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9690" windowHeight="5520" activeTab="0"/>
  </bookViews>
  <sheets>
    <sheet name="Sheet1" sheetId="1" r:id="rId1"/>
    <sheet name="Sheet2" sheetId="2" r:id="rId2"/>
    <sheet name="Sheet3" sheetId="3" r:id="rId3"/>
  </sheets>
  <definedNames>
    <definedName name="alldates">'Sheet1'!$Q$6:$AD$1335</definedName>
    <definedName name="axles">'Sheet1'!$AH65531:IV65533</definedName>
    <definedName name="cycle">'Sheet1'!$E$2</definedName>
    <definedName name="fdate">'Sheet1'!$D$4</definedName>
    <definedName name="HOLIDAYS">'Sheet1'!$N$5</definedName>
    <definedName name="pay1">'Sheet1'!$Q$6:$Q$1335</definedName>
    <definedName name="pay10">'Sheet1'!$Z$6:$Z$1335</definedName>
    <definedName name="pay11">'Sheet1'!$AA$6:$AA$1335</definedName>
    <definedName name="pay12">'Sheet1'!$AB$6:$AB$1335</definedName>
    <definedName name="pay13">'Sheet1'!$AC$6:$AC$1335</definedName>
    <definedName name="pay14">'Sheet1'!$AD$6:$AD$1335</definedName>
    <definedName name="pay2">'Sheet1'!$R$6:$R$1335</definedName>
    <definedName name="pay3">'Sheet1'!$S$6:$S$1335</definedName>
    <definedName name="pay4">'Sheet1'!$T$6:$T$1335</definedName>
    <definedName name="pay5">'Sheet1'!$U$6:$U$1335</definedName>
    <definedName name="pay6">'Sheet1'!$V$6:$V$1335</definedName>
    <definedName name="pay7">'Sheet1'!$W$6:$W$1335</definedName>
    <definedName name="pay8">'Sheet1'!$X$6:$X$1335</definedName>
    <definedName name="pay9">'Sheet1'!$Y$6:$Y$1335</definedName>
    <definedName name="_xlnm.Print_Area" localSheetId="0">'Sheet1'!$C$2:$E$14</definedName>
    <definedName name="secdate">'Sheet1'!$D$5</definedName>
  </definedNames>
  <calcPr fullCalcOnLoad="1"/>
</workbook>
</file>

<file path=xl/sharedStrings.xml><?xml version="1.0" encoding="utf-8"?>
<sst xmlns="http://schemas.openxmlformats.org/spreadsheetml/2006/main" count="110" uniqueCount="57">
  <si>
    <t>Start</t>
  </si>
  <si>
    <t>End</t>
  </si>
  <si>
    <t>Calendar</t>
  </si>
  <si>
    <t>Sunday</t>
  </si>
  <si>
    <t>Monday</t>
  </si>
  <si>
    <t>Tuesday</t>
  </si>
  <si>
    <t>Wednesday</t>
  </si>
  <si>
    <t>Thursday</t>
  </si>
  <si>
    <t>Friday</t>
  </si>
  <si>
    <t>Saturday</t>
  </si>
  <si>
    <t>Day of Week</t>
  </si>
  <si>
    <t>HOLIDAYS</t>
  </si>
  <si>
    <t>12/29/1999</t>
  </si>
  <si>
    <t>12/28/1999</t>
  </si>
  <si>
    <t>12/27/1999</t>
  </si>
  <si>
    <t>12/24/1999</t>
  </si>
  <si>
    <t>12/23/1999</t>
  </si>
  <si>
    <t>12/22/1999</t>
  </si>
  <si>
    <t>12/21/1999</t>
  </si>
  <si>
    <t>12/20/1999</t>
  </si>
  <si>
    <t># of Payperiods:</t>
  </si>
  <si>
    <t>State Service Date:</t>
  </si>
  <si>
    <t>Second Date:</t>
  </si>
  <si>
    <t>First Date:</t>
  </si>
  <si>
    <t># of Calendar days:</t>
  </si>
  <si>
    <t># of Work days:</t>
  </si>
  <si>
    <t>Anniversary Date</t>
  </si>
  <si>
    <t>Payroll Period</t>
  </si>
  <si>
    <t>Service</t>
  </si>
  <si>
    <t>pay1</t>
  </si>
  <si>
    <t>pay2</t>
  </si>
  <si>
    <t>pay3</t>
  </si>
  <si>
    <t>pay4</t>
  </si>
  <si>
    <t>pay5</t>
  </si>
  <si>
    <t>pay6</t>
  </si>
  <si>
    <t>pay7</t>
  </si>
  <si>
    <t>pay8</t>
  </si>
  <si>
    <t>pay9</t>
  </si>
  <si>
    <t>pay10</t>
  </si>
  <si>
    <t>pay11</t>
  </si>
  <si>
    <t>pay12</t>
  </si>
  <si>
    <t>pay13</t>
  </si>
  <si>
    <t>pay14</t>
  </si>
  <si>
    <t>Beginpp</t>
  </si>
  <si>
    <t>Nextpp</t>
  </si>
  <si>
    <t>Firstdate</t>
  </si>
  <si>
    <t>Date</t>
  </si>
  <si>
    <t>Secondate</t>
  </si>
  <si>
    <t>Calculation</t>
  </si>
  <si>
    <t>State Service Date</t>
  </si>
  <si>
    <t>Number of Days</t>
  </si>
  <si>
    <t>Number of Payroll Periods</t>
  </si>
  <si>
    <t>Anniversary Date (PP)</t>
  </si>
  <si>
    <t>Admin</t>
  </si>
  <si>
    <t>Institutional</t>
  </si>
  <si>
    <t xml:space="preserve"> "A" for admin and "I" for institutional------&gt;</t>
  </si>
  <si>
    <t>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</si>
</sst>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0_);\(0\)"/>
  </numFmts>
  <fonts count="10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6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64" fontId="0" fillId="0" borderId="0" xfId="0" applyNumberFormat="1" applyAlignment="1" quotePrefix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9" fontId="6" fillId="0" borderId="0" xfId="0" applyNumberFormat="1" applyFont="1" applyAlignment="1">
      <alignment/>
    </xf>
    <xf numFmtId="39" fontId="7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0" xfId="0" applyNumberFormat="1" applyBorder="1" applyAlignment="1">
      <alignment/>
    </xf>
    <xf numFmtId="39" fontId="8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 applyProtection="1">
      <alignment/>
      <protection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39" fontId="9" fillId="0" borderId="17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164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horizontal="center"/>
    </xf>
    <xf numFmtId="37" fontId="9" fillId="0" borderId="9" xfId="0" applyNumberFormat="1" applyFont="1" applyBorder="1" applyAlignment="1" applyProtection="1" quotePrefix="1">
      <alignment horizontal="center"/>
      <protection/>
    </xf>
    <xf numFmtId="14" fontId="9" fillId="0" borderId="9" xfId="0" applyNumberFormat="1" applyFont="1" applyBorder="1" applyAlignment="1" applyProtection="1" quotePrefix="1">
      <alignment horizontal="center"/>
      <protection/>
    </xf>
    <xf numFmtId="37" fontId="9" fillId="0" borderId="18" xfId="0" applyNumberFormat="1" applyFont="1" applyBorder="1" applyAlignment="1" applyProtection="1" quotePrefix="1">
      <alignment horizontal="center"/>
      <protection/>
    </xf>
    <xf numFmtId="37" fontId="6" fillId="0" borderId="0" xfId="0" applyNumberFormat="1" applyFont="1" applyBorder="1" applyAlignment="1" applyProtection="1" quotePrefix="1">
      <alignment horizontal="center"/>
      <protection/>
    </xf>
    <xf numFmtId="14" fontId="9" fillId="0" borderId="9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 quotePrefix="1">
      <alignment horizontal="center"/>
      <protection/>
    </xf>
    <xf numFmtId="39" fontId="6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1335"/>
  <sheetViews>
    <sheetView tabSelected="1" workbookViewId="0" topLeftCell="A1">
      <selection activeCell="D6" sqref="D6"/>
    </sheetView>
  </sheetViews>
  <sheetFormatPr defaultColWidth="9.140625" defaultRowHeight="12.75"/>
  <cols>
    <col min="1" max="1" width="1.8515625" style="0" customWidth="1"/>
    <col min="2" max="2" width="10.140625" style="0" hidden="1" customWidth="1"/>
    <col min="3" max="3" width="28.8515625" style="0" customWidth="1"/>
    <col min="4" max="4" width="22.28125" style="0" customWidth="1"/>
    <col min="5" max="5" width="18.57421875" style="0" customWidth="1"/>
    <col min="6" max="6" width="11.28125" style="0" hidden="1" customWidth="1"/>
    <col min="7" max="7" width="12.00390625" style="0" hidden="1" customWidth="1"/>
    <col min="8" max="8" width="2.28125" style="0" hidden="1" customWidth="1"/>
    <col min="9" max="9" width="11.7109375" style="0" hidden="1" customWidth="1"/>
    <col min="10" max="10" width="11.28125" style="0" hidden="1" customWidth="1"/>
    <col min="11" max="11" width="12.140625" style="0" hidden="1" customWidth="1"/>
    <col min="12" max="13" width="13.00390625" style="0" hidden="1" customWidth="1"/>
    <col min="14" max="15" width="14.140625" style="0" hidden="1" customWidth="1"/>
    <col min="16" max="16" width="15.140625" style="0" hidden="1" customWidth="1"/>
    <col min="17" max="22" width="13.00390625" style="0" hidden="1" customWidth="1"/>
    <col min="23" max="23" width="16.00390625" style="0" hidden="1" customWidth="1"/>
    <col min="24" max="29" width="13.00390625" style="0" hidden="1" customWidth="1"/>
    <col min="30" max="30" width="19.140625" style="0" hidden="1" customWidth="1"/>
    <col min="31" max="31" width="3.00390625" style="0" customWidth="1"/>
  </cols>
  <sheetData>
    <row r="1" spans="3:5" ht="12.75">
      <c r="C1" s="1"/>
      <c r="D1" s="1"/>
      <c r="E1" s="1"/>
    </row>
    <row r="2" spans="3:5" ht="18.75" thickBot="1">
      <c r="C2" s="39" t="s">
        <v>55</v>
      </c>
      <c r="D2" s="40"/>
      <c r="E2" s="66" t="s">
        <v>56</v>
      </c>
    </row>
    <row r="3" spans="3:30" ht="15.75">
      <c r="C3" s="47"/>
      <c r="D3" s="48"/>
      <c r="E3" s="46" t="s">
        <v>10</v>
      </c>
      <c r="Q3" s="5">
        <f aca="true" t="shared" si="0" ref="Q3:AD3">WEEKDAY(Q6)</f>
        <v>5</v>
      </c>
      <c r="R3" s="5">
        <f t="shared" si="0"/>
        <v>6</v>
      </c>
      <c r="S3" s="5">
        <f t="shared" si="0"/>
        <v>7</v>
      </c>
      <c r="T3" s="5">
        <f t="shared" si="0"/>
        <v>1</v>
      </c>
      <c r="U3" s="5">
        <f t="shared" si="0"/>
        <v>2</v>
      </c>
      <c r="V3" s="5">
        <f t="shared" si="0"/>
        <v>3</v>
      </c>
      <c r="W3" s="5">
        <f t="shared" si="0"/>
        <v>4</v>
      </c>
      <c r="X3" s="5">
        <f t="shared" si="0"/>
        <v>5</v>
      </c>
      <c r="Y3" s="5">
        <f t="shared" si="0"/>
        <v>6</v>
      </c>
      <c r="Z3" s="5">
        <f t="shared" si="0"/>
        <v>7</v>
      </c>
      <c r="AA3" s="5">
        <f t="shared" si="0"/>
        <v>1</v>
      </c>
      <c r="AB3" s="5">
        <f t="shared" si="0"/>
        <v>2</v>
      </c>
      <c r="AC3" s="5">
        <f t="shared" si="0"/>
        <v>3</v>
      </c>
      <c r="AD3" s="5">
        <f t="shared" si="0"/>
        <v>4</v>
      </c>
    </row>
    <row r="4" spans="3:30" ht="20.25">
      <c r="C4" s="51" t="s">
        <v>23</v>
      </c>
      <c r="D4" s="64">
        <v>38351</v>
      </c>
      <c r="E4" s="52" t="str">
        <f>IF(K6=1,"Sunday",IF(K6=2,"Monday",IF(K6=3,"Tuesday",IF(K6=4,"Wednesday",IF(K6=5,"Thursday",IF(K6=6,"Friday",IF(K6=7,"Saturday","")))))))</f>
        <v>Thursday</v>
      </c>
      <c r="G4" s="2"/>
      <c r="H4" s="4"/>
      <c r="N4">
        <v>1999</v>
      </c>
      <c r="Q4" s="8" t="str">
        <f>IF(Q3=1,"Sunday",IF(Q3=2,"Monday",IF(Q3=3,"Tuesday",IF(Q3=4,"Wednesday",IF(Q3=5,"Thursday",IF(Q3=6,"Friday",IF(Q3=7,"Saturday","")))))))</f>
        <v>Thursday</v>
      </c>
      <c r="R4" s="8" t="str">
        <f aca="true" t="shared" si="1" ref="R4:AD4">IF(R3=1,"Sunday",IF(R3=2,"Monday",IF(R3=3,"Tuesday",IF(R3=4,"Wednesday",IF(R3=5,"Thursday",IF(R3=6,"Friday",IF(R3=7,"Saturday","")))))))</f>
        <v>Friday</v>
      </c>
      <c r="S4" s="8" t="str">
        <f t="shared" si="1"/>
        <v>Saturday</v>
      </c>
      <c r="T4" s="8" t="str">
        <f t="shared" si="1"/>
        <v>Sunday</v>
      </c>
      <c r="U4" s="8" t="str">
        <f t="shared" si="1"/>
        <v>Monday</v>
      </c>
      <c r="V4" s="8" t="str">
        <f t="shared" si="1"/>
        <v>Tuesday</v>
      </c>
      <c r="W4" s="8" t="str">
        <f t="shared" si="1"/>
        <v>Wednesday</v>
      </c>
      <c r="X4" s="8" t="str">
        <f t="shared" si="1"/>
        <v>Thursday</v>
      </c>
      <c r="Y4" s="8" t="str">
        <f t="shared" si="1"/>
        <v>Friday</v>
      </c>
      <c r="Z4" s="8" t="str">
        <f t="shared" si="1"/>
        <v>Saturday</v>
      </c>
      <c r="AA4" s="8" t="str">
        <f t="shared" si="1"/>
        <v>Sunday</v>
      </c>
      <c r="AB4" s="8" t="str">
        <f t="shared" si="1"/>
        <v>Monday</v>
      </c>
      <c r="AC4" s="8" t="str">
        <f t="shared" si="1"/>
        <v>Tuesday</v>
      </c>
      <c r="AD4" s="8" t="str">
        <f t="shared" si="1"/>
        <v>Wednesday</v>
      </c>
    </row>
    <row r="5" spans="3:30" ht="15.75">
      <c r="C5" s="51" t="s">
        <v>22</v>
      </c>
      <c r="D5" s="64">
        <v>38379</v>
      </c>
      <c r="E5" s="52" t="str">
        <f>IF(L6=1,"Sunday",IF(L6=2,"Monday",IF(L6=3,"Tuesday",IF(L6=4,"Wednesday",IF(L6=5,"Thursday",IF(L6=6,"Friday",IF(L6=7,"Saturday","")))))))</f>
        <v>Thursday</v>
      </c>
      <c r="H5" s="4"/>
      <c r="I5" s="14"/>
      <c r="J5" s="15"/>
      <c r="K5" s="16" t="s">
        <v>0</v>
      </c>
      <c r="L5" s="16" t="s">
        <v>1</v>
      </c>
      <c r="M5" s="17" t="s">
        <v>28</v>
      </c>
      <c r="N5" s="7" t="s">
        <v>11</v>
      </c>
      <c r="O5" s="7"/>
      <c r="P5" s="7"/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3:53" ht="15.75">
      <c r="C6" s="51" t="s">
        <v>21</v>
      </c>
      <c r="D6" s="64"/>
      <c r="E6" s="52" t="str">
        <f>IF(M6=1,"Sunday",IF(M6=2,"Monday",IF(M6=3,"Tuesday",IF(M6=4,"Wednesday",IF(M6=5,"Thursday",IF(M6=6,"Friday",IF(M6=7,"Saturday","")))))))</f>
        <v>Saturday</v>
      </c>
      <c r="I6" s="18">
        <f>1</f>
        <v>1</v>
      </c>
      <c r="J6" s="6" t="s">
        <v>3</v>
      </c>
      <c r="K6" s="5">
        <f>WEEKDAY(fdate)</f>
        <v>5</v>
      </c>
      <c r="L6" s="5">
        <f>WEEKDAY(secdate)</f>
        <v>5</v>
      </c>
      <c r="M6" s="19">
        <f>WEEKDAY(D6)</f>
        <v>7</v>
      </c>
      <c r="N6" s="10"/>
      <c r="O6" s="10"/>
      <c r="P6" s="11"/>
      <c r="Q6" s="31">
        <v>25569</v>
      </c>
      <c r="R6" s="31">
        <v>25570</v>
      </c>
      <c r="S6" s="31">
        <v>25571</v>
      </c>
      <c r="T6" s="31">
        <v>25572</v>
      </c>
      <c r="U6" s="31">
        <v>25573</v>
      </c>
      <c r="V6" s="31">
        <v>25574</v>
      </c>
      <c r="W6" s="31">
        <v>25575</v>
      </c>
      <c r="X6" s="31">
        <v>25576</v>
      </c>
      <c r="Y6" s="31">
        <v>25577</v>
      </c>
      <c r="Z6" s="31">
        <v>25578</v>
      </c>
      <c r="AA6" s="31">
        <v>25579</v>
      </c>
      <c r="AB6" s="31">
        <v>25580</v>
      </c>
      <c r="AC6" s="31">
        <v>25581</v>
      </c>
      <c r="AD6" s="34">
        <v>25582</v>
      </c>
      <c r="AE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3:30" ht="15.75">
      <c r="C7" s="53"/>
      <c r="D7" s="49"/>
      <c r="E7" s="54"/>
      <c r="I7" s="18">
        <f>I6+1</f>
        <v>2</v>
      </c>
      <c r="J7" s="6" t="s">
        <v>4</v>
      </c>
      <c r="K7" s="5">
        <f>WEEKDAY(D13)</f>
        <v>7</v>
      </c>
      <c r="L7" s="5">
        <f>WEEKDAY(D14)</f>
        <v>7</v>
      </c>
      <c r="M7" s="19"/>
      <c r="N7" s="10" t="s">
        <v>12</v>
      </c>
      <c r="O7" s="10"/>
      <c r="P7" s="11"/>
      <c r="Q7" s="31">
        <v>25583</v>
      </c>
      <c r="R7" s="31">
        <v>25584</v>
      </c>
      <c r="S7" s="31">
        <v>25585</v>
      </c>
      <c r="T7" s="31">
        <v>25586</v>
      </c>
      <c r="U7" s="31">
        <v>25587</v>
      </c>
      <c r="V7" s="31">
        <v>25588</v>
      </c>
      <c r="W7" s="31">
        <v>25589</v>
      </c>
      <c r="X7" s="31">
        <v>25590</v>
      </c>
      <c r="Y7" s="31">
        <v>25591</v>
      </c>
      <c r="Z7" s="31">
        <v>25592</v>
      </c>
      <c r="AA7" s="31">
        <v>25593</v>
      </c>
      <c r="AB7" s="31">
        <v>25594</v>
      </c>
      <c r="AC7" s="31">
        <v>25595</v>
      </c>
      <c r="AD7" s="34">
        <v>25596</v>
      </c>
    </row>
    <row r="8" spans="3:30" ht="15.75">
      <c r="C8" s="55" t="s">
        <v>20</v>
      </c>
      <c r="D8" s="60">
        <f>IF(D9="ERROR IN DATE!","ERROR IN DATE!",IF(D124&lt;0,0,IF(D67&lt;0,0,IF(cycle="A",D67,IF(cycle="I",D124,IF(D6&gt;D5,"ERROR IN DATE!",IF(D5&lt;D4,"ERROR IN DATE!",IF(D6&gt;D4,"ERROR IN DATE!","Please enter A or I"))))))))</f>
        <v>2</v>
      </c>
      <c r="E8" s="54"/>
      <c r="I8" s="18">
        <f aca="true" t="shared" si="2" ref="I8:I13">I7+1</f>
        <v>3</v>
      </c>
      <c r="J8" s="6" t="s">
        <v>5</v>
      </c>
      <c r="K8" s="6"/>
      <c r="L8" s="6"/>
      <c r="M8" s="20"/>
      <c r="N8" s="10" t="s">
        <v>13</v>
      </c>
      <c r="O8" s="10"/>
      <c r="P8" s="11"/>
      <c r="Q8" s="31">
        <v>25597</v>
      </c>
      <c r="R8" s="31">
        <v>25598</v>
      </c>
      <c r="S8" s="31">
        <v>25599</v>
      </c>
      <c r="T8" s="31">
        <v>25600</v>
      </c>
      <c r="U8" s="31">
        <v>25601</v>
      </c>
      <c r="V8" s="31">
        <v>25602</v>
      </c>
      <c r="W8" s="31">
        <v>25603</v>
      </c>
      <c r="X8" s="31">
        <v>25604</v>
      </c>
      <c r="Y8" s="31">
        <v>25605</v>
      </c>
      <c r="Z8" s="31">
        <v>25606</v>
      </c>
      <c r="AA8" s="31">
        <v>25607</v>
      </c>
      <c r="AB8" s="31">
        <v>25608</v>
      </c>
      <c r="AC8" s="31">
        <v>25609</v>
      </c>
      <c r="AD8" s="34">
        <v>25610</v>
      </c>
    </row>
    <row r="9" spans="3:30" ht="15.75">
      <c r="C9" s="55" t="s">
        <v>24</v>
      </c>
      <c r="D9" s="60">
        <f>IF(D5&lt;D4,"ERROR IN DATE!",IF(D6&gt;D5,"ERROR IN DATE!",IF(D6&gt;D4,"ERROR IN DATE!",IF(cycle="A",(secdate-fdate),IF(cycle="I",(secdate-fdate),"Please enter A or I")))))</f>
        <v>28</v>
      </c>
      <c r="E9" s="62"/>
      <c r="I9" s="18">
        <f t="shared" si="2"/>
        <v>4</v>
      </c>
      <c r="J9" s="6" t="s">
        <v>6</v>
      </c>
      <c r="K9" s="6"/>
      <c r="L9" s="6"/>
      <c r="M9" s="20"/>
      <c r="N9" s="10" t="s">
        <v>14</v>
      </c>
      <c r="O9" s="10"/>
      <c r="P9" s="11"/>
      <c r="Q9" s="31">
        <v>25611</v>
      </c>
      <c r="R9" s="31">
        <v>25612</v>
      </c>
      <c r="S9" s="31">
        <v>25613</v>
      </c>
      <c r="T9" s="31">
        <v>25614</v>
      </c>
      <c r="U9" s="31">
        <v>25615</v>
      </c>
      <c r="V9" s="31">
        <v>25616</v>
      </c>
      <c r="W9" s="31">
        <v>25617</v>
      </c>
      <c r="X9" s="31">
        <v>25618</v>
      </c>
      <c r="Y9" s="31">
        <v>25619</v>
      </c>
      <c r="Z9" s="31">
        <v>25620</v>
      </c>
      <c r="AA9" s="31">
        <v>25621</v>
      </c>
      <c r="AB9" s="31">
        <v>25622</v>
      </c>
      <c r="AC9" s="31">
        <v>25623</v>
      </c>
      <c r="AD9" s="34">
        <v>25624</v>
      </c>
    </row>
    <row r="10" spans="3:30" ht="15.75">
      <c r="C10" s="53" t="s">
        <v>25</v>
      </c>
      <c r="D10" s="60">
        <f>IF(D4=D5,0,IF(D5&lt;D4,"ERROR IN DATE!",IF(D6&gt;D5,"ERROR IN DATE!",IF(D6&gt;D4,"ERROR IN DATE!",IF(cycle="A",NETWORKDAYS(DATEVALUE(E70),DATEVALUE(E71)-1),IF(cycle="I",NETWORKDAYS(DATEVALUE(E127),DATEVALUE(E128)-1),"Please enter A or I"))))))</f>
        <v>20</v>
      </c>
      <c r="E10" s="62"/>
      <c r="I10" s="18">
        <f t="shared" si="2"/>
        <v>5</v>
      </c>
      <c r="J10" s="6" t="s">
        <v>7</v>
      </c>
      <c r="K10" s="6"/>
      <c r="L10" s="6"/>
      <c r="M10" s="20"/>
      <c r="N10" s="10" t="s">
        <v>15</v>
      </c>
      <c r="O10" s="10"/>
      <c r="P10" s="11"/>
      <c r="Q10" s="31">
        <v>25625</v>
      </c>
      <c r="R10" s="31">
        <v>25626</v>
      </c>
      <c r="S10" s="31">
        <v>25627</v>
      </c>
      <c r="T10" s="31">
        <v>25628</v>
      </c>
      <c r="U10" s="31">
        <v>25629</v>
      </c>
      <c r="V10" s="31">
        <v>25630</v>
      </c>
      <c r="W10" s="31">
        <v>25631</v>
      </c>
      <c r="X10" s="31">
        <v>25632</v>
      </c>
      <c r="Y10" s="31">
        <v>25633</v>
      </c>
      <c r="Z10" s="31">
        <v>25634</v>
      </c>
      <c r="AA10" s="31">
        <v>25635</v>
      </c>
      <c r="AB10" s="31">
        <v>25636</v>
      </c>
      <c r="AC10" s="31">
        <v>25637</v>
      </c>
      <c r="AD10" s="34">
        <v>25638</v>
      </c>
    </row>
    <row r="11" spans="3:30" ht="15.75">
      <c r="C11" s="53"/>
      <c r="D11" s="50"/>
      <c r="E11" s="54"/>
      <c r="I11" s="18">
        <f t="shared" si="2"/>
        <v>6</v>
      </c>
      <c r="J11" s="6" t="s">
        <v>8</v>
      </c>
      <c r="K11" s="6"/>
      <c r="L11" s="6"/>
      <c r="M11" s="20"/>
      <c r="N11" s="10" t="s">
        <v>16</v>
      </c>
      <c r="O11" s="10"/>
      <c r="P11" s="11"/>
      <c r="Q11" s="31">
        <v>25639</v>
      </c>
      <c r="R11" s="31">
        <v>25640</v>
      </c>
      <c r="S11" s="31">
        <v>25641</v>
      </c>
      <c r="T11" s="31">
        <v>25642</v>
      </c>
      <c r="U11" s="31">
        <v>25643</v>
      </c>
      <c r="V11" s="31">
        <v>25644</v>
      </c>
      <c r="W11" s="31">
        <v>25645</v>
      </c>
      <c r="X11" s="31">
        <v>25646</v>
      </c>
      <c r="Y11" s="31">
        <v>25647</v>
      </c>
      <c r="Z11" s="31">
        <v>25648</v>
      </c>
      <c r="AA11" s="31">
        <v>25649</v>
      </c>
      <c r="AB11" s="31">
        <v>25650</v>
      </c>
      <c r="AC11" s="31">
        <v>25651</v>
      </c>
      <c r="AD11" s="34">
        <v>25652</v>
      </c>
    </row>
    <row r="12" spans="3:30" ht="15.75">
      <c r="C12" s="56" t="s">
        <v>26</v>
      </c>
      <c r="D12" s="61"/>
      <c r="E12" s="57"/>
      <c r="I12" s="18">
        <f t="shared" si="2"/>
        <v>7</v>
      </c>
      <c r="J12" s="6" t="s">
        <v>9</v>
      </c>
      <c r="K12" s="6"/>
      <c r="L12" s="6"/>
      <c r="M12" s="20"/>
      <c r="N12" s="10" t="s">
        <v>17</v>
      </c>
      <c r="O12" s="10"/>
      <c r="P12" s="11"/>
      <c r="Q12" s="31">
        <v>25653</v>
      </c>
      <c r="R12" s="31">
        <v>25654</v>
      </c>
      <c r="S12" s="31">
        <v>25655</v>
      </c>
      <c r="T12" s="31">
        <v>25656</v>
      </c>
      <c r="U12" s="31">
        <v>25657</v>
      </c>
      <c r="V12" s="31">
        <v>25658</v>
      </c>
      <c r="W12" s="31">
        <v>25659</v>
      </c>
      <c r="X12" s="31">
        <v>25660</v>
      </c>
      <c r="Y12" s="31">
        <v>25661</v>
      </c>
      <c r="Z12" s="31">
        <v>25662</v>
      </c>
      <c r="AA12" s="31">
        <v>25663</v>
      </c>
      <c r="AB12" s="31">
        <v>25664</v>
      </c>
      <c r="AC12" s="31">
        <v>25665</v>
      </c>
      <c r="AD12" s="34">
        <v>25666</v>
      </c>
    </row>
    <row r="13" spans="3:30" ht="15.75">
      <c r="C13" s="51" t="s">
        <v>27</v>
      </c>
      <c r="D13" s="61">
        <f>IF(AND(D4=D5,D6&lt;D4),D6,IF(D9="ERROR IN DATE!","ERROR IN DATE!",IF(cycle="A",(D6+E66),IF(cycle="I",(D6+E123),IF(D6&gt;D5,"ERROR IN DATE!",IF(D6&gt;D4,"ERROR IN DATE!",IF(D5&lt;D4,"ERROR IN DATE!","Please enter A or I")))))))</f>
        <v>28</v>
      </c>
      <c r="E13" s="52" t="str">
        <f>IF(K7=1,"Sunday",IF(K7=2,"Monday",IF(K7=3,"Tuesday",IF(K7=4,"Wednesday",IF(K7=5,"Thursday",IF(K7=6,"Friday",IF(K7=7,"Saturday","")))))))</f>
        <v>Saturday</v>
      </c>
      <c r="I13" s="21">
        <f t="shared" si="2"/>
        <v>8</v>
      </c>
      <c r="J13" s="22" t="s">
        <v>3</v>
      </c>
      <c r="K13" s="22"/>
      <c r="L13" s="22"/>
      <c r="M13" s="23"/>
      <c r="N13" s="10" t="s">
        <v>18</v>
      </c>
      <c r="O13" s="10"/>
      <c r="P13" s="11"/>
      <c r="Q13" s="31">
        <v>25667</v>
      </c>
      <c r="R13" s="31">
        <v>25668</v>
      </c>
      <c r="S13" s="31">
        <v>25669</v>
      </c>
      <c r="T13" s="31">
        <v>25670</v>
      </c>
      <c r="U13" s="31">
        <v>25671</v>
      </c>
      <c r="V13" s="31">
        <v>25672</v>
      </c>
      <c r="W13" s="31">
        <v>25673</v>
      </c>
      <c r="X13" s="31">
        <v>25674</v>
      </c>
      <c r="Y13" s="31">
        <v>25675</v>
      </c>
      <c r="Z13" s="31">
        <v>25676</v>
      </c>
      <c r="AA13" s="31">
        <v>25677</v>
      </c>
      <c r="AB13" s="31">
        <v>25678</v>
      </c>
      <c r="AC13" s="31">
        <v>25679</v>
      </c>
      <c r="AD13" s="34">
        <v>25680</v>
      </c>
    </row>
    <row r="14" spans="3:30" ht="16.5" thickBot="1">
      <c r="C14" s="58" t="s">
        <v>2</v>
      </c>
      <c r="D14" s="65">
        <f>IF(D9="ERROR IN DATE!","ERROR IN DATE!",IF(cycle="A",D6+D9,IF(cycle="I",D6+D9,IF(D6&gt;D5,"ERROR IN DATE!",IF(D6&gt;D4,"ERROR IN DATE!","Please enter A or I")))))</f>
        <v>28</v>
      </c>
      <c r="E14" s="59" t="str">
        <f>IF(L7=1,"Sunday",IF(L7=2,"Monday",IF(L7=3,"Tuesday",IF(L7=4,"Wednesday",IF(L7=5,"Thursday",IF(L7=6,"Friday",IF(L7=7,"Saturday","")))))))</f>
        <v>Saturday</v>
      </c>
      <c r="N14" s="10" t="s">
        <v>19</v>
      </c>
      <c r="O14" s="10"/>
      <c r="P14" s="11"/>
      <c r="Q14" s="31">
        <v>25681</v>
      </c>
      <c r="R14" s="31">
        <v>25682</v>
      </c>
      <c r="S14" s="31">
        <v>25683</v>
      </c>
      <c r="T14" s="31">
        <v>25684</v>
      </c>
      <c r="U14" s="31">
        <v>25685</v>
      </c>
      <c r="V14" s="31">
        <v>25686</v>
      </c>
      <c r="W14" s="31">
        <v>25687</v>
      </c>
      <c r="X14" s="31">
        <v>25688</v>
      </c>
      <c r="Y14" s="31">
        <v>25689</v>
      </c>
      <c r="Z14" s="31">
        <v>25690</v>
      </c>
      <c r="AA14" s="31">
        <v>25691</v>
      </c>
      <c r="AB14" s="31">
        <v>25692</v>
      </c>
      <c r="AC14" s="31">
        <v>25693</v>
      </c>
      <c r="AD14" s="34">
        <v>25694</v>
      </c>
    </row>
    <row r="15" spans="17:30" ht="12.75" hidden="1">
      <c r="Q15" s="31">
        <v>25695</v>
      </c>
      <c r="R15" s="31">
        <v>25696</v>
      </c>
      <c r="S15" s="31">
        <v>25697</v>
      </c>
      <c r="T15" s="31">
        <v>25698</v>
      </c>
      <c r="U15" s="31">
        <v>25699</v>
      </c>
      <c r="V15" s="31">
        <v>25700</v>
      </c>
      <c r="W15" s="31">
        <v>25701</v>
      </c>
      <c r="X15" s="31">
        <v>25702</v>
      </c>
      <c r="Y15" s="31">
        <v>25703</v>
      </c>
      <c r="Z15" s="31">
        <v>25704</v>
      </c>
      <c r="AA15" s="31">
        <v>25705</v>
      </c>
      <c r="AB15" s="31">
        <v>25706</v>
      </c>
      <c r="AC15" s="31">
        <v>25707</v>
      </c>
      <c r="AD15" s="34">
        <v>25708</v>
      </c>
    </row>
    <row r="16" spans="4:30" ht="12.75" hidden="1">
      <c r="D16" s="13"/>
      <c r="J16" s="6"/>
      <c r="K16" s="5"/>
      <c r="L16" s="5"/>
      <c r="M16" s="5"/>
      <c r="Q16" s="31">
        <v>25709</v>
      </c>
      <c r="R16" s="31">
        <v>25710</v>
      </c>
      <c r="S16" s="31">
        <v>25711</v>
      </c>
      <c r="T16" s="31">
        <v>25712</v>
      </c>
      <c r="U16" s="31">
        <v>25713</v>
      </c>
      <c r="V16" s="31">
        <v>25714</v>
      </c>
      <c r="W16" s="31">
        <v>25715</v>
      </c>
      <c r="X16" s="31">
        <v>25716</v>
      </c>
      <c r="Y16" s="31">
        <v>25717</v>
      </c>
      <c r="Z16" s="31">
        <v>25718</v>
      </c>
      <c r="AA16" s="31">
        <v>25719</v>
      </c>
      <c r="AB16" s="31">
        <v>25720</v>
      </c>
      <c r="AC16" s="31">
        <v>25721</v>
      </c>
      <c r="AD16" s="34">
        <v>25722</v>
      </c>
    </row>
    <row r="17" spans="4:30" ht="20.25" hidden="1">
      <c r="D17" s="12"/>
      <c r="H17" s="9"/>
      <c r="J17" s="6"/>
      <c r="K17" s="6"/>
      <c r="L17" s="6"/>
      <c r="M17" s="6"/>
      <c r="Q17" s="31">
        <v>25723</v>
      </c>
      <c r="R17" s="31">
        <v>25724</v>
      </c>
      <c r="S17" s="31">
        <v>25725</v>
      </c>
      <c r="T17" s="31">
        <v>25726</v>
      </c>
      <c r="U17" s="31">
        <v>25727</v>
      </c>
      <c r="V17" s="31">
        <v>25728</v>
      </c>
      <c r="W17" s="31">
        <v>25729</v>
      </c>
      <c r="X17" s="31">
        <v>25730</v>
      </c>
      <c r="Y17" s="31">
        <v>25731</v>
      </c>
      <c r="Z17" s="31">
        <v>25732</v>
      </c>
      <c r="AA17" s="31">
        <v>25733</v>
      </c>
      <c r="AB17" s="31">
        <v>25734</v>
      </c>
      <c r="AC17" s="31">
        <v>25735</v>
      </c>
      <c r="AD17" s="34">
        <v>25736</v>
      </c>
    </row>
    <row r="18" spans="6:30" ht="12.75" hidden="1">
      <c r="F18" s="2"/>
      <c r="J18" s="6"/>
      <c r="K18" s="6"/>
      <c r="L18" s="6"/>
      <c r="M18" s="6"/>
      <c r="Q18" s="31">
        <v>25737</v>
      </c>
      <c r="R18" s="31">
        <v>25738</v>
      </c>
      <c r="S18" s="31">
        <v>25739</v>
      </c>
      <c r="T18" s="31">
        <v>25740</v>
      </c>
      <c r="U18" s="31">
        <v>25741</v>
      </c>
      <c r="V18" s="31">
        <v>25742</v>
      </c>
      <c r="W18" s="31">
        <v>25743</v>
      </c>
      <c r="X18" s="31">
        <v>25744</v>
      </c>
      <c r="Y18" s="31">
        <v>25745</v>
      </c>
      <c r="Z18" s="31">
        <v>25746</v>
      </c>
      <c r="AA18" s="31">
        <v>25747</v>
      </c>
      <c r="AB18" s="31">
        <v>25748</v>
      </c>
      <c r="AC18" s="31">
        <v>25749</v>
      </c>
      <c r="AD18" s="34">
        <v>25750</v>
      </c>
    </row>
    <row r="19" spans="5:30" ht="18" hidden="1">
      <c r="E19" s="63"/>
      <c r="F19" s="2"/>
      <c r="J19" s="6"/>
      <c r="K19" s="6"/>
      <c r="L19" s="6"/>
      <c r="M19" s="6"/>
      <c r="Q19" s="31">
        <v>25751</v>
      </c>
      <c r="R19" s="31">
        <v>25752</v>
      </c>
      <c r="S19" s="31">
        <v>25753</v>
      </c>
      <c r="T19" s="31">
        <v>25754</v>
      </c>
      <c r="U19" s="31">
        <v>25755</v>
      </c>
      <c r="V19" s="31">
        <v>25756</v>
      </c>
      <c r="W19" s="31">
        <v>25757</v>
      </c>
      <c r="X19" s="31">
        <v>25758</v>
      </c>
      <c r="Y19" s="31">
        <v>25759</v>
      </c>
      <c r="Z19" s="31">
        <v>25760</v>
      </c>
      <c r="AA19" s="31">
        <v>25761</v>
      </c>
      <c r="AB19" s="31">
        <v>25762</v>
      </c>
      <c r="AC19" s="31">
        <v>25763</v>
      </c>
      <c r="AD19" s="34">
        <v>25764</v>
      </c>
    </row>
    <row r="20" spans="6:30" ht="12.75" hidden="1">
      <c r="F20" s="2"/>
      <c r="J20" s="6"/>
      <c r="K20" s="6"/>
      <c r="L20" s="6"/>
      <c r="M20" s="6"/>
      <c r="Q20" s="31">
        <v>25765</v>
      </c>
      <c r="R20" s="31">
        <v>25766</v>
      </c>
      <c r="S20" s="31">
        <v>25767</v>
      </c>
      <c r="T20" s="31">
        <v>25768</v>
      </c>
      <c r="U20" s="31">
        <v>25769</v>
      </c>
      <c r="V20" s="31">
        <v>25770</v>
      </c>
      <c r="W20" s="31">
        <v>25771</v>
      </c>
      <c r="X20" s="31">
        <v>25772</v>
      </c>
      <c r="Y20" s="31">
        <v>25773</v>
      </c>
      <c r="Z20" s="31">
        <v>25774</v>
      </c>
      <c r="AA20" s="31">
        <v>25775</v>
      </c>
      <c r="AB20" s="31">
        <v>25776</v>
      </c>
      <c r="AC20" s="31">
        <v>25777</v>
      </c>
      <c r="AD20" s="34">
        <v>25778</v>
      </c>
    </row>
    <row r="21" spans="6:30" ht="12.75" hidden="1">
      <c r="F21" s="2"/>
      <c r="J21" s="6"/>
      <c r="K21" s="6"/>
      <c r="L21" s="6"/>
      <c r="M21" s="6"/>
      <c r="Q21" s="31">
        <v>25779</v>
      </c>
      <c r="R21" s="31">
        <v>25780</v>
      </c>
      <c r="S21" s="31">
        <v>25781</v>
      </c>
      <c r="T21" s="31">
        <v>25782</v>
      </c>
      <c r="U21" s="31">
        <v>25783</v>
      </c>
      <c r="V21" s="31">
        <v>25784</v>
      </c>
      <c r="W21" s="31">
        <v>25785</v>
      </c>
      <c r="X21" s="31">
        <v>25786</v>
      </c>
      <c r="Y21" s="31">
        <v>25787</v>
      </c>
      <c r="Z21" s="31">
        <v>25788</v>
      </c>
      <c r="AA21" s="31">
        <v>25789</v>
      </c>
      <c r="AB21" s="31">
        <v>25790</v>
      </c>
      <c r="AC21" s="31">
        <v>25791</v>
      </c>
      <c r="AD21" s="34">
        <v>25792</v>
      </c>
    </row>
    <row r="22" spans="6:30" ht="12.75" hidden="1">
      <c r="F22" s="2"/>
      <c r="J22" s="6"/>
      <c r="K22" s="6"/>
      <c r="L22" s="6"/>
      <c r="M22" s="6"/>
      <c r="Q22" s="31">
        <v>25793</v>
      </c>
      <c r="R22" s="31">
        <v>25794</v>
      </c>
      <c r="S22" s="31">
        <v>25795</v>
      </c>
      <c r="T22" s="31">
        <v>25796</v>
      </c>
      <c r="U22" s="31">
        <v>25797</v>
      </c>
      <c r="V22" s="31">
        <v>25798</v>
      </c>
      <c r="W22" s="31">
        <v>25799</v>
      </c>
      <c r="X22" s="31">
        <v>25800</v>
      </c>
      <c r="Y22" s="31">
        <v>25801</v>
      </c>
      <c r="Z22" s="31">
        <v>25802</v>
      </c>
      <c r="AA22" s="31">
        <v>25803</v>
      </c>
      <c r="AB22" s="31">
        <v>25804</v>
      </c>
      <c r="AC22" s="31">
        <v>25805</v>
      </c>
      <c r="AD22" s="34">
        <v>25806</v>
      </c>
    </row>
    <row r="23" spans="3:30" ht="21" hidden="1" thickBot="1">
      <c r="C23" s="25" t="s">
        <v>53</v>
      </c>
      <c r="D23" s="25" t="s">
        <v>45</v>
      </c>
      <c r="F23" s="2"/>
      <c r="J23" s="6"/>
      <c r="K23" s="6"/>
      <c r="L23" s="6"/>
      <c r="M23" s="6"/>
      <c r="Q23" s="31">
        <v>25807</v>
      </c>
      <c r="R23" s="31">
        <v>25808</v>
      </c>
      <c r="S23" s="31">
        <v>25809</v>
      </c>
      <c r="T23" s="31">
        <v>25810</v>
      </c>
      <c r="U23" s="31">
        <v>25811</v>
      </c>
      <c r="V23" s="31">
        <v>25812</v>
      </c>
      <c r="W23" s="31">
        <v>25813</v>
      </c>
      <c r="X23" s="31">
        <v>25814</v>
      </c>
      <c r="Y23" s="31">
        <v>25815</v>
      </c>
      <c r="Z23" s="31">
        <v>25816</v>
      </c>
      <c r="AA23" s="31">
        <v>25817</v>
      </c>
      <c r="AB23" s="31">
        <v>25818</v>
      </c>
      <c r="AC23" s="31">
        <v>25819</v>
      </c>
      <c r="AD23" s="34">
        <v>25820</v>
      </c>
    </row>
    <row r="24" spans="2:30" ht="13.5" hidden="1" thickBot="1">
      <c r="B24" s="6"/>
      <c r="C24" s="28" t="s">
        <v>43</v>
      </c>
      <c r="D24" s="29" t="s">
        <v>46</v>
      </c>
      <c r="E24" s="30" t="s">
        <v>44</v>
      </c>
      <c r="F24" s="2"/>
      <c r="Q24" s="31">
        <v>25821</v>
      </c>
      <c r="R24" s="31">
        <v>25822</v>
      </c>
      <c r="S24" s="31">
        <v>25823</v>
      </c>
      <c r="T24" s="31">
        <v>25824</v>
      </c>
      <c r="U24" s="31">
        <v>25825</v>
      </c>
      <c r="V24" s="31">
        <v>25826</v>
      </c>
      <c r="W24" s="31">
        <v>25827</v>
      </c>
      <c r="X24" s="31">
        <v>25828</v>
      </c>
      <c r="Y24" s="31">
        <v>25829</v>
      </c>
      <c r="Z24" s="31">
        <v>25830</v>
      </c>
      <c r="AA24" s="31">
        <v>25831</v>
      </c>
      <c r="AB24" s="31">
        <v>25832</v>
      </c>
      <c r="AC24" s="31">
        <v>25833</v>
      </c>
      <c r="AD24" s="34">
        <v>25834</v>
      </c>
    </row>
    <row r="25" spans="2:30" ht="12.75" hidden="1">
      <c r="B25" s="27" t="s">
        <v>29</v>
      </c>
      <c r="C25" s="32">
        <f>D25-0</f>
        <v>38351</v>
      </c>
      <c r="D25" s="32">
        <f>LOOKUP(fdate,Q$6:Q$1335,Q$6:Q$1335)</f>
        <v>38351</v>
      </c>
      <c r="E25" s="32">
        <f>C25+0</f>
        <v>38351</v>
      </c>
      <c r="F25" s="2"/>
      <c r="Q25" s="31">
        <v>25835</v>
      </c>
      <c r="R25" s="31">
        <v>25836</v>
      </c>
      <c r="S25" s="31">
        <v>25837</v>
      </c>
      <c r="T25" s="31">
        <v>25838</v>
      </c>
      <c r="U25" s="31">
        <v>25839</v>
      </c>
      <c r="V25" s="31">
        <v>25840</v>
      </c>
      <c r="W25" s="31">
        <v>25841</v>
      </c>
      <c r="X25" s="31">
        <v>25842</v>
      </c>
      <c r="Y25" s="31">
        <v>25843</v>
      </c>
      <c r="Z25" s="31">
        <v>25844</v>
      </c>
      <c r="AA25" s="31">
        <v>25845</v>
      </c>
      <c r="AB25" s="31">
        <v>25846</v>
      </c>
      <c r="AC25" s="31">
        <v>25847</v>
      </c>
      <c r="AD25" s="34">
        <v>25848</v>
      </c>
    </row>
    <row r="26" spans="2:30" ht="12.75" hidden="1">
      <c r="B26" s="27" t="s">
        <v>30</v>
      </c>
      <c r="C26" s="33">
        <f>D26-1</f>
        <v>38337</v>
      </c>
      <c r="D26" s="33">
        <f>LOOKUP(fdate,R$6:R$1335,R$6:R$1335)</f>
        <v>38338</v>
      </c>
      <c r="E26" s="33">
        <f aca="true" t="shared" si="3" ref="E26:E31">C26+14</f>
        <v>38351</v>
      </c>
      <c r="Q26" s="31">
        <v>25849</v>
      </c>
      <c r="R26" s="31">
        <v>25850</v>
      </c>
      <c r="S26" s="31">
        <v>25851</v>
      </c>
      <c r="T26" s="31">
        <v>25852</v>
      </c>
      <c r="U26" s="31">
        <v>25853</v>
      </c>
      <c r="V26" s="31">
        <v>25854</v>
      </c>
      <c r="W26" s="31">
        <v>25855</v>
      </c>
      <c r="X26" s="31">
        <v>25856</v>
      </c>
      <c r="Y26" s="31">
        <v>25857</v>
      </c>
      <c r="Z26" s="31">
        <v>25858</v>
      </c>
      <c r="AA26" s="31">
        <v>25859</v>
      </c>
      <c r="AB26" s="31">
        <v>25860</v>
      </c>
      <c r="AC26" s="31">
        <v>25861</v>
      </c>
      <c r="AD26" s="34">
        <v>25862</v>
      </c>
    </row>
    <row r="27" spans="2:30" ht="12.75" hidden="1">
      <c r="B27" s="27" t="s">
        <v>31</v>
      </c>
      <c r="C27" s="33">
        <f>D27-2</f>
        <v>38337</v>
      </c>
      <c r="D27" s="33">
        <f>LOOKUP(fdate,S$6:S$1335,S$6:S$1335)</f>
        <v>38339</v>
      </c>
      <c r="E27" s="33">
        <f t="shared" si="3"/>
        <v>38351</v>
      </c>
      <c r="Q27" s="31">
        <v>25863</v>
      </c>
      <c r="R27" s="31">
        <v>25864</v>
      </c>
      <c r="S27" s="31">
        <v>25865</v>
      </c>
      <c r="T27" s="31">
        <v>25866</v>
      </c>
      <c r="U27" s="31">
        <v>25867</v>
      </c>
      <c r="V27" s="31">
        <v>25868</v>
      </c>
      <c r="W27" s="31">
        <v>25869</v>
      </c>
      <c r="X27" s="31">
        <v>25870</v>
      </c>
      <c r="Y27" s="31">
        <v>25871</v>
      </c>
      <c r="Z27" s="31">
        <v>25872</v>
      </c>
      <c r="AA27" s="31">
        <v>25873</v>
      </c>
      <c r="AB27" s="31">
        <v>25874</v>
      </c>
      <c r="AC27" s="31">
        <v>25875</v>
      </c>
      <c r="AD27" s="34">
        <v>25876</v>
      </c>
    </row>
    <row r="28" spans="2:30" ht="12.75" hidden="1">
      <c r="B28" s="27" t="s">
        <v>32</v>
      </c>
      <c r="C28" s="33">
        <f>D28-3</f>
        <v>38337</v>
      </c>
      <c r="D28" s="33">
        <f>LOOKUP(fdate,T$6:T$1335,T$6:T$1335)</f>
        <v>38340</v>
      </c>
      <c r="E28" s="33">
        <f t="shared" si="3"/>
        <v>38351</v>
      </c>
      <c r="Q28" s="31">
        <v>25877</v>
      </c>
      <c r="R28" s="31">
        <v>25878</v>
      </c>
      <c r="S28" s="31">
        <v>25879</v>
      </c>
      <c r="T28" s="31">
        <v>25880</v>
      </c>
      <c r="U28" s="31">
        <v>25881</v>
      </c>
      <c r="V28" s="31">
        <v>25882</v>
      </c>
      <c r="W28" s="31">
        <v>25883</v>
      </c>
      <c r="X28" s="31">
        <v>25884</v>
      </c>
      <c r="Y28" s="31">
        <v>25885</v>
      </c>
      <c r="Z28" s="31">
        <v>25886</v>
      </c>
      <c r="AA28" s="31">
        <v>25887</v>
      </c>
      <c r="AB28" s="31">
        <v>25888</v>
      </c>
      <c r="AC28" s="31">
        <v>25889</v>
      </c>
      <c r="AD28" s="34">
        <v>25890</v>
      </c>
    </row>
    <row r="29" spans="2:30" ht="12.75" hidden="1">
      <c r="B29" s="27" t="s">
        <v>33</v>
      </c>
      <c r="C29" s="33">
        <f>D29-4</f>
        <v>38337</v>
      </c>
      <c r="D29" s="33">
        <f>LOOKUP(fdate,U$6:U$1335,U$6:U$1335)</f>
        <v>38341</v>
      </c>
      <c r="E29" s="33">
        <f t="shared" si="3"/>
        <v>38351</v>
      </c>
      <c r="Q29" s="31">
        <v>25891</v>
      </c>
      <c r="R29" s="31">
        <v>25892</v>
      </c>
      <c r="S29" s="31">
        <v>25893</v>
      </c>
      <c r="T29" s="31">
        <v>25894</v>
      </c>
      <c r="U29" s="31">
        <v>25895</v>
      </c>
      <c r="V29" s="31">
        <v>25896</v>
      </c>
      <c r="W29" s="31">
        <v>25897</v>
      </c>
      <c r="X29" s="31">
        <v>25898</v>
      </c>
      <c r="Y29" s="31">
        <v>25899</v>
      </c>
      <c r="Z29" s="31">
        <v>25900</v>
      </c>
      <c r="AA29" s="31">
        <v>25901</v>
      </c>
      <c r="AB29" s="31">
        <v>25902</v>
      </c>
      <c r="AC29" s="31">
        <v>25903</v>
      </c>
      <c r="AD29" s="34">
        <v>25904</v>
      </c>
    </row>
    <row r="30" spans="2:30" ht="12.75" hidden="1">
      <c r="B30" s="27" t="s">
        <v>34</v>
      </c>
      <c r="C30" s="33">
        <f>D30-5</f>
        <v>38337</v>
      </c>
      <c r="D30" s="33">
        <f>LOOKUP(fdate,V$6:V$1335,V$6:V$1335)</f>
        <v>38342</v>
      </c>
      <c r="E30" s="33">
        <f t="shared" si="3"/>
        <v>38351</v>
      </c>
      <c r="Q30" s="31">
        <v>25905</v>
      </c>
      <c r="R30" s="31">
        <v>25906</v>
      </c>
      <c r="S30" s="31">
        <v>25907</v>
      </c>
      <c r="T30" s="31">
        <v>25908</v>
      </c>
      <c r="U30" s="31">
        <v>25909</v>
      </c>
      <c r="V30" s="31">
        <v>25910</v>
      </c>
      <c r="W30" s="31">
        <v>25911</v>
      </c>
      <c r="X30" s="31">
        <v>25912</v>
      </c>
      <c r="Y30" s="31">
        <v>25913</v>
      </c>
      <c r="Z30" s="31">
        <v>25914</v>
      </c>
      <c r="AA30" s="31">
        <v>25915</v>
      </c>
      <c r="AB30" s="31">
        <v>25916</v>
      </c>
      <c r="AC30" s="31">
        <v>25917</v>
      </c>
      <c r="AD30" s="34">
        <v>25918</v>
      </c>
    </row>
    <row r="31" spans="2:30" ht="12.75" hidden="1">
      <c r="B31" s="27" t="s">
        <v>35</v>
      </c>
      <c r="C31" s="33">
        <f>D31-6</f>
        <v>38337</v>
      </c>
      <c r="D31" s="33">
        <f>LOOKUP(fdate,W$6:W$1335,W$6:W$1335)</f>
        <v>38343</v>
      </c>
      <c r="E31" s="33">
        <f t="shared" si="3"/>
        <v>38351</v>
      </c>
      <c r="Q31" s="31">
        <v>25919</v>
      </c>
      <c r="R31" s="31">
        <v>25920</v>
      </c>
      <c r="S31" s="31">
        <v>25921</v>
      </c>
      <c r="T31" s="31">
        <v>25922</v>
      </c>
      <c r="U31" s="31">
        <v>25923</v>
      </c>
      <c r="V31" s="31">
        <v>25924</v>
      </c>
      <c r="W31" s="31">
        <v>25925</v>
      </c>
      <c r="X31" s="31">
        <v>25926</v>
      </c>
      <c r="Y31" s="31">
        <v>25927</v>
      </c>
      <c r="Z31" s="31">
        <v>25928</v>
      </c>
      <c r="AA31" s="31">
        <v>25929</v>
      </c>
      <c r="AB31" s="31">
        <v>25930</v>
      </c>
      <c r="AC31" s="31">
        <v>25931</v>
      </c>
      <c r="AD31" s="34">
        <v>25932</v>
      </c>
    </row>
    <row r="32" spans="2:30" ht="12.75" hidden="1">
      <c r="B32" s="27" t="s">
        <v>36</v>
      </c>
      <c r="C32" s="33">
        <f>D32-7</f>
        <v>38337</v>
      </c>
      <c r="D32" s="33">
        <f>LOOKUP(fdate,X$6:X$1335,X$6:X$1335)</f>
        <v>38344</v>
      </c>
      <c r="E32" s="33">
        <f aca="true" t="shared" si="4" ref="E32:E38">C32+14</f>
        <v>38351</v>
      </c>
      <c r="Q32" s="31">
        <v>25933</v>
      </c>
      <c r="R32" s="31">
        <v>25934</v>
      </c>
      <c r="S32" s="31">
        <v>25935</v>
      </c>
      <c r="T32" s="31">
        <v>25936</v>
      </c>
      <c r="U32" s="31">
        <v>25937</v>
      </c>
      <c r="V32" s="31">
        <v>25938</v>
      </c>
      <c r="W32" s="31">
        <v>25939</v>
      </c>
      <c r="X32" s="31">
        <v>25940</v>
      </c>
      <c r="Y32" s="31">
        <v>25941</v>
      </c>
      <c r="Z32" s="31">
        <v>25942</v>
      </c>
      <c r="AA32" s="31">
        <v>25943</v>
      </c>
      <c r="AB32" s="31">
        <v>25944</v>
      </c>
      <c r="AC32" s="31">
        <v>25945</v>
      </c>
      <c r="AD32" s="34">
        <v>25946</v>
      </c>
    </row>
    <row r="33" spans="2:30" ht="12.75" hidden="1">
      <c r="B33" s="27" t="s">
        <v>37</v>
      </c>
      <c r="C33" s="33">
        <f>D33-8</f>
        <v>38337</v>
      </c>
      <c r="D33" s="33">
        <f>LOOKUP(fdate,Y$6:Y$1335,Y$6:Y$1335)</f>
        <v>38345</v>
      </c>
      <c r="E33" s="33">
        <f t="shared" si="4"/>
        <v>38351</v>
      </c>
      <c r="Q33" s="31">
        <v>25947</v>
      </c>
      <c r="R33" s="31">
        <v>25948</v>
      </c>
      <c r="S33" s="31">
        <v>25949</v>
      </c>
      <c r="T33" s="31">
        <v>25950</v>
      </c>
      <c r="U33" s="31">
        <v>25951</v>
      </c>
      <c r="V33" s="31">
        <v>25952</v>
      </c>
      <c r="W33" s="31">
        <v>25953</v>
      </c>
      <c r="X33" s="31">
        <v>25954</v>
      </c>
      <c r="Y33" s="31">
        <v>25955</v>
      </c>
      <c r="Z33" s="31">
        <v>25956</v>
      </c>
      <c r="AA33" s="31">
        <v>25957</v>
      </c>
      <c r="AB33" s="31">
        <v>25958</v>
      </c>
      <c r="AC33" s="31">
        <v>25959</v>
      </c>
      <c r="AD33" s="34">
        <v>25960</v>
      </c>
    </row>
    <row r="34" spans="2:30" ht="12.75" hidden="1">
      <c r="B34" s="27" t="s">
        <v>38</v>
      </c>
      <c r="C34" s="33">
        <f>D34-9</f>
        <v>38337</v>
      </c>
      <c r="D34" s="33">
        <f>LOOKUP(fdate,Z$6:Z$1335,Z$6:Z$1335)</f>
        <v>38346</v>
      </c>
      <c r="E34" s="33">
        <f t="shared" si="4"/>
        <v>38351</v>
      </c>
      <c r="Q34" s="31">
        <v>25961</v>
      </c>
      <c r="R34" s="31">
        <v>25962</v>
      </c>
      <c r="S34" s="31">
        <v>25963</v>
      </c>
      <c r="T34" s="31">
        <v>25964</v>
      </c>
      <c r="U34" s="31">
        <v>25965</v>
      </c>
      <c r="V34" s="31">
        <v>25966</v>
      </c>
      <c r="W34" s="31">
        <v>25967</v>
      </c>
      <c r="X34" s="31">
        <v>25968</v>
      </c>
      <c r="Y34" s="31">
        <v>25969</v>
      </c>
      <c r="Z34" s="31">
        <v>25970</v>
      </c>
      <c r="AA34" s="31">
        <v>25971</v>
      </c>
      <c r="AB34" s="31">
        <v>25972</v>
      </c>
      <c r="AC34" s="31">
        <v>25973</v>
      </c>
      <c r="AD34" s="34">
        <v>25974</v>
      </c>
    </row>
    <row r="35" spans="2:30" ht="12.75" hidden="1">
      <c r="B35" s="27" t="s">
        <v>39</v>
      </c>
      <c r="C35" s="33">
        <f>D35-10</f>
        <v>38337</v>
      </c>
      <c r="D35" s="33">
        <f>LOOKUP(fdate,AA$6:AA$1335,AA$6:AA$1335)</f>
        <v>38347</v>
      </c>
      <c r="E35" s="33">
        <f t="shared" si="4"/>
        <v>38351</v>
      </c>
      <c r="Q35" s="31">
        <v>25975</v>
      </c>
      <c r="R35" s="31">
        <v>25976</v>
      </c>
      <c r="S35" s="31">
        <v>25977</v>
      </c>
      <c r="T35" s="31">
        <v>25978</v>
      </c>
      <c r="U35" s="31">
        <v>25979</v>
      </c>
      <c r="V35" s="31">
        <v>25980</v>
      </c>
      <c r="W35" s="31">
        <v>25981</v>
      </c>
      <c r="X35" s="31">
        <v>25982</v>
      </c>
      <c r="Y35" s="31">
        <v>25983</v>
      </c>
      <c r="Z35" s="31">
        <v>25984</v>
      </c>
      <c r="AA35" s="31">
        <v>25985</v>
      </c>
      <c r="AB35" s="31">
        <v>25986</v>
      </c>
      <c r="AC35" s="31">
        <v>25987</v>
      </c>
      <c r="AD35" s="34">
        <v>25988</v>
      </c>
    </row>
    <row r="36" spans="2:30" ht="12.75" hidden="1">
      <c r="B36" s="27" t="s">
        <v>40</v>
      </c>
      <c r="C36" s="33">
        <f>D36-11</f>
        <v>38337</v>
      </c>
      <c r="D36" s="33">
        <f>LOOKUP(fdate,AB$6:AB$1335,AB$6:AB$1335)</f>
        <v>38348</v>
      </c>
      <c r="E36" s="33">
        <f t="shared" si="4"/>
        <v>38351</v>
      </c>
      <c r="Q36" s="31">
        <v>25989</v>
      </c>
      <c r="R36" s="31">
        <v>25990</v>
      </c>
      <c r="S36" s="31">
        <v>25991</v>
      </c>
      <c r="T36" s="31">
        <v>25992</v>
      </c>
      <c r="U36" s="31">
        <v>25993</v>
      </c>
      <c r="V36" s="31">
        <v>25994</v>
      </c>
      <c r="W36" s="31">
        <v>25995</v>
      </c>
      <c r="X36" s="31">
        <v>25996</v>
      </c>
      <c r="Y36" s="31">
        <v>25997</v>
      </c>
      <c r="Z36" s="31">
        <v>25998</v>
      </c>
      <c r="AA36" s="31">
        <v>25999</v>
      </c>
      <c r="AB36" s="31">
        <v>26000</v>
      </c>
      <c r="AC36" s="31">
        <v>26001</v>
      </c>
      <c r="AD36" s="34">
        <v>26002</v>
      </c>
    </row>
    <row r="37" spans="2:30" ht="12.75" hidden="1">
      <c r="B37" s="27" t="s">
        <v>41</v>
      </c>
      <c r="C37" s="33">
        <f>D37-12</f>
        <v>38337</v>
      </c>
      <c r="D37" s="33">
        <f>LOOKUP(fdate,AC$6:AC$1335,AC$6:AC$1335)</f>
        <v>38349</v>
      </c>
      <c r="E37" s="33">
        <f t="shared" si="4"/>
        <v>38351</v>
      </c>
      <c r="Q37" s="31">
        <v>26003</v>
      </c>
      <c r="R37" s="31">
        <v>26004</v>
      </c>
      <c r="S37" s="31">
        <v>26005</v>
      </c>
      <c r="T37" s="31">
        <v>26006</v>
      </c>
      <c r="U37" s="31">
        <v>26007</v>
      </c>
      <c r="V37" s="31">
        <v>26008</v>
      </c>
      <c r="W37" s="31">
        <v>26009</v>
      </c>
      <c r="X37" s="31">
        <v>26010</v>
      </c>
      <c r="Y37" s="31">
        <v>26011</v>
      </c>
      <c r="Z37" s="31">
        <v>26012</v>
      </c>
      <c r="AA37" s="31">
        <v>26013</v>
      </c>
      <c r="AB37" s="31">
        <v>26014</v>
      </c>
      <c r="AC37" s="31">
        <v>26015</v>
      </c>
      <c r="AD37" s="34">
        <v>26016</v>
      </c>
    </row>
    <row r="38" spans="2:30" ht="12.75" hidden="1">
      <c r="B38" s="27" t="s">
        <v>42</v>
      </c>
      <c r="C38" s="33">
        <f>D38-13</f>
        <v>38337</v>
      </c>
      <c r="D38" s="33">
        <f>LOOKUP(fdate,AD$6:AD$1335,AD$6:AD$1335)</f>
        <v>38350</v>
      </c>
      <c r="E38" s="33">
        <f t="shared" si="4"/>
        <v>38351</v>
      </c>
      <c r="Q38" s="31">
        <v>26017</v>
      </c>
      <c r="R38" s="31">
        <v>26018</v>
      </c>
      <c r="S38" s="31">
        <v>26019</v>
      </c>
      <c r="T38" s="31">
        <v>26020</v>
      </c>
      <c r="U38" s="31">
        <v>26021</v>
      </c>
      <c r="V38" s="31">
        <v>26022</v>
      </c>
      <c r="W38" s="31">
        <v>26023</v>
      </c>
      <c r="X38" s="31">
        <v>26024</v>
      </c>
      <c r="Y38" s="31">
        <v>26025</v>
      </c>
      <c r="Z38" s="31">
        <v>26026</v>
      </c>
      <c r="AA38" s="31">
        <v>26027</v>
      </c>
      <c r="AB38" s="31">
        <v>26028</v>
      </c>
      <c r="AC38" s="31">
        <v>26029</v>
      </c>
      <c r="AD38" s="34">
        <v>26030</v>
      </c>
    </row>
    <row r="39" spans="2:30" ht="12.75" hidden="1">
      <c r="B39" s="4"/>
      <c r="Q39" s="31">
        <v>26031</v>
      </c>
      <c r="R39" s="31">
        <v>26032</v>
      </c>
      <c r="S39" s="31">
        <v>26033</v>
      </c>
      <c r="T39" s="31">
        <v>26034</v>
      </c>
      <c r="U39" s="31">
        <v>26035</v>
      </c>
      <c r="V39" s="31">
        <v>26036</v>
      </c>
      <c r="W39" s="31">
        <v>26037</v>
      </c>
      <c r="X39" s="31">
        <v>26038</v>
      </c>
      <c r="Y39" s="31">
        <v>26039</v>
      </c>
      <c r="Z39" s="31">
        <v>26040</v>
      </c>
      <c r="AA39" s="31">
        <v>26041</v>
      </c>
      <c r="AB39" s="31">
        <v>26042</v>
      </c>
      <c r="AC39" s="31">
        <v>26043</v>
      </c>
      <c r="AD39" s="34">
        <v>26044</v>
      </c>
    </row>
    <row r="40" spans="2:30" ht="12.75" hidden="1">
      <c r="B40" s="4"/>
      <c r="C40" s="2"/>
      <c r="Q40" s="31">
        <v>26045</v>
      </c>
      <c r="R40" s="31">
        <v>26046</v>
      </c>
      <c r="S40" s="31">
        <v>26047</v>
      </c>
      <c r="T40" s="31">
        <v>26048</v>
      </c>
      <c r="U40" s="31">
        <v>26049</v>
      </c>
      <c r="V40" s="31">
        <v>26050</v>
      </c>
      <c r="W40" s="31">
        <v>26051</v>
      </c>
      <c r="X40" s="31">
        <v>26052</v>
      </c>
      <c r="Y40" s="31">
        <v>26053</v>
      </c>
      <c r="Z40" s="31">
        <v>26054</v>
      </c>
      <c r="AA40" s="31">
        <v>26055</v>
      </c>
      <c r="AB40" s="31">
        <v>26056</v>
      </c>
      <c r="AC40" s="31">
        <v>26057</v>
      </c>
      <c r="AD40" s="34">
        <v>26058</v>
      </c>
    </row>
    <row r="41" spans="2:30" ht="21" hidden="1" thickBot="1">
      <c r="B41" s="4"/>
      <c r="C41" s="25" t="s">
        <v>53</v>
      </c>
      <c r="D41" s="25" t="s">
        <v>47</v>
      </c>
      <c r="E41" s="3"/>
      <c r="Q41" s="31">
        <v>26059</v>
      </c>
      <c r="R41" s="31">
        <v>26060</v>
      </c>
      <c r="S41" s="31">
        <v>26061</v>
      </c>
      <c r="T41" s="31">
        <v>26062</v>
      </c>
      <c r="U41" s="31">
        <v>26063</v>
      </c>
      <c r="V41" s="31">
        <v>26064</v>
      </c>
      <c r="W41" s="31">
        <v>26065</v>
      </c>
      <c r="X41" s="31">
        <v>26066</v>
      </c>
      <c r="Y41" s="31">
        <v>26067</v>
      </c>
      <c r="Z41" s="31">
        <v>26068</v>
      </c>
      <c r="AA41" s="31">
        <v>26069</v>
      </c>
      <c r="AB41" s="31">
        <v>26070</v>
      </c>
      <c r="AC41" s="31">
        <v>26071</v>
      </c>
      <c r="AD41" s="34">
        <v>26072</v>
      </c>
    </row>
    <row r="42" spans="2:30" ht="13.5" hidden="1" thickBot="1">
      <c r="B42" s="6"/>
      <c r="C42" s="28" t="s">
        <v>43</v>
      </c>
      <c r="D42" s="29" t="s">
        <v>46</v>
      </c>
      <c r="E42" s="30" t="s">
        <v>44</v>
      </c>
      <c r="Q42" s="31">
        <v>26073</v>
      </c>
      <c r="R42" s="31">
        <v>26074</v>
      </c>
      <c r="S42" s="31">
        <v>26075</v>
      </c>
      <c r="T42" s="31">
        <v>26076</v>
      </c>
      <c r="U42" s="31">
        <v>26077</v>
      </c>
      <c r="V42" s="31">
        <v>26078</v>
      </c>
      <c r="W42" s="31">
        <v>26079</v>
      </c>
      <c r="X42" s="31">
        <v>26080</v>
      </c>
      <c r="Y42" s="31">
        <v>26081</v>
      </c>
      <c r="Z42" s="31">
        <v>26082</v>
      </c>
      <c r="AA42" s="31">
        <v>26083</v>
      </c>
      <c r="AB42" s="31">
        <v>26084</v>
      </c>
      <c r="AC42" s="31">
        <v>26085</v>
      </c>
      <c r="AD42" s="34">
        <v>26086</v>
      </c>
    </row>
    <row r="43" spans="2:30" ht="12.75" hidden="1">
      <c r="B43" s="27" t="s">
        <v>29</v>
      </c>
      <c r="C43" s="32">
        <f>D43-0</f>
        <v>38379</v>
      </c>
      <c r="D43" s="33">
        <f>LOOKUP(secdate,Q$6:Q$1335,Q$6:Q$1335)</f>
        <v>38379</v>
      </c>
      <c r="E43" s="32">
        <f aca="true" t="shared" si="5" ref="E43:E56">C43+14</f>
        <v>38393</v>
      </c>
      <c r="Q43" s="31">
        <v>26087</v>
      </c>
      <c r="R43" s="31">
        <v>26088</v>
      </c>
      <c r="S43" s="31">
        <v>26089</v>
      </c>
      <c r="T43" s="31">
        <v>26090</v>
      </c>
      <c r="U43" s="31">
        <v>26091</v>
      </c>
      <c r="V43" s="31">
        <v>26092</v>
      </c>
      <c r="W43" s="31">
        <v>26093</v>
      </c>
      <c r="X43" s="31">
        <v>26094</v>
      </c>
      <c r="Y43" s="31">
        <v>26095</v>
      </c>
      <c r="Z43" s="31">
        <v>26096</v>
      </c>
      <c r="AA43" s="31">
        <v>26097</v>
      </c>
      <c r="AB43" s="31">
        <v>26098</v>
      </c>
      <c r="AC43" s="31">
        <v>26099</v>
      </c>
      <c r="AD43" s="34">
        <v>26100</v>
      </c>
    </row>
    <row r="44" spans="2:30" ht="12.75" hidden="1">
      <c r="B44" s="27" t="s">
        <v>30</v>
      </c>
      <c r="C44" s="33">
        <f>D44-1</f>
        <v>38365</v>
      </c>
      <c r="D44" s="33">
        <f>LOOKUP(secdate,R$6:R$1335,R$6:R$1335)</f>
        <v>38366</v>
      </c>
      <c r="E44" s="33">
        <f t="shared" si="5"/>
        <v>38379</v>
      </c>
      <c r="Q44" s="31">
        <v>26101</v>
      </c>
      <c r="R44" s="31">
        <v>26102</v>
      </c>
      <c r="S44" s="31">
        <v>26103</v>
      </c>
      <c r="T44" s="31">
        <v>26104</v>
      </c>
      <c r="U44" s="31">
        <v>26105</v>
      </c>
      <c r="V44" s="31">
        <v>26106</v>
      </c>
      <c r="W44" s="31">
        <v>26107</v>
      </c>
      <c r="X44" s="31">
        <v>26108</v>
      </c>
      <c r="Y44" s="31">
        <v>26109</v>
      </c>
      <c r="Z44" s="31">
        <v>26110</v>
      </c>
      <c r="AA44" s="31">
        <v>26111</v>
      </c>
      <c r="AB44" s="31">
        <v>26112</v>
      </c>
      <c r="AC44" s="31">
        <v>26113</v>
      </c>
      <c r="AD44" s="34">
        <v>26114</v>
      </c>
    </row>
    <row r="45" spans="2:30" ht="12.75" hidden="1">
      <c r="B45" s="27" t="s">
        <v>31</v>
      </c>
      <c r="C45" s="33">
        <f>D45-2</f>
        <v>38365</v>
      </c>
      <c r="D45" s="33">
        <f>LOOKUP(secdate,S$6:S$1335,S$6:S$1335)</f>
        <v>38367</v>
      </c>
      <c r="E45" s="33">
        <f t="shared" si="5"/>
        <v>38379</v>
      </c>
      <c r="Q45" s="31">
        <v>26115</v>
      </c>
      <c r="R45" s="31">
        <v>26116</v>
      </c>
      <c r="S45" s="31">
        <v>26117</v>
      </c>
      <c r="T45" s="31">
        <v>26118</v>
      </c>
      <c r="U45" s="31">
        <v>26119</v>
      </c>
      <c r="V45" s="31">
        <v>26120</v>
      </c>
      <c r="W45" s="31">
        <v>26121</v>
      </c>
      <c r="X45" s="31">
        <v>26122</v>
      </c>
      <c r="Y45" s="31">
        <v>26123</v>
      </c>
      <c r="Z45" s="31">
        <v>26124</v>
      </c>
      <c r="AA45" s="31">
        <v>26125</v>
      </c>
      <c r="AB45" s="31">
        <v>26126</v>
      </c>
      <c r="AC45" s="31">
        <v>26127</v>
      </c>
      <c r="AD45" s="34">
        <v>26128</v>
      </c>
    </row>
    <row r="46" spans="2:30" ht="12.75" hidden="1">
      <c r="B46" s="27" t="s">
        <v>32</v>
      </c>
      <c r="C46" s="33">
        <f>D46-3</f>
        <v>38365</v>
      </c>
      <c r="D46" s="33">
        <f>LOOKUP(secdate,T$6:T$1335,T$6:T$1335)</f>
        <v>38368</v>
      </c>
      <c r="E46" s="33">
        <f t="shared" si="5"/>
        <v>38379</v>
      </c>
      <c r="Q46" s="31">
        <v>26129</v>
      </c>
      <c r="R46" s="31">
        <v>26130</v>
      </c>
      <c r="S46" s="31">
        <v>26131</v>
      </c>
      <c r="T46" s="31">
        <v>26132</v>
      </c>
      <c r="U46" s="31">
        <v>26133</v>
      </c>
      <c r="V46" s="31">
        <v>26134</v>
      </c>
      <c r="W46" s="31">
        <v>26135</v>
      </c>
      <c r="X46" s="31">
        <v>26136</v>
      </c>
      <c r="Y46" s="31">
        <v>26137</v>
      </c>
      <c r="Z46" s="31">
        <v>26138</v>
      </c>
      <c r="AA46" s="31">
        <v>26139</v>
      </c>
      <c r="AB46" s="31">
        <v>26140</v>
      </c>
      <c r="AC46" s="31">
        <v>26141</v>
      </c>
      <c r="AD46" s="34">
        <v>26142</v>
      </c>
    </row>
    <row r="47" spans="2:30" ht="12.75" hidden="1">
      <c r="B47" s="27" t="s">
        <v>33</v>
      </c>
      <c r="C47" s="33">
        <f>D47-4</f>
        <v>38365</v>
      </c>
      <c r="D47" s="33">
        <f>LOOKUP(secdate,U$6:U$1335,U$6:U$1335)</f>
        <v>38369</v>
      </c>
      <c r="E47" s="33">
        <f t="shared" si="5"/>
        <v>38379</v>
      </c>
      <c r="Q47" s="31">
        <v>26143</v>
      </c>
      <c r="R47" s="31">
        <v>26144</v>
      </c>
      <c r="S47" s="31">
        <v>26145</v>
      </c>
      <c r="T47" s="31">
        <v>26146</v>
      </c>
      <c r="U47" s="31">
        <v>26147</v>
      </c>
      <c r="V47" s="31">
        <v>26148</v>
      </c>
      <c r="W47" s="31">
        <v>26149</v>
      </c>
      <c r="X47" s="31">
        <v>26150</v>
      </c>
      <c r="Y47" s="31">
        <v>26151</v>
      </c>
      <c r="Z47" s="31">
        <v>26152</v>
      </c>
      <c r="AA47" s="31">
        <v>26153</v>
      </c>
      <c r="AB47" s="31">
        <v>26154</v>
      </c>
      <c r="AC47" s="31">
        <v>26155</v>
      </c>
      <c r="AD47" s="34">
        <v>26156</v>
      </c>
    </row>
    <row r="48" spans="2:30" ht="12.75" hidden="1">
      <c r="B48" s="27" t="s">
        <v>34</v>
      </c>
      <c r="C48" s="33">
        <f>D48-5</f>
        <v>38365</v>
      </c>
      <c r="D48" s="33">
        <f>LOOKUP(secdate,V$6:V$1335,V$6:V$1335)</f>
        <v>38370</v>
      </c>
      <c r="E48" s="33">
        <f t="shared" si="5"/>
        <v>38379</v>
      </c>
      <c r="Q48" s="31">
        <v>26157</v>
      </c>
      <c r="R48" s="31">
        <v>26158</v>
      </c>
      <c r="S48" s="31">
        <v>26159</v>
      </c>
      <c r="T48" s="31">
        <v>26160</v>
      </c>
      <c r="U48" s="31">
        <v>26161</v>
      </c>
      <c r="V48" s="31">
        <v>26162</v>
      </c>
      <c r="W48" s="31">
        <v>26163</v>
      </c>
      <c r="X48" s="31">
        <v>26164</v>
      </c>
      <c r="Y48" s="31">
        <v>26165</v>
      </c>
      <c r="Z48" s="31">
        <v>26166</v>
      </c>
      <c r="AA48" s="31">
        <v>26167</v>
      </c>
      <c r="AB48" s="31">
        <v>26168</v>
      </c>
      <c r="AC48" s="31">
        <v>26169</v>
      </c>
      <c r="AD48" s="34">
        <v>26170</v>
      </c>
    </row>
    <row r="49" spans="2:30" ht="12.75" hidden="1">
      <c r="B49" s="27" t="s">
        <v>35</v>
      </c>
      <c r="C49" s="33">
        <f>D49-6</f>
        <v>38365</v>
      </c>
      <c r="D49" s="33">
        <f>LOOKUP(secdate,W$6:W$1335,W$6:W$1335)</f>
        <v>38371</v>
      </c>
      <c r="E49" s="33">
        <f t="shared" si="5"/>
        <v>38379</v>
      </c>
      <c r="Q49" s="31">
        <v>26171</v>
      </c>
      <c r="R49" s="31">
        <v>26172</v>
      </c>
      <c r="S49" s="31">
        <v>26173</v>
      </c>
      <c r="T49" s="31">
        <v>26174</v>
      </c>
      <c r="U49" s="31">
        <v>26175</v>
      </c>
      <c r="V49" s="31">
        <v>26176</v>
      </c>
      <c r="W49" s="31">
        <v>26177</v>
      </c>
      <c r="X49" s="31">
        <v>26178</v>
      </c>
      <c r="Y49" s="31">
        <v>26179</v>
      </c>
      <c r="Z49" s="31">
        <v>26180</v>
      </c>
      <c r="AA49" s="31">
        <v>26181</v>
      </c>
      <c r="AB49" s="31">
        <v>26182</v>
      </c>
      <c r="AC49" s="31">
        <v>26183</v>
      </c>
      <c r="AD49" s="34">
        <v>26184</v>
      </c>
    </row>
    <row r="50" spans="2:30" ht="12.75" hidden="1">
      <c r="B50" s="27" t="s">
        <v>36</v>
      </c>
      <c r="C50" s="33">
        <f>D50-7</f>
        <v>38365</v>
      </c>
      <c r="D50" s="33">
        <f>LOOKUP(secdate,X$6:X$1335,X$6:X$1335)</f>
        <v>38372</v>
      </c>
      <c r="E50" s="33">
        <f t="shared" si="5"/>
        <v>38379</v>
      </c>
      <c r="Q50" s="31">
        <v>26185</v>
      </c>
      <c r="R50" s="31">
        <v>26186</v>
      </c>
      <c r="S50" s="31">
        <v>26187</v>
      </c>
      <c r="T50" s="31">
        <v>26188</v>
      </c>
      <c r="U50" s="31">
        <v>26189</v>
      </c>
      <c r="V50" s="31">
        <v>26190</v>
      </c>
      <c r="W50" s="31">
        <v>26191</v>
      </c>
      <c r="X50" s="31">
        <v>26192</v>
      </c>
      <c r="Y50" s="31">
        <v>26193</v>
      </c>
      <c r="Z50" s="31">
        <v>26194</v>
      </c>
      <c r="AA50" s="31">
        <v>26195</v>
      </c>
      <c r="AB50" s="31">
        <v>26196</v>
      </c>
      <c r="AC50" s="31">
        <v>26197</v>
      </c>
      <c r="AD50" s="34">
        <v>26198</v>
      </c>
    </row>
    <row r="51" spans="2:30" ht="12.75" hidden="1">
      <c r="B51" s="27" t="s">
        <v>37</v>
      </c>
      <c r="C51" s="33">
        <f>D51-8</f>
        <v>38365</v>
      </c>
      <c r="D51" s="33">
        <f>LOOKUP(secdate,Y$6:Y$1335,Y$6:Y$1335)</f>
        <v>38373</v>
      </c>
      <c r="E51" s="33">
        <f t="shared" si="5"/>
        <v>38379</v>
      </c>
      <c r="Q51" s="31">
        <v>26199</v>
      </c>
      <c r="R51" s="31">
        <v>26200</v>
      </c>
      <c r="S51" s="31">
        <v>26201</v>
      </c>
      <c r="T51" s="31">
        <v>26202</v>
      </c>
      <c r="U51" s="31">
        <v>26203</v>
      </c>
      <c r="V51" s="31">
        <v>26204</v>
      </c>
      <c r="W51" s="31">
        <v>26205</v>
      </c>
      <c r="X51" s="31">
        <v>26206</v>
      </c>
      <c r="Y51" s="31">
        <v>26207</v>
      </c>
      <c r="Z51" s="31">
        <v>26208</v>
      </c>
      <c r="AA51" s="31">
        <v>26209</v>
      </c>
      <c r="AB51" s="31">
        <v>26210</v>
      </c>
      <c r="AC51" s="31">
        <v>26211</v>
      </c>
      <c r="AD51" s="34">
        <v>26212</v>
      </c>
    </row>
    <row r="52" spans="2:30" ht="12.75" hidden="1">
      <c r="B52" s="27" t="s">
        <v>38</v>
      </c>
      <c r="C52" s="33">
        <f>D52-9</f>
        <v>38365</v>
      </c>
      <c r="D52" s="33">
        <f>LOOKUP(secdate,Z$6:Z$1335,Z$6:Z$1335)</f>
        <v>38374</v>
      </c>
      <c r="E52" s="33">
        <f t="shared" si="5"/>
        <v>38379</v>
      </c>
      <c r="Q52" s="31">
        <v>26213</v>
      </c>
      <c r="R52" s="31">
        <v>26214</v>
      </c>
      <c r="S52" s="31">
        <v>26215</v>
      </c>
      <c r="T52" s="31">
        <v>26216</v>
      </c>
      <c r="U52" s="31">
        <v>26217</v>
      </c>
      <c r="V52" s="31">
        <v>26218</v>
      </c>
      <c r="W52" s="31">
        <v>26219</v>
      </c>
      <c r="X52" s="31">
        <v>26220</v>
      </c>
      <c r="Y52" s="31">
        <v>26221</v>
      </c>
      <c r="Z52" s="31">
        <v>26222</v>
      </c>
      <c r="AA52" s="31">
        <v>26223</v>
      </c>
      <c r="AB52" s="31">
        <v>26224</v>
      </c>
      <c r="AC52" s="31">
        <v>26225</v>
      </c>
      <c r="AD52" s="34">
        <v>26226</v>
      </c>
    </row>
    <row r="53" spans="2:38" ht="12.75" hidden="1">
      <c r="B53" s="27" t="s">
        <v>39</v>
      </c>
      <c r="C53" s="33">
        <f>D53-10</f>
        <v>38365</v>
      </c>
      <c r="D53" s="33">
        <f>LOOKUP(secdate,AA$6:AA$1335,AA$6:AA$1335)</f>
        <v>38375</v>
      </c>
      <c r="E53" s="33">
        <f t="shared" si="5"/>
        <v>38379</v>
      </c>
      <c r="Q53" s="31">
        <v>26227</v>
      </c>
      <c r="R53" s="31">
        <v>26228</v>
      </c>
      <c r="S53" s="31">
        <v>26229</v>
      </c>
      <c r="T53" s="31">
        <v>26230</v>
      </c>
      <c r="U53" s="31">
        <v>26231</v>
      </c>
      <c r="V53" s="31">
        <v>26232</v>
      </c>
      <c r="W53" s="31">
        <v>26233</v>
      </c>
      <c r="X53" s="31">
        <v>26234</v>
      </c>
      <c r="Y53" s="31">
        <v>26235</v>
      </c>
      <c r="Z53" s="31">
        <v>26236</v>
      </c>
      <c r="AA53" s="31">
        <v>26237</v>
      </c>
      <c r="AB53" s="31">
        <v>26238</v>
      </c>
      <c r="AC53" s="31">
        <v>26239</v>
      </c>
      <c r="AD53" s="34">
        <v>26240</v>
      </c>
      <c r="AL53" s="24"/>
    </row>
    <row r="54" spans="2:30" ht="12.75" hidden="1">
      <c r="B54" s="27" t="s">
        <v>40</v>
      </c>
      <c r="C54" s="33">
        <f>D54-11</f>
        <v>38365</v>
      </c>
      <c r="D54" s="33">
        <f>LOOKUP(secdate,AB$6:AB$1335,AB$6:AB$1335)</f>
        <v>38376</v>
      </c>
      <c r="E54" s="33">
        <f t="shared" si="5"/>
        <v>38379</v>
      </c>
      <c r="Q54" s="31">
        <v>26241</v>
      </c>
      <c r="R54" s="31">
        <v>26242</v>
      </c>
      <c r="S54" s="31">
        <v>26243</v>
      </c>
      <c r="T54" s="31">
        <v>26244</v>
      </c>
      <c r="U54" s="31">
        <v>26245</v>
      </c>
      <c r="V54" s="31">
        <v>26246</v>
      </c>
      <c r="W54" s="31">
        <v>26247</v>
      </c>
      <c r="X54" s="31">
        <v>26248</v>
      </c>
      <c r="Y54" s="31">
        <v>26249</v>
      </c>
      <c r="Z54" s="31">
        <v>26250</v>
      </c>
      <c r="AA54" s="31">
        <v>26251</v>
      </c>
      <c r="AB54" s="31">
        <v>26252</v>
      </c>
      <c r="AC54" s="31">
        <v>26253</v>
      </c>
      <c r="AD54" s="34">
        <v>26254</v>
      </c>
    </row>
    <row r="55" spans="2:30" ht="12.75" hidden="1">
      <c r="B55" s="27" t="s">
        <v>41</v>
      </c>
      <c r="C55" s="33">
        <f>D55-12</f>
        <v>38365</v>
      </c>
      <c r="D55" s="33">
        <f>LOOKUP(secdate,AC$6:AC$1335,AC$6:AC$1335)</f>
        <v>38377</v>
      </c>
      <c r="E55" s="33">
        <f t="shared" si="5"/>
        <v>38379</v>
      </c>
      <c r="Q55" s="31">
        <v>26255</v>
      </c>
      <c r="R55" s="31">
        <v>26256</v>
      </c>
      <c r="S55" s="31">
        <v>26257</v>
      </c>
      <c r="T55" s="31">
        <v>26258</v>
      </c>
      <c r="U55" s="31">
        <v>26259</v>
      </c>
      <c r="V55" s="31">
        <v>26260</v>
      </c>
      <c r="W55" s="31">
        <v>26261</v>
      </c>
      <c r="X55" s="31">
        <v>26262</v>
      </c>
      <c r="Y55" s="31">
        <v>26263</v>
      </c>
      <c r="Z55" s="31">
        <v>26264</v>
      </c>
      <c r="AA55" s="31">
        <v>26265</v>
      </c>
      <c r="AB55" s="31">
        <v>26266</v>
      </c>
      <c r="AC55" s="31">
        <v>26267</v>
      </c>
      <c r="AD55" s="34">
        <v>26268</v>
      </c>
    </row>
    <row r="56" spans="2:30" ht="12.75" hidden="1">
      <c r="B56" s="27" t="s">
        <v>42</v>
      </c>
      <c r="C56" s="33">
        <f>D56-13</f>
        <v>38365</v>
      </c>
      <c r="D56" s="33">
        <f>LOOKUP(secdate,AD$6:AD$1335,AD$6:AD$1335)</f>
        <v>38378</v>
      </c>
      <c r="E56" s="33">
        <f t="shared" si="5"/>
        <v>38379</v>
      </c>
      <c r="Q56" s="31">
        <v>26269</v>
      </c>
      <c r="R56" s="31">
        <v>26270</v>
      </c>
      <c r="S56" s="31">
        <v>26271</v>
      </c>
      <c r="T56" s="31">
        <v>26272</v>
      </c>
      <c r="U56" s="31">
        <v>26273</v>
      </c>
      <c r="V56" s="31">
        <v>26274</v>
      </c>
      <c r="W56" s="31">
        <v>26275</v>
      </c>
      <c r="X56" s="31">
        <v>26276</v>
      </c>
      <c r="Y56" s="31">
        <v>26277</v>
      </c>
      <c r="Z56" s="31">
        <v>26278</v>
      </c>
      <c r="AA56" s="31">
        <v>26279</v>
      </c>
      <c r="AB56" s="31">
        <v>26280</v>
      </c>
      <c r="AC56" s="31">
        <v>26281</v>
      </c>
      <c r="AD56" s="34">
        <v>26282</v>
      </c>
    </row>
    <row r="57" spans="17:30" ht="12.75" hidden="1">
      <c r="Q57" s="31">
        <v>26283</v>
      </c>
      <c r="R57" s="31">
        <v>26284</v>
      </c>
      <c r="S57" s="31">
        <v>26285</v>
      </c>
      <c r="T57" s="31">
        <v>26286</v>
      </c>
      <c r="U57" s="31">
        <v>26287</v>
      </c>
      <c r="V57" s="31">
        <v>26288</v>
      </c>
      <c r="W57" s="31">
        <v>26289</v>
      </c>
      <c r="X57" s="31">
        <v>26290</v>
      </c>
      <c r="Y57" s="31">
        <v>26291</v>
      </c>
      <c r="Z57" s="31">
        <v>26292</v>
      </c>
      <c r="AA57" s="31">
        <v>26293</v>
      </c>
      <c r="AB57" s="31">
        <v>26294</v>
      </c>
      <c r="AC57" s="31">
        <v>26295</v>
      </c>
      <c r="AD57" s="34">
        <v>26296</v>
      </c>
    </row>
    <row r="58" spans="17:30" ht="12.75" hidden="1">
      <c r="Q58" s="31">
        <v>26297</v>
      </c>
      <c r="R58" s="31">
        <v>26298</v>
      </c>
      <c r="S58" s="31">
        <v>26299</v>
      </c>
      <c r="T58" s="31">
        <v>26300</v>
      </c>
      <c r="U58" s="31">
        <v>26301</v>
      </c>
      <c r="V58" s="31">
        <v>26302</v>
      </c>
      <c r="W58" s="31">
        <v>26303</v>
      </c>
      <c r="X58" s="31">
        <v>26304</v>
      </c>
      <c r="Y58" s="31">
        <v>26305</v>
      </c>
      <c r="Z58" s="31">
        <v>26306</v>
      </c>
      <c r="AA58" s="31">
        <v>26307</v>
      </c>
      <c r="AB58" s="31">
        <v>26308</v>
      </c>
      <c r="AC58" s="31">
        <v>26309</v>
      </c>
      <c r="AD58" s="34">
        <v>26310</v>
      </c>
    </row>
    <row r="59" spans="17:30" ht="12.75" hidden="1">
      <c r="Q59" s="31">
        <v>26311</v>
      </c>
      <c r="R59" s="31">
        <v>26312</v>
      </c>
      <c r="S59" s="31">
        <v>26313</v>
      </c>
      <c r="T59" s="31">
        <v>26314</v>
      </c>
      <c r="U59" s="31">
        <v>26315</v>
      </c>
      <c r="V59" s="31">
        <v>26316</v>
      </c>
      <c r="W59" s="31">
        <v>26317</v>
      </c>
      <c r="X59" s="31">
        <v>26318</v>
      </c>
      <c r="Y59" s="31">
        <v>26319</v>
      </c>
      <c r="Z59" s="31">
        <v>26320</v>
      </c>
      <c r="AA59" s="31">
        <v>26321</v>
      </c>
      <c r="AB59" s="31">
        <v>26322</v>
      </c>
      <c r="AC59" s="31">
        <v>26323</v>
      </c>
      <c r="AD59" s="34">
        <v>26324</v>
      </c>
    </row>
    <row r="60" spans="17:30" ht="12.75" hidden="1">
      <c r="Q60" s="31">
        <v>26325</v>
      </c>
      <c r="R60" s="31">
        <v>26326</v>
      </c>
      <c r="S60" s="31">
        <v>26327</v>
      </c>
      <c r="T60" s="31">
        <v>26328</v>
      </c>
      <c r="U60" s="31">
        <v>26329</v>
      </c>
      <c r="V60" s="31">
        <v>26330</v>
      </c>
      <c r="W60" s="31">
        <v>26331</v>
      </c>
      <c r="X60" s="31">
        <v>26332</v>
      </c>
      <c r="Y60" s="31">
        <v>26333</v>
      </c>
      <c r="Z60" s="31">
        <v>26334</v>
      </c>
      <c r="AA60" s="31">
        <v>26335</v>
      </c>
      <c r="AB60" s="31">
        <v>26336</v>
      </c>
      <c r="AC60" s="31">
        <v>26337</v>
      </c>
      <c r="AD60" s="34">
        <v>26338</v>
      </c>
    </row>
    <row r="61" spans="3:30" ht="20.25" hidden="1">
      <c r="C61" s="25" t="s">
        <v>53</v>
      </c>
      <c r="Q61" s="31">
        <v>26339</v>
      </c>
      <c r="R61" s="31">
        <v>26340</v>
      </c>
      <c r="S61" s="31">
        <v>26341</v>
      </c>
      <c r="T61" s="31">
        <v>26342</v>
      </c>
      <c r="U61" s="31">
        <v>26343</v>
      </c>
      <c r="V61" s="31">
        <v>26344</v>
      </c>
      <c r="W61" s="31">
        <v>26345</v>
      </c>
      <c r="X61" s="31">
        <v>26346</v>
      </c>
      <c r="Y61" s="31">
        <v>26347</v>
      </c>
      <c r="Z61" s="31">
        <v>26348</v>
      </c>
      <c r="AA61" s="31">
        <v>26349</v>
      </c>
      <c r="AB61" s="31">
        <v>26350</v>
      </c>
      <c r="AC61" s="31">
        <v>26351</v>
      </c>
      <c r="AD61" s="34">
        <v>26352</v>
      </c>
    </row>
    <row r="62" spans="3:30" ht="20.25" hidden="1">
      <c r="C62" s="26" t="s">
        <v>48</v>
      </c>
      <c r="E62" s="5"/>
      <c r="Q62" s="31">
        <v>26353</v>
      </c>
      <c r="R62" s="31">
        <v>26354</v>
      </c>
      <c r="S62" s="31">
        <v>26355</v>
      </c>
      <c r="T62" s="31">
        <v>26356</v>
      </c>
      <c r="U62" s="31">
        <v>26357</v>
      </c>
      <c r="V62" s="31">
        <v>26358</v>
      </c>
      <c r="W62" s="31">
        <v>26359</v>
      </c>
      <c r="X62" s="31">
        <v>26360</v>
      </c>
      <c r="Y62" s="31">
        <v>26361</v>
      </c>
      <c r="Z62" s="31">
        <v>26362</v>
      </c>
      <c r="AA62" s="31">
        <v>26363</v>
      </c>
      <c r="AB62" s="31">
        <v>26364</v>
      </c>
      <c r="AC62" s="31">
        <v>26365</v>
      </c>
      <c r="AD62" s="34">
        <v>26366</v>
      </c>
    </row>
    <row r="63" spans="3:30" ht="12.75" hidden="1">
      <c r="C63" s="43" t="s">
        <v>45</v>
      </c>
      <c r="D63" s="41">
        <f>IF(E63&lt;&gt;"",E63,IF(F63&lt;&gt;"",F63,IF(F63="","",IF(E63="","",""))))</f>
        <v>38351</v>
      </c>
      <c r="E63" s="44">
        <f>IF(D30=fdate,E30,IF(D29=fdate,E29,IF(D28=fdate,E28,IF(D27=fdate,E27,IF(D26=fdate,E26,IF(D25=fdate,E25,""))))))</f>
        <v>38351</v>
      </c>
      <c r="F63" s="35">
        <f>IF(D38=fdate,E38,IF(D37=fdate,E37,IF(D36=fdate,E36,IF(D35=fdate,E35,IF(D34=fdate,E34,IF(D33=fdate,E33,IF(D32=fdate,E32,IF(D31=fdate,E31,""))))))))</f>
      </c>
      <c r="Q63" s="31">
        <v>26367</v>
      </c>
      <c r="R63" s="31">
        <v>26368</v>
      </c>
      <c r="S63" s="31">
        <v>26369</v>
      </c>
      <c r="T63" s="31">
        <v>26370</v>
      </c>
      <c r="U63" s="31">
        <v>26371</v>
      </c>
      <c r="V63" s="31">
        <v>26372</v>
      </c>
      <c r="W63" s="31">
        <v>26373</v>
      </c>
      <c r="X63" s="31">
        <v>26374</v>
      </c>
      <c r="Y63" s="31">
        <v>26375</v>
      </c>
      <c r="Z63" s="31">
        <v>26376</v>
      </c>
      <c r="AA63" s="31">
        <v>26377</v>
      </c>
      <c r="AB63" s="31">
        <v>26378</v>
      </c>
      <c r="AC63" s="31">
        <v>26379</v>
      </c>
      <c r="AD63" s="34">
        <v>26380</v>
      </c>
    </row>
    <row r="64" spans="3:30" ht="12.75" hidden="1">
      <c r="C64" s="43" t="s">
        <v>47</v>
      </c>
      <c r="D64" s="41">
        <f>IF(E64&lt;&gt;"",E64,IF(F64&lt;&gt;"",F64,IF(F64="","",IF(E64="","",""))))</f>
        <v>38379</v>
      </c>
      <c r="E64" s="44">
        <f>IF(D48=secdate,C48,IF(D47=secdate,C47,IF(D46=secdate,C46,IF(D45=secdate,C45,IF(D44=secdate,C44,IF(D43=secdate,C43,""))))))</f>
        <v>38379</v>
      </c>
      <c r="F64" s="35">
        <f>IF(D56=secdate,C56,IF(D55=secdate,C55,IF(D54=secdate,C54,IF(D53=secdate,C53,IF(D52=secdate,C52,IF(D51=secdate,C51,IF(D50=secdate,C50,IF(D49=secdate,C49,""))))))))</f>
      </c>
      <c r="Q64" s="31">
        <v>26381</v>
      </c>
      <c r="R64" s="31">
        <v>26382</v>
      </c>
      <c r="S64" s="31">
        <v>26383</v>
      </c>
      <c r="T64" s="31">
        <v>26384</v>
      </c>
      <c r="U64" s="31">
        <v>26385</v>
      </c>
      <c r="V64" s="31">
        <v>26386</v>
      </c>
      <c r="W64" s="31">
        <v>26387</v>
      </c>
      <c r="X64" s="31">
        <v>26388</v>
      </c>
      <c r="Y64" s="31">
        <v>26389</v>
      </c>
      <c r="Z64" s="31">
        <v>26390</v>
      </c>
      <c r="AA64" s="31">
        <v>26391</v>
      </c>
      <c r="AB64" s="31">
        <v>26392</v>
      </c>
      <c r="AC64" s="31">
        <v>26393</v>
      </c>
      <c r="AD64" s="34">
        <v>26394</v>
      </c>
    </row>
    <row r="65" spans="3:30" ht="12.75" hidden="1">
      <c r="C65" s="42" t="s">
        <v>49</v>
      </c>
      <c r="D65" s="41">
        <f>D6</f>
        <v>0</v>
      </c>
      <c r="E65" s="6"/>
      <c r="Q65" s="31">
        <v>26395</v>
      </c>
      <c r="R65" s="31">
        <v>26396</v>
      </c>
      <c r="S65" s="31">
        <v>26397</v>
      </c>
      <c r="T65" s="31">
        <v>26398</v>
      </c>
      <c r="U65" s="31">
        <v>26399</v>
      </c>
      <c r="V65" s="31">
        <v>26400</v>
      </c>
      <c r="W65" s="31">
        <v>26401</v>
      </c>
      <c r="X65" s="31">
        <v>26402</v>
      </c>
      <c r="Y65" s="31">
        <v>26403</v>
      </c>
      <c r="Z65" s="31">
        <v>26404</v>
      </c>
      <c r="AA65" s="31">
        <v>26405</v>
      </c>
      <c r="AB65" s="31">
        <v>26406</v>
      </c>
      <c r="AC65" s="31">
        <v>26407</v>
      </c>
      <c r="AD65" s="34">
        <v>26408</v>
      </c>
    </row>
    <row r="66" spans="3:30" ht="12.75" hidden="1">
      <c r="C66" s="5" t="s">
        <v>50</v>
      </c>
      <c r="D66" s="36">
        <f>D64-D63</f>
        <v>28</v>
      </c>
      <c r="E66" s="6">
        <f>IF(D66&lt;0,0,D66)</f>
        <v>28</v>
      </c>
      <c r="Q66" s="31">
        <v>26409</v>
      </c>
      <c r="R66" s="31">
        <v>26410</v>
      </c>
      <c r="S66" s="31">
        <v>26411</v>
      </c>
      <c r="T66" s="31">
        <v>26412</v>
      </c>
      <c r="U66" s="31">
        <v>26413</v>
      </c>
      <c r="V66" s="31">
        <v>26414</v>
      </c>
      <c r="W66" s="31">
        <v>26415</v>
      </c>
      <c r="X66" s="31">
        <v>26416</v>
      </c>
      <c r="Y66" s="31">
        <v>26417</v>
      </c>
      <c r="Z66" s="31">
        <v>26418</v>
      </c>
      <c r="AA66" s="31">
        <v>26419</v>
      </c>
      <c r="AB66" s="31">
        <v>26420</v>
      </c>
      <c r="AC66" s="31">
        <v>26421</v>
      </c>
      <c r="AD66" s="34">
        <v>26422</v>
      </c>
    </row>
    <row r="67" spans="3:30" ht="12.75" hidden="1">
      <c r="C67" s="5" t="s">
        <v>51</v>
      </c>
      <c r="D67" s="5">
        <f>D66/14</f>
        <v>2</v>
      </c>
      <c r="E67" s="6"/>
      <c r="Q67" s="31">
        <v>26423</v>
      </c>
      <c r="R67" s="31">
        <v>26424</v>
      </c>
      <c r="S67" s="31">
        <v>26425</v>
      </c>
      <c r="T67" s="31">
        <v>26426</v>
      </c>
      <c r="U67" s="31">
        <v>26427</v>
      </c>
      <c r="V67" s="31">
        <v>26428</v>
      </c>
      <c r="W67" s="31">
        <v>26429</v>
      </c>
      <c r="X67" s="31">
        <v>26430</v>
      </c>
      <c r="Y67" s="31">
        <v>26431</v>
      </c>
      <c r="Z67" s="31">
        <v>26432</v>
      </c>
      <c r="AA67" s="31">
        <v>26433</v>
      </c>
      <c r="AB67" s="31">
        <v>26434</v>
      </c>
      <c r="AC67" s="31">
        <v>26435</v>
      </c>
      <c r="AD67" s="34">
        <v>26436</v>
      </c>
    </row>
    <row r="68" spans="3:30" ht="12.75" hidden="1">
      <c r="C68" s="5" t="s">
        <v>52</v>
      </c>
      <c r="D68" s="42">
        <f>D65+D66</f>
        <v>28</v>
      </c>
      <c r="E68" s="6"/>
      <c r="Q68" s="31">
        <v>26437</v>
      </c>
      <c r="R68" s="31">
        <v>26438</v>
      </c>
      <c r="S68" s="31">
        <v>26439</v>
      </c>
      <c r="T68" s="31">
        <v>26440</v>
      </c>
      <c r="U68" s="31">
        <v>26441</v>
      </c>
      <c r="V68" s="31">
        <v>26442</v>
      </c>
      <c r="W68" s="31">
        <v>26443</v>
      </c>
      <c r="X68" s="31">
        <v>26444</v>
      </c>
      <c r="Y68" s="31">
        <v>26445</v>
      </c>
      <c r="Z68" s="31">
        <v>26446</v>
      </c>
      <c r="AA68" s="31">
        <v>26447</v>
      </c>
      <c r="AB68" s="31">
        <v>26448</v>
      </c>
      <c r="AC68" s="31">
        <v>26449</v>
      </c>
      <c r="AD68" s="34">
        <v>26450</v>
      </c>
    </row>
    <row r="69" spans="3:30" ht="12.75" hidden="1">
      <c r="C69" s="5"/>
      <c r="D69" s="36"/>
      <c r="E69" s="6"/>
      <c r="Q69" s="31">
        <v>26451</v>
      </c>
      <c r="R69" s="31">
        <v>26452</v>
      </c>
      <c r="S69" s="31">
        <v>26453</v>
      </c>
      <c r="T69" s="31">
        <v>26454</v>
      </c>
      <c r="U69" s="31">
        <v>26455</v>
      </c>
      <c r="V69" s="31">
        <v>26456</v>
      </c>
      <c r="W69" s="31">
        <v>26457</v>
      </c>
      <c r="X69" s="31">
        <v>26458</v>
      </c>
      <c r="Y69" s="31">
        <v>26459</v>
      </c>
      <c r="Z69" s="31">
        <v>26460</v>
      </c>
      <c r="AA69" s="31">
        <v>26461</v>
      </c>
      <c r="AB69" s="31">
        <v>26462</v>
      </c>
      <c r="AC69" s="31">
        <v>26463</v>
      </c>
      <c r="AD69" s="34">
        <v>26464</v>
      </c>
    </row>
    <row r="70" spans="3:30" ht="12.75" hidden="1">
      <c r="C70" s="6"/>
      <c r="D70" s="45">
        <f>fdate</f>
        <v>38351</v>
      </c>
      <c r="E70" s="6" t="str">
        <f>TEXT(D70,"mm/dd/yyyy")</f>
        <v>12/30/2004</v>
      </c>
      <c r="Q70" s="31">
        <v>26465</v>
      </c>
      <c r="R70" s="31">
        <v>26466</v>
      </c>
      <c r="S70" s="31">
        <v>26467</v>
      </c>
      <c r="T70" s="31">
        <v>26468</v>
      </c>
      <c r="U70" s="31">
        <v>26469</v>
      </c>
      <c r="V70" s="31">
        <v>26470</v>
      </c>
      <c r="W70" s="31">
        <v>26471</v>
      </c>
      <c r="X70" s="31">
        <v>26472</v>
      </c>
      <c r="Y70" s="31">
        <v>26473</v>
      </c>
      <c r="Z70" s="31">
        <v>26474</v>
      </c>
      <c r="AA70" s="31">
        <v>26475</v>
      </c>
      <c r="AB70" s="31">
        <v>26476</v>
      </c>
      <c r="AC70" s="31">
        <v>26477</v>
      </c>
      <c r="AD70" s="34">
        <v>26478</v>
      </c>
    </row>
    <row r="71" spans="3:30" ht="12.75" hidden="1">
      <c r="C71" s="6"/>
      <c r="D71" s="45">
        <f>secdate</f>
        <v>38379</v>
      </c>
      <c r="E71" s="6" t="str">
        <f>TEXT(D71,"mm/dd/yyyy")</f>
        <v>01/27/2005</v>
      </c>
      <c r="Q71" s="31">
        <v>26479</v>
      </c>
      <c r="R71" s="31">
        <v>26480</v>
      </c>
      <c r="S71" s="31">
        <v>26481</v>
      </c>
      <c r="T71" s="31">
        <v>26482</v>
      </c>
      <c r="U71" s="31">
        <v>26483</v>
      </c>
      <c r="V71" s="31">
        <v>26484</v>
      </c>
      <c r="W71" s="31">
        <v>26485</v>
      </c>
      <c r="X71" s="31">
        <v>26486</v>
      </c>
      <c r="Y71" s="31">
        <v>26487</v>
      </c>
      <c r="Z71" s="31">
        <v>26488</v>
      </c>
      <c r="AA71" s="31">
        <v>26489</v>
      </c>
      <c r="AB71" s="31">
        <v>26490</v>
      </c>
      <c r="AC71" s="31">
        <v>26491</v>
      </c>
      <c r="AD71" s="34">
        <v>26492</v>
      </c>
    </row>
    <row r="72" spans="17:30" ht="12.75" hidden="1">
      <c r="Q72" s="31">
        <v>26493</v>
      </c>
      <c r="R72" s="31">
        <v>26494</v>
      </c>
      <c r="S72" s="31">
        <v>26495</v>
      </c>
      <c r="T72" s="31">
        <v>26496</v>
      </c>
      <c r="U72" s="31">
        <v>26497</v>
      </c>
      <c r="V72" s="31">
        <v>26498</v>
      </c>
      <c r="W72" s="31">
        <v>26499</v>
      </c>
      <c r="X72" s="31">
        <v>26500</v>
      </c>
      <c r="Y72" s="31">
        <v>26501</v>
      </c>
      <c r="Z72" s="31">
        <v>26502</v>
      </c>
      <c r="AA72" s="31">
        <v>26503</v>
      </c>
      <c r="AB72" s="31">
        <v>26504</v>
      </c>
      <c r="AC72" s="31">
        <v>26505</v>
      </c>
      <c r="AD72" s="34">
        <v>26506</v>
      </c>
    </row>
    <row r="73" spans="4:30" ht="12.75" hidden="1">
      <c r="D73" s="31"/>
      <c r="Q73" s="31">
        <v>26507</v>
      </c>
      <c r="R73" s="31">
        <v>26508</v>
      </c>
      <c r="S73" s="31">
        <v>26509</v>
      </c>
      <c r="T73" s="31">
        <v>26510</v>
      </c>
      <c r="U73" s="31">
        <v>26511</v>
      </c>
      <c r="V73" s="31">
        <v>26512</v>
      </c>
      <c r="W73" s="31">
        <v>26513</v>
      </c>
      <c r="X73" s="31">
        <v>26514</v>
      </c>
      <c r="Y73" s="31">
        <v>26515</v>
      </c>
      <c r="Z73" s="31">
        <v>26516</v>
      </c>
      <c r="AA73" s="31">
        <v>26517</v>
      </c>
      <c r="AB73" s="31">
        <v>26518</v>
      </c>
      <c r="AC73" s="31">
        <v>26519</v>
      </c>
      <c r="AD73" s="34">
        <v>26520</v>
      </c>
    </row>
    <row r="74" spans="4:30" ht="12.75" hidden="1">
      <c r="D74" s="31"/>
      <c r="Q74" s="31">
        <v>26521</v>
      </c>
      <c r="R74" s="31">
        <v>26522</v>
      </c>
      <c r="S74" s="31">
        <v>26523</v>
      </c>
      <c r="T74" s="31">
        <v>26524</v>
      </c>
      <c r="U74" s="31">
        <v>26525</v>
      </c>
      <c r="V74" s="31">
        <v>26526</v>
      </c>
      <c r="W74" s="31">
        <v>26527</v>
      </c>
      <c r="X74" s="31">
        <v>26528</v>
      </c>
      <c r="Y74" s="31">
        <v>26529</v>
      </c>
      <c r="Z74" s="31">
        <v>26530</v>
      </c>
      <c r="AA74" s="31">
        <v>26531</v>
      </c>
      <c r="AB74" s="31">
        <v>26532</v>
      </c>
      <c r="AC74" s="31">
        <v>26533</v>
      </c>
      <c r="AD74" s="34">
        <v>26534</v>
      </c>
    </row>
    <row r="75" spans="3:30" ht="12.75" hidden="1">
      <c r="C75" s="4"/>
      <c r="D75" s="31"/>
      <c r="Q75" s="31">
        <v>26535</v>
      </c>
      <c r="R75" s="31">
        <v>26536</v>
      </c>
      <c r="S75" s="31">
        <v>26537</v>
      </c>
      <c r="T75" s="31">
        <v>26538</v>
      </c>
      <c r="U75" s="31">
        <v>26539</v>
      </c>
      <c r="V75" s="31">
        <v>26540</v>
      </c>
      <c r="W75" s="31">
        <v>26541</v>
      </c>
      <c r="X75" s="31">
        <v>26542</v>
      </c>
      <c r="Y75" s="31">
        <v>26543</v>
      </c>
      <c r="Z75" s="31">
        <v>26544</v>
      </c>
      <c r="AA75" s="31">
        <v>26545</v>
      </c>
      <c r="AB75" s="31">
        <v>26546</v>
      </c>
      <c r="AC75" s="31">
        <v>26547</v>
      </c>
      <c r="AD75" s="34">
        <v>26548</v>
      </c>
    </row>
    <row r="76" spans="3:30" ht="12.75" hidden="1">
      <c r="C76" s="37"/>
      <c r="D76" s="31"/>
      <c r="Q76" s="31">
        <v>26549</v>
      </c>
      <c r="R76" s="31">
        <v>26550</v>
      </c>
      <c r="S76" s="31">
        <v>26551</v>
      </c>
      <c r="T76" s="31">
        <v>26552</v>
      </c>
      <c r="U76" s="31">
        <v>26553</v>
      </c>
      <c r="V76" s="31">
        <v>26554</v>
      </c>
      <c r="W76" s="31">
        <v>26555</v>
      </c>
      <c r="X76" s="31">
        <v>26556</v>
      </c>
      <c r="Y76" s="31">
        <v>26557</v>
      </c>
      <c r="Z76" s="31">
        <v>26558</v>
      </c>
      <c r="AA76" s="31">
        <v>26559</v>
      </c>
      <c r="AB76" s="31">
        <v>26560</v>
      </c>
      <c r="AC76" s="31">
        <v>26561</v>
      </c>
      <c r="AD76" s="34">
        <v>26562</v>
      </c>
    </row>
    <row r="77" spans="3:30" ht="12.75" hidden="1">
      <c r="C77" s="38"/>
      <c r="D77" s="31"/>
      <c r="E77" s="2"/>
      <c r="F77" s="2"/>
      <c r="G77" s="2"/>
      <c r="H77" s="2"/>
      <c r="I77" s="2"/>
      <c r="J77" s="2"/>
      <c r="K77" s="2"/>
      <c r="L77" s="2"/>
      <c r="M77" s="2"/>
      <c r="N77" s="2"/>
      <c r="Q77" s="31">
        <v>26563</v>
      </c>
      <c r="R77" s="31">
        <v>26564</v>
      </c>
      <c r="S77" s="31">
        <v>26565</v>
      </c>
      <c r="T77" s="31">
        <v>26566</v>
      </c>
      <c r="U77" s="31">
        <v>26567</v>
      </c>
      <c r="V77" s="31">
        <v>26568</v>
      </c>
      <c r="W77" s="31">
        <v>26569</v>
      </c>
      <c r="X77" s="31">
        <v>26570</v>
      </c>
      <c r="Y77" s="31">
        <v>26571</v>
      </c>
      <c r="Z77" s="31">
        <v>26572</v>
      </c>
      <c r="AA77" s="31">
        <v>26573</v>
      </c>
      <c r="AB77" s="31">
        <v>26574</v>
      </c>
      <c r="AC77" s="31">
        <v>26575</v>
      </c>
      <c r="AD77" s="34">
        <v>26576</v>
      </c>
    </row>
    <row r="78" spans="2:30" ht="12.75" hidden="1">
      <c r="B78" s="9"/>
      <c r="C78" s="2"/>
      <c r="Q78" s="31">
        <v>26577</v>
      </c>
      <c r="R78" s="31">
        <v>26578</v>
      </c>
      <c r="S78" s="31">
        <v>26579</v>
      </c>
      <c r="T78" s="31">
        <v>26580</v>
      </c>
      <c r="U78" s="31">
        <v>26581</v>
      </c>
      <c r="V78" s="31">
        <v>26582</v>
      </c>
      <c r="W78" s="31">
        <v>26583</v>
      </c>
      <c r="X78" s="31">
        <v>26584</v>
      </c>
      <c r="Y78" s="31">
        <v>26585</v>
      </c>
      <c r="Z78" s="31">
        <v>26586</v>
      </c>
      <c r="AA78" s="31">
        <v>26587</v>
      </c>
      <c r="AB78" s="31">
        <v>26588</v>
      </c>
      <c r="AC78" s="31">
        <v>26589</v>
      </c>
      <c r="AD78" s="34">
        <v>26590</v>
      </c>
    </row>
    <row r="79" spans="17:30" ht="12.75" hidden="1">
      <c r="Q79" s="31">
        <v>26591</v>
      </c>
      <c r="R79" s="31">
        <v>26592</v>
      </c>
      <c r="S79" s="31">
        <v>26593</v>
      </c>
      <c r="T79" s="31">
        <v>26594</v>
      </c>
      <c r="U79" s="31">
        <v>26595</v>
      </c>
      <c r="V79" s="31">
        <v>26596</v>
      </c>
      <c r="W79" s="31">
        <v>26597</v>
      </c>
      <c r="X79" s="31">
        <v>26598</v>
      </c>
      <c r="Y79" s="31">
        <v>26599</v>
      </c>
      <c r="Z79" s="31">
        <v>26600</v>
      </c>
      <c r="AA79" s="31">
        <v>26601</v>
      </c>
      <c r="AB79" s="31">
        <v>26602</v>
      </c>
      <c r="AC79" s="31">
        <v>26603</v>
      </c>
      <c r="AD79" s="34">
        <v>26604</v>
      </c>
    </row>
    <row r="80" spans="2:30" ht="21" hidden="1" thickBot="1">
      <c r="B80" s="9"/>
      <c r="C80" s="25" t="s">
        <v>54</v>
      </c>
      <c r="D80" s="25" t="s">
        <v>45</v>
      </c>
      <c r="Q80" s="31">
        <v>26605</v>
      </c>
      <c r="R80" s="31">
        <v>26606</v>
      </c>
      <c r="S80" s="31">
        <v>26607</v>
      </c>
      <c r="T80" s="31">
        <v>26608</v>
      </c>
      <c r="U80" s="31">
        <v>26609</v>
      </c>
      <c r="V80" s="31">
        <v>26610</v>
      </c>
      <c r="W80" s="31">
        <v>26611</v>
      </c>
      <c r="X80" s="31">
        <v>26612</v>
      </c>
      <c r="Y80" s="31">
        <v>26613</v>
      </c>
      <c r="Z80" s="31">
        <v>26614</v>
      </c>
      <c r="AA80" s="31">
        <v>26615</v>
      </c>
      <c r="AB80" s="31">
        <v>26616</v>
      </c>
      <c r="AC80" s="31">
        <v>26617</v>
      </c>
      <c r="AD80" s="34">
        <v>26618</v>
      </c>
    </row>
    <row r="81" spans="3:30" ht="13.5" hidden="1" thickBot="1">
      <c r="C81" s="28" t="s">
        <v>43</v>
      </c>
      <c r="D81" s="29" t="s">
        <v>46</v>
      </c>
      <c r="E81" s="30" t="s">
        <v>44</v>
      </c>
      <c r="Q81" s="31">
        <v>26619</v>
      </c>
      <c r="R81" s="31">
        <v>26620</v>
      </c>
      <c r="S81" s="31">
        <v>26621</v>
      </c>
      <c r="T81" s="31">
        <v>26622</v>
      </c>
      <c r="U81" s="31">
        <v>26623</v>
      </c>
      <c r="V81" s="31">
        <v>26624</v>
      </c>
      <c r="W81" s="31">
        <v>26625</v>
      </c>
      <c r="X81" s="31">
        <v>26626</v>
      </c>
      <c r="Y81" s="31">
        <v>26627</v>
      </c>
      <c r="Z81" s="31">
        <v>26628</v>
      </c>
      <c r="AA81" s="31">
        <v>26629</v>
      </c>
      <c r="AB81" s="31">
        <v>26630</v>
      </c>
      <c r="AC81" s="31">
        <v>26631</v>
      </c>
      <c r="AD81" s="34">
        <v>26632</v>
      </c>
    </row>
    <row r="82" spans="3:30" ht="12.75" hidden="1">
      <c r="C82" s="32">
        <f>D82-0</f>
        <v>38344</v>
      </c>
      <c r="D82" s="32">
        <f>LOOKUP(fdate,X$6:X$1335,X$6:X$1335)</f>
        <v>38344</v>
      </c>
      <c r="E82" s="32">
        <f>C82+0</f>
        <v>38344</v>
      </c>
      <c r="Q82" s="31">
        <v>26633</v>
      </c>
      <c r="R82" s="31">
        <v>26634</v>
      </c>
      <c r="S82" s="31">
        <v>26635</v>
      </c>
      <c r="T82" s="31">
        <v>26636</v>
      </c>
      <c r="U82" s="31">
        <v>26637</v>
      </c>
      <c r="V82" s="31">
        <v>26638</v>
      </c>
      <c r="W82" s="31">
        <v>26639</v>
      </c>
      <c r="X82" s="31">
        <v>26640</v>
      </c>
      <c r="Y82" s="31">
        <v>26641</v>
      </c>
      <c r="Z82" s="31">
        <v>26642</v>
      </c>
      <c r="AA82" s="31">
        <v>26643</v>
      </c>
      <c r="AB82" s="31">
        <v>26644</v>
      </c>
      <c r="AC82" s="31">
        <v>26645</v>
      </c>
      <c r="AD82" s="34">
        <v>26646</v>
      </c>
    </row>
    <row r="83" spans="3:30" ht="12.75" hidden="1">
      <c r="C83" s="33">
        <f>D83-1</f>
        <v>38344</v>
      </c>
      <c r="D83" s="33">
        <f>LOOKUP(fdate,Y$6:Y$1335,Y$6:Y$1335)</f>
        <v>38345</v>
      </c>
      <c r="E83" s="33">
        <f aca="true" t="shared" si="6" ref="E83:E95">C83+14</f>
        <v>38358</v>
      </c>
      <c r="Q83" s="31">
        <v>26647</v>
      </c>
      <c r="R83" s="31">
        <v>26648</v>
      </c>
      <c r="S83" s="31">
        <v>26649</v>
      </c>
      <c r="T83" s="31">
        <v>26650</v>
      </c>
      <c r="U83" s="31">
        <v>26651</v>
      </c>
      <c r="V83" s="31">
        <v>26652</v>
      </c>
      <c r="W83" s="31">
        <v>26653</v>
      </c>
      <c r="X83" s="31">
        <v>26654</v>
      </c>
      <c r="Y83" s="31">
        <v>26655</v>
      </c>
      <c r="Z83" s="31">
        <v>26656</v>
      </c>
      <c r="AA83" s="31">
        <v>26657</v>
      </c>
      <c r="AB83" s="31">
        <v>26658</v>
      </c>
      <c r="AC83" s="31">
        <v>26659</v>
      </c>
      <c r="AD83" s="34">
        <v>26660</v>
      </c>
    </row>
    <row r="84" spans="3:30" ht="12.75" hidden="1">
      <c r="C84" s="33">
        <f>D84-2</f>
        <v>38344</v>
      </c>
      <c r="D84" s="33">
        <f>LOOKUP(fdate,Z$6:Z$1335,Z$6:Z$1335)</f>
        <v>38346</v>
      </c>
      <c r="E84" s="33">
        <f t="shared" si="6"/>
        <v>38358</v>
      </c>
      <c r="Q84" s="31">
        <v>26661</v>
      </c>
      <c r="R84" s="31">
        <v>26662</v>
      </c>
      <c r="S84" s="31">
        <v>26663</v>
      </c>
      <c r="T84" s="31">
        <v>26664</v>
      </c>
      <c r="U84" s="31">
        <v>26665</v>
      </c>
      <c r="V84" s="31">
        <v>26666</v>
      </c>
      <c r="W84" s="31">
        <v>26667</v>
      </c>
      <c r="X84" s="31">
        <v>26668</v>
      </c>
      <c r="Y84" s="31">
        <v>26669</v>
      </c>
      <c r="Z84" s="31">
        <v>26670</v>
      </c>
      <c r="AA84" s="31">
        <v>26671</v>
      </c>
      <c r="AB84" s="31">
        <v>26672</v>
      </c>
      <c r="AC84" s="31">
        <v>26673</v>
      </c>
      <c r="AD84" s="34">
        <v>26674</v>
      </c>
    </row>
    <row r="85" spans="3:30" ht="12.75" hidden="1">
      <c r="C85" s="33">
        <f>D85-3</f>
        <v>38344</v>
      </c>
      <c r="D85" s="33">
        <f>LOOKUP(fdate,AA$6:AA$1335,AA$6:AA$1335)</f>
        <v>38347</v>
      </c>
      <c r="E85" s="33">
        <f t="shared" si="6"/>
        <v>38358</v>
      </c>
      <c r="Q85" s="31">
        <v>26675</v>
      </c>
      <c r="R85" s="31">
        <v>26676</v>
      </c>
      <c r="S85" s="31">
        <v>26677</v>
      </c>
      <c r="T85" s="31">
        <v>26678</v>
      </c>
      <c r="U85" s="31">
        <v>26679</v>
      </c>
      <c r="V85" s="31">
        <v>26680</v>
      </c>
      <c r="W85" s="31">
        <v>26681</v>
      </c>
      <c r="X85" s="31">
        <v>26682</v>
      </c>
      <c r="Y85" s="31">
        <v>26683</v>
      </c>
      <c r="Z85" s="31">
        <v>26684</v>
      </c>
      <c r="AA85" s="31">
        <v>26685</v>
      </c>
      <c r="AB85" s="31">
        <v>26686</v>
      </c>
      <c r="AC85" s="31">
        <v>26687</v>
      </c>
      <c r="AD85" s="34">
        <v>26688</v>
      </c>
    </row>
    <row r="86" spans="3:30" ht="12.75" hidden="1">
      <c r="C86" s="33">
        <f>D86-4</f>
        <v>38344</v>
      </c>
      <c r="D86" s="33">
        <f>LOOKUP(fdate,AB$6:AB$1335,AB$6:AB$1335)</f>
        <v>38348</v>
      </c>
      <c r="E86" s="33">
        <f t="shared" si="6"/>
        <v>38358</v>
      </c>
      <c r="Q86" s="31">
        <v>26689</v>
      </c>
      <c r="R86" s="31">
        <v>26690</v>
      </c>
      <c r="S86" s="31">
        <v>26691</v>
      </c>
      <c r="T86" s="31">
        <v>26692</v>
      </c>
      <c r="U86" s="31">
        <v>26693</v>
      </c>
      <c r="V86" s="31">
        <v>26694</v>
      </c>
      <c r="W86" s="31">
        <v>26695</v>
      </c>
      <c r="X86" s="31">
        <v>26696</v>
      </c>
      <c r="Y86" s="31">
        <v>26697</v>
      </c>
      <c r="Z86" s="31">
        <v>26698</v>
      </c>
      <c r="AA86" s="31">
        <v>26699</v>
      </c>
      <c r="AB86" s="31">
        <v>26700</v>
      </c>
      <c r="AC86" s="31">
        <v>26701</v>
      </c>
      <c r="AD86" s="34">
        <v>26702</v>
      </c>
    </row>
    <row r="87" spans="3:30" ht="12.75" hidden="1">
      <c r="C87" s="33">
        <f>D87-5</f>
        <v>38344</v>
      </c>
      <c r="D87" s="33">
        <f>LOOKUP(fdate,AC$6:AC$1335,AC$6:AC$1335)</f>
        <v>38349</v>
      </c>
      <c r="E87" s="33">
        <f t="shared" si="6"/>
        <v>38358</v>
      </c>
      <c r="Q87" s="31">
        <v>26703</v>
      </c>
      <c r="R87" s="31">
        <v>26704</v>
      </c>
      <c r="S87" s="31">
        <v>26705</v>
      </c>
      <c r="T87" s="31">
        <v>26706</v>
      </c>
      <c r="U87" s="31">
        <v>26707</v>
      </c>
      <c r="V87" s="31">
        <v>26708</v>
      </c>
      <c r="W87" s="31">
        <v>26709</v>
      </c>
      <c r="X87" s="31">
        <v>26710</v>
      </c>
      <c r="Y87" s="31">
        <v>26711</v>
      </c>
      <c r="Z87" s="31">
        <v>26712</v>
      </c>
      <c r="AA87" s="31">
        <v>26713</v>
      </c>
      <c r="AB87" s="31">
        <v>26714</v>
      </c>
      <c r="AC87" s="31">
        <v>26715</v>
      </c>
      <c r="AD87" s="34">
        <v>26716</v>
      </c>
    </row>
    <row r="88" spans="3:30" ht="12.75" hidden="1">
      <c r="C88" s="33">
        <f>D88-6</f>
        <v>38344</v>
      </c>
      <c r="D88" s="33">
        <f>LOOKUP(fdate,AD$6:AD$1335,AD$6:AD$1335)</f>
        <v>38350</v>
      </c>
      <c r="E88" s="33">
        <f t="shared" si="6"/>
        <v>38358</v>
      </c>
      <c r="Q88" s="31">
        <v>26717</v>
      </c>
      <c r="R88" s="31">
        <v>26718</v>
      </c>
      <c r="S88" s="31">
        <v>26719</v>
      </c>
      <c r="T88" s="31">
        <v>26720</v>
      </c>
      <c r="U88" s="31">
        <v>26721</v>
      </c>
      <c r="V88" s="31">
        <v>26722</v>
      </c>
      <c r="W88" s="31">
        <v>26723</v>
      </c>
      <c r="X88" s="31">
        <v>26724</v>
      </c>
      <c r="Y88" s="31">
        <v>26725</v>
      </c>
      <c r="Z88" s="31">
        <v>26726</v>
      </c>
      <c r="AA88" s="31">
        <v>26727</v>
      </c>
      <c r="AB88" s="31">
        <v>26728</v>
      </c>
      <c r="AC88" s="31">
        <v>26729</v>
      </c>
      <c r="AD88" s="34">
        <v>26730</v>
      </c>
    </row>
    <row r="89" spans="3:30" ht="12.75" hidden="1">
      <c r="C89" s="33">
        <f>D89-7</f>
        <v>38344</v>
      </c>
      <c r="D89" s="33">
        <f>LOOKUP(fdate,Q$6:Q$1335,Q$6:Q$1335)</f>
        <v>38351</v>
      </c>
      <c r="E89" s="33">
        <f t="shared" si="6"/>
        <v>38358</v>
      </c>
      <c r="Q89" s="31">
        <v>26731</v>
      </c>
      <c r="R89" s="31">
        <v>26732</v>
      </c>
      <c r="S89" s="31">
        <v>26733</v>
      </c>
      <c r="T89" s="31">
        <v>26734</v>
      </c>
      <c r="U89" s="31">
        <v>26735</v>
      </c>
      <c r="V89" s="31">
        <v>26736</v>
      </c>
      <c r="W89" s="31">
        <v>26737</v>
      </c>
      <c r="X89" s="31">
        <v>26738</v>
      </c>
      <c r="Y89" s="31">
        <v>26739</v>
      </c>
      <c r="Z89" s="31">
        <v>26740</v>
      </c>
      <c r="AA89" s="31">
        <v>26741</v>
      </c>
      <c r="AB89" s="31">
        <v>26742</v>
      </c>
      <c r="AC89" s="31">
        <v>26743</v>
      </c>
      <c r="AD89" s="34">
        <v>26744</v>
      </c>
    </row>
    <row r="90" spans="3:30" ht="12.75" hidden="1">
      <c r="C90" s="33">
        <f>D90-8</f>
        <v>38330</v>
      </c>
      <c r="D90" s="33">
        <f>LOOKUP(fdate,R$6:R$1335,R$6:R$1335)</f>
        <v>38338</v>
      </c>
      <c r="E90" s="33">
        <f t="shared" si="6"/>
        <v>38344</v>
      </c>
      <c r="Q90" s="31">
        <v>26745</v>
      </c>
      <c r="R90" s="31">
        <v>26746</v>
      </c>
      <c r="S90" s="31">
        <v>26747</v>
      </c>
      <c r="T90" s="31">
        <v>26748</v>
      </c>
      <c r="U90" s="31">
        <v>26749</v>
      </c>
      <c r="V90" s="31">
        <v>26750</v>
      </c>
      <c r="W90" s="31">
        <v>26751</v>
      </c>
      <c r="X90" s="31">
        <v>26752</v>
      </c>
      <c r="Y90" s="31">
        <v>26753</v>
      </c>
      <c r="Z90" s="31">
        <v>26754</v>
      </c>
      <c r="AA90" s="31">
        <v>26755</v>
      </c>
      <c r="AB90" s="31">
        <v>26756</v>
      </c>
      <c r="AC90" s="31">
        <v>26757</v>
      </c>
      <c r="AD90" s="34">
        <v>26758</v>
      </c>
    </row>
    <row r="91" spans="3:30" ht="12.75" hidden="1">
      <c r="C91" s="33">
        <f>D91-9</f>
        <v>38330</v>
      </c>
      <c r="D91" s="33">
        <f>LOOKUP(fdate,S$6:S$1335,S$6:S$1335)</f>
        <v>38339</v>
      </c>
      <c r="E91" s="33">
        <f t="shared" si="6"/>
        <v>38344</v>
      </c>
      <c r="Q91" s="31">
        <v>26759</v>
      </c>
      <c r="R91" s="31">
        <v>26760</v>
      </c>
      <c r="S91" s="31">
        <v>26761</v>
      </c>
      <c r="T91" s="31">
        <v>26762</v>
      </c>
      <c r="U91" s="31">
        <v>26763</v>
      </c>
      <c r="V91" s="31">
        <v>26764</v>
      </c>
      <c r="W91" s="31">
        <v>26765</v>
      </c>
      <c r="X91" s="31">
        <v>26766</v>
      </c>
      <c r="Y91" s="31">
        <v>26767</v>
      </c>
      <c r="Z91" s="31">
        <v>26768</v>
      </c>
      <c r="AA91" s="31">
        <v>26769</v>
      </c>
      <c r="AB91" s="31">
        <v>26770</v>
      </c>
      <c r="AC91" s="31">
        <v>26771</v>
      </c>
      <c r="AD91" s="34">
        <v>26772</v>
      </c>
    </row>
    <row r="92" spans="3:30" ht="12.75" hidden="1">
      <c r="C92" s="33">
        <f>D92-10</f>
        <v>38330</v>
      </c>
      <c r="D92" s="33">
        <f>LOOKUP(fdate,T$6:T$1335,T$6:T$1335)</f>
        <v>38340</v>
      </c>
      <c r="E92" s="33">
        <f t="shared" si="6"/>
        <v>38344</v>
      </c>
      <c r="Q92" s="31">
        <v>26773</v>
      </c>
      <c r="R92" s="31">
        <v>26774</v>
      </c>
      <c r="S92" s="31">
        <v>26775</v>
      </c>
      <c r="T92" s="31">
        <v>26776</v>
      </c>
      <c r="U92" s="31">
        <v>26777</v>
      </c>
      <c r="V92" s="31">
        <v>26778</v>
      </c>
      <c r="W92" s="31">
        <v>26779</v>
      </c>
      <c r="X92" s="31">
        <v>26780</v>
      </c>
      <c r="Y92" s="31">
        <v>26781</v>
      </c>
      <c r="Z92" s="31">
        <v>26782</v>
      </c>
      <c r="AA92" s="31">
        <v>26783</v>
      </c>
      <c r="AB92" s="31">
        <v>26784</v>
      </c>
      <c r="AC92" s="31">
        <v>26785</v>
      </c>
      <c r="AD92" s="34">
        <v>26786</v>
      </c>
    </row>
    <row r="93" spans="3:30" ht="12.75" hidden="1">
      <c r="C93" s="33">
        <f>D93-11</f>
        <v>38330</v>
      </c>
      <c r="D93" s="33">
        <f>LOOKUP(fdate,U$6:U$1335,U$6:U$1335)</f>
        <v>38341</v>
      </c>
      <c r="E93" s="33">
        <f t="shared" si="6"/>
        <v>38344</v>
      </c>
      <c r="Q93" s="31">
        <v>26787</v>
      </c>
      <c r="R93" s="31">
        <v>26788</v>
      </c>
      <c r="S93" s="31">
        <v>26789</v>
      </c>
      <c r="T93" s="31">
        <v>26790</v>
      </c>
      <c r="U93" s="31">
        <v>26791</v>
      </c>
      <c r="V93" s="31">
        <v>26792</v>
      </c>
      <c r="W93" s="31">
        <v>26793</v>
      </c>
      <c r="X93" s="31">
        <v>26794</v>
      </c>
      <c r="Y93" s="31">
        <v>26795</v>
      </c>
      <c r="Z93" s="31">
        <v>26796</v>
      </c>
      <c r="AA93" s="31">
        <v>26797</v>
      </c>
      <c r="AB93" s="31">
        <v>26798</v>
      </c>
      <c r="AC93" s="31">
        <v>26799</v>
      </c>
      <c r="AD93" s="34">
        <v>26800</v>
      </c>
    </row>
    <row r="94" spans="3:30" ht="12.75" hidden="1">
      <c r="C94" s="33">
        <f>D94-12</f>
        <v>38330</v>
      </c>
      <c r="D94" s="33">
        <f>LOOKUP(fdate,V$6:V$1335,V$6:V$1335)</f>
        <v>38342</v>
      </c>
      <c r="E94" s="33">
        <f t="shared" si="6"/>
        <v>38344</v>
      </c>
      <c r="Q94" s="31">
        <v>26801</v>
      </c>
      <c r="R94" s="31">
        <v>26802</v>
      </c>
      <c r="S94" s="31">
        <v>26803</v>
      </c>
      <c r="T94" s="31">
        <v>26804</v>
      </c>
      <c r="U94" s="31">
        <v>26805</v>
      </c>
      <c r="V94" s="31">
        <v>26806</v>
      </c>
      <c r="W94" s="31">
        <v>26807</v>
      </c>
      <c r="X94" s="31">
        <v>26808</v>
      </c>
      <c r="Y94" s="31">
        <v>26809</v>
      </c>
      <c r="Z94" s="31">
        <v>26810</v>
      </c>
      <c r="AA94" s="31">
        <v>26811</v>
      </c>
      <c r="AB94" s="31">
        <v>26812</v>
      </c>
      <c r="AC94" s="31">
        <v>26813</v>
      </c>
      <c r="AD94" s="34">
        <v>26814</v>
      </c>
    </row>
    <row r="95" spans="3:30" ht="12.75" hidden="1">
      <c r="C95" s="33">
        <f>D95-13</f>
        <v>38330</v>
      </c>
      <c r="D95" s="33">
        <f>LOOKUP(fdate,W$6:W$1335,W$6:W$1335)</f>
        <v>38343</v>
      </c>
      <c r="E95" s="33">
        <f t="shared" si="6"/>
        <v>38344</v>
      </c>
      <c r="Q95" s="31">
        <v>26815</v>
      </c>
      <c r="R95" s="31">
        <v>26816</v>
      </c>
      <c r="S95" s="31">
        <v>26817</v>
      </c>
      <c r="T95" s="31">
        <v>26818</v>
      </c>
      <c r="U95" s="31">
        <v>26819</v>
      </c>
      <c r="V95" s="31">
        <v>26820</v>
      </c>
      <c r="W95" s="31">
        <v>26821</v>
      </c>
      <c r="X95" s="31">
        <v>26822</v>
      </c>
      <c r="Y95" s="31">
        <v>26823</v>
      </c>
      <c r="Z95" s="31">
        <v>26824</v>
      </c>
      <c r="AA95" s="31">
        <v>26825</v>
      </c>
      <c r="AB95" s="31">
        <v>26826</v>
      </c>
      <c r="AC95" s="31">
        <v>26827</v>
      </c>
      <c r="AD95" s="34">
        <v>26828</v>
      </c>
    </row>
    <row r="96" spans="17:30" ht="12.75" hidden="1">
      <c r="Q96" s="31">
        <v>26829</v>
      </c>
      <c r="R96" s="31">
        <v>26830</v>
      </c>
      <c r="S96" s="31">
        <v>26831</v>
      </c>
      <c r="T96" s="31">
        <v>26832</v>
      </c>
      <c r="U96" s="31">
        <v>26833</v>
      </c>
      <c r="V96" s="31">
        <v>26834</v>
      </c>
      <c r="W96" s="31">
        <v>26835</v>
      </c>
      <c r="X96" s="31">
        <v>26836</v>
      </c>
      <c r="Y96" s="31">
        <v>26837</v>
      </c>
      <c r="Z96" s="31">
        <v>26838</v>
      </c>
      <c r="AA96" s="31">
        <v>26839</v>
      </c>
      <c r="AB96" s="31">
        <v>26840</v>
      </c>
      <c r="AC96" s="31">
        <v>26841</v>
      </c>
      <c r="AD96" s="34">
        <v>26842</v>
      </c>
    </row>
    <row r="97" spans="3:30" ht="12.75" hidden="1">
      <c r="C97" s="2"/>
      <c r="Q97" s="31">
        <v>26843</v>
      </c>
      <c r="R97" s="31">
        <v>26844</v>
      </c>
      <c r="S97" s="31">
        <v>26845</v>
      </c>
      <c r="T97" s="31">
        <v>26846</v>
      </c>
      <c r="U97" s="31">
        <v>26847</v>
      </c>
      <c r="V97" s="31">
        <v>26848</v>
      </c>
      <c r="W97" s="31">
        <v>26849</v>
      </c>
      <c r="X97" s="31">
        <v>26850</v>
      </c>
      <c r="Y97" s="31">
        <v>26851</v>
      </c>
      <c r="Z97" s="31">
        <v>26852</v>
      </c>
      <c r="AA97" s="31">
        <v>26853</v>
      </c>
      <c r="AB97" s="31">
        <v>26854</v>
      </c>
      <c r="AC97" s="31">
        <v>26855</v>
      </c>
      <c r="AD97" s="34">
        <v>26856</v>
      </c>
    </row>
    <row r="98" spans="3:30" ht="21" hidden="1" thickBot="1">
      <c r="C98" s="25" t="s">
        <v>54</v>
      </c>
      <c r="D98" s="25" t="s">
        <v>47</v>
      </c>
      <c r="E98" s="3"/>
      <c r="Q98" s="31">
        <v>26857</v>
      </c>
      <c r="R98" s="31">
        <v>26858</v>
      </c>
      <c r="S98" s="31">
        <v>26859</v>
      </c>
      <c r="T98" s="31">
        <v>26860</v>
      </c>
      <c r="U98" s="31">
        <v>26861</v>
      </c>
      <c r="V98" s="31">
        <v>26862</v>
      </c>
      <c r="W98" s="31">
        <v>26863</v>
      </c>
      <c r="X98" s="31">
        <v>26864</v>
      </c>
      <c r="Y98" s="31">
        <v>26865</v>
      </c>
      <c r="Z98" s="31">
        <v>26866</v>
      </c>
      <c r="AA98" s="31">
        <v>26867</v>
      </c>
      <c r="AB98" s="31">
        <v>26868</v>
      </c>
      <c r="AC98" s="31">
        <v>26869</v>
      </c>
      <c r="AD98" s="34">
        <v>26870</v>
      </c>
    </row>
    <row r="99" spans="3:30" ht="13.5" hidden="1" thickBot="1">
      <c r="C99" s="28" t="s">
        <v>43</v>
      </c>
      <c r="D99" s="29" t="s">
        <v>46</v>
      </c>
      <c r="E99" s="30" t="s">
        <v>44</v>
      </c>
      <c r="Q99" s="31">
        <v>26871</v>
      </c>
      <c r="R99" s="31">
        <v>26872</v>
      </c>
      <c r="S99" s="31">
        <v>26873</v>
      </c>
      <c r="T99" s="31">
        <v>26874</v>
      </c>
      <c r="U99" s="31">
        <v>26875</v>
      </c>
      <c r="V99" s="31">
        <v>26876</v>
      </c>
      <c r="W99" s="31">
        <v>26877</v>
      </c>
      <c r="X99" s="31">
        <v>26878</v>
      </c>
      <c r="Y99" s="31">
        <v>26879</v>
      </c>
      <c r="Z99" s="31">
        <v>26880</v>
      </c>
      <c r="AA99" s="31">
        <v>26881</v>
      </c>
      <c r="AB99" s="31">
        <v>26882</v>
      </c>
      <c r="AC99" s="31">
        <v>26883</v>
      </c>
      <c r="AD99" s="34">
        <v>26884</v>
      </c>
    </row>
    <row r="100" spans="3:30" ht="12.75" hidden="1">
      <c r="C100" s="32">
        <f>D100-0</f>
        <v>38372</v>
      </c>
      <c r="D100" s="32">
        <f>LOOKUP(secdate,X$6:X$1335,X$6:X$1335)</f>
        <v>38372</v>
      </c>
      <c r="E100" s="32">
        <f aca="true" t="shared" si="7" ref="E100:E113">C100+14</f>
        <v>38386</v>
      </c>
      <c r="Q100" s="31">
        <v>26885</v>
      </c>
      <c r="R100" s="31">
        <v>26886</v>
      </c>
      <c r="S100" s="31">
        <v>26887</v>
      </c>
      <c r="T100" s="31">
        <v>26888</v>
      </c>
      <c r="U100" s="31">
        <v>26889</v>
      </c>
      <c r="V100" s="31">
        <v>26890</v>
      </c>
      <c r="W100" s="31">
        <v>26891</v>
      </c>
      <c r="X100" s="31">
        <v>26892</v>
      </c>
      <c r="Y100" s="31">
        <v>26893</v>
      </c>
      <c r="Z100" s="31">
        <v>26894</v>
      </c>
      <c r="AA100" s="31">
        <v>26895</v>
      </c>
      <c r="AB100" s="31">
        <v>26896</v>
      </c>
      <c r="AC100" s="31">
        <v>26897</v>
      </c>
      <c r="AD100" s="34">
        <v>26898</v>
      </c>
    </row>
    <row r="101" spans="3:30" ht="12.75" hidden="1">
      <c r="C101" s="33">
        <f>D101-1</f>
        <v>38372</v>
      </c>
      <c r="D101" s="33">
        <f>LOOKUP(secdate,Y$6:Y$1335,Y$6:Y$1335)</f>
        <v>38373</v>
      </c>
      <c r="E101" s="33">
        <f t="shared" si="7"/>
        <v>38386</v>
      </c>
      <c r="Q101" s="31">
        <v>26899</v>
      </c>
      <c r="R101" s="31">
        <v>26900</v>
      </c>
      <c r="S101" s="31">
        <v>26901</v>
      </c>
      <c r="T101" s="31">
        <v>26902</v>
      </c>
      <c r="U101" s="31">
        <v>26903</v>
      </c>
      <c r="V101" s="31">
        <v>26904</v>
      </c>
      <c r="W101" s="31">
        <v>26905</v>
      </c>
      <c r="X101" s="31">
        <v>26906</v>
      </c>
      <c r="Y101" s="31">
        <v>26907</v>
      </c>
      <c r="Z101" s="31">
        <v>26908</v>
      </c>
      <c r="AA101" s="31">
        <v>26909</v>
      </c>
      <c r="AB101" s="31">
        <v>26910</v>
      </c>
      <c r="AC101" s="31">
        <v>26911</v>
      </c>
      <c r="AD101" s="34">
        <v>26912</v>
      </c>
    </row>
    <row r="102" spans="3:30" ht="12.75" hidden="1">
      <c r="C102" s="33">
        <f>D102-2</f>
        <v>38372</v>
      </c>
      <c r="D102" s="33">
        <f>LOOKUP(secdate,Z$6:Z$1335,Z$6:Z$1335)</f>
        <v>38374</v>
      </c>
      <c r="E102" s="33">
        <f t="shared" si="7"/>
        <v>38386</v>
      </c>
      <c r="Q102" s="31">
        <v>26913</v>
      </c>
      <c r="R102" s="31">
        <v>26914</v>
      </c>
      <c r="S102" s="31">
        <v>26915</v>
      </c>
      <c r="T102" s="31">
        <v>26916</v>
      </c>
      <c r="U102" s="31">
        <v>26917</v>
      </c>
      <c r="V102" s="31">
        <v>26918</v>
      </c>
      <c r="W102" s="31">
        <v>26919</v>
      </c>
      <c r="X102" s="31">
        <v>26920</v>
      </c>
      <c r="Y102" s="31">
        <v>26921</v>
      </c>
      <c r="Z102" s="31">
        <v>26922</v>
      </c>
      <c r="AA102" s="31">
        <v>26923</v>
      </c>
      <c r="AB102" s="31">
        <v>26924</v>
      </c>
      <c r="AC102" s="31">
        <v>26925</v>
      </c>
      <c r="AD102" s="34">
        <v>26926</v>
      </c>
    </row>
    <row r="103" spans="3:30" ht="12.75" hidden="1">
      <c r="C103" s="33">
        <f>D103-3</f>
        <v>38372</v>
      </c>
      <c r="D103" s="33">
        <f>LOOKUP(secdate,AA$6:AA$1335,AA$6:AA$1335)</f>
        <v>38375</v>
      </c>
      <c r="E103" s="33">
        <f t="shared" si="7"/>
        <v>38386</v>
      </c>
      <c r="Q103" s="31">
        <v>26927</v>
      </c>
      <c r="R103" s="31">
        <v>26928</v>
      </c>
      <c r="S103" s="31">
        <v>26929</v>
      </c>
      <c r="T103" s="31">
        <v>26930</v>
      </c>
      <c r="U103" s="31">
        <v>26931</v>
      </c>
      <c r="V103" s="31">
        <v>26932</v>
      </c>
      <c r="W103" s="31">
        <v>26933</v>
      </c>
      <c r="X103" s="31">
        <v>26934</v>
      </c>
      <c r="Y103" s="31">
        <v>26935</v>
      </c>
      <c r="Z103" s="31">
        <v>26936</v>
      </c>
      <c r="AA103" s="31">
        <v>26937</v>
      </c>
      <c r="AB103" s="31">
        <v>26938</v>
      </c>
      <c r="AC103" s="31">
        <v>26939</v>
      </c>
      <c r="AD103" s="34">
        <v>26940</v>
      </c>
    </row>
    <row r="104" spans="3:30" ht="12.75" hidden="1">
      <c r="C104" s="33">
        <f>D104-4</f>
        <v>38372</v>
      </c>
      <c r="D104" s="33">
        <f>LOOKUP(secdate,AB$6:AB$1335,AB$6:AB$1335)</f>
        <v>38376</v>
      </c>
      <c r="E104" s="33">
        <f t="shared" si="7"/>
        <v>38386</v>
      </c>
      <c r="Q104" s="31">
        <v>26941</v>
      </c>
      <c r="R104" s="31">
        <v>26942</v>
      </c>
      <c r="S104" s="31">
        <v>26943</v>
      </c>
      <c r="T104" s="31">
        <v>26944</v>
      </c>
      <c r="U104" s="31">
        <v>26945</v>
      </c>
      <c r="V104" s="31">
        <v>26946</v>
      </c>
      <c r="W104" s="31">
        <v>26947</v>
      </c>
      <c r="X104" s="31">
        <v>26948</v>
      </c>
      <c r="Y104" s="31">
        <v>26949</v>
      </c>
      <c r="Z104" s="31">
        <v>26950</v>
      </c>
      <c r="AA104" s="31">
        <v>26951</v>
      </c>
      <c r="AB104" s="31">
        <v>26952</v>
      </c>
      <c r="AC104" s="31">
        <v>26953</v>
      </c>
      <c r="AD104" s="34">
        <v>26954</v>
      </c>
    </row>
    <row r="105" spans="3:30" ht="12.75" hidden="1">
      <c r="C105" s="33">
        <f>D105-5</f>
        <v>38372</v>
      </c>
      <c r="D105" s="33">
        <f>LOOKUP(secdate,AC$6:AC$1335,AC$6:AC$1335)</f>
        <v>38377</v>
      </c>
      <c r="E105" s="33">
        <f t="shared" si="7"/>
        <v>38386</v>
      </c>
      <c r="Q105" s="31">
        <v>26955</v>
      </c>
      <c r="R105" s="31">
        <v>26956</v>
      </c>
      <c r="S105" s="31">
        <v>26957</v>
      </c>
      <c r="T105" s="31">
        <v>26958</v>
      </c>
      <c r="U105" s="31">
        <v>26959</v>
      </c>
      <c r="V105" s="31">
        <v>26960</v>
      </c>
      <c r="W105" s="31">
        <v>26961</v>
      </c>
      <c r="X105" s="31">
        <v>26962</v>
      </c>
      <c r="Y105" s="31">
        <v>26963</v>
      </c>
      <c r="Z105" s="31">
        <v>26964</v>
      </c>
      <c r="AA105" s="31">
        <v>26965</v>
      </c>
      <c r="AB105" s="31">
        <v>26966</v>
      </c>
      <c r="AC105" s="31">
        <v>26967</v>
      </c>
      <c r="AD105" s="34">
        <v>26968</v>
      </c>
    </row>
    <row r="106" spans="3:30" ht="12.75" hidden="1">
      <c r="C106" s="33">
        <f>D106-6</f>
        <v>38372</v>
      </c>
      <c r="D106" s="33">
        <f>LOOKUP(secdate,AD$6:AD$1335,AD$6:AD$1335)</f>
        <v>38378</v>
      </c>
      <c r="E106" s="33">
        <f t="shared" si="7"/>
        <v>38386</v>
      </c>
      <c r="Q106" s="31">
        <v>26969</v>
      </c>
      <c r="R106" s="31">
        <v>26970</v>
      </c>
      <c r="S106" s="31">
        <v>26971</v>
      </c>
      <c r="T106" s="31">
        <v>26972</v>
      </c>
      <c r="U106" s="31">
        <v>26973</v>
      </c>
      <c r="V106" s="31">
        <v>26974</v>
      </c>
      <c r="W106" s="31">
        <v>26975</v>
      </c>
      <c r="X106" s="31">
        <v>26976</v>
      </c>
      <c r="Y106" s="31">
        <v>26977</v>
      </c>
      <c r="Z106" s="31">
        <v>26978</v>
      </c>
      <c r="AA106" s="31">
        <v>26979</v>
      </c>
      <c r="AB106" s="31">
        <v>26980</v>
      </c>
      <c r="AC106" s="31">
        <v>26981</v>
      </c>
      <c r="AD106" s="34">
        <v>26982</v>
      </c>
    </row>
    <row r="107" spans="3:30" ht="12.75" hidden="1">
      <c r="C107" s="33">
        <f>D107-7</f>
        <v>38372</v>
      </c>
      <c r="D107" s="33">
        <f>LOOKUP(secdate,Q$6:Q$1335,Q$6:Q$1335)</f>
        <v>38379</v>
      </c>
      <c r="E107" s="33">
        <f t="shared" si="7"/>
        <v>38386</v>
      </c>
      <c r="Q107" s="31">
        <v>26983</v>
      </c>
      <c r="R107" s="31">
        <v>26984</v>
      </c>
      <c r="S107" s="31">
        <v>26985</v>
      </c>
      <c r="T107" s="31">
        <v>26986</v>
      </c>
      <c r="U107" s="31">
        <v>26987</v>
      </c>
      <c r="V107" s="31">
        <v>26988</v>
      </c>
      <c r="W107" s="31">
        <v>26989</v>
      </c>
      <c r="X107" s="31">
        <v>26990</v>
      </c>
      <c r="Y107" s="31">
        <v>26991</v>
      </c>
      <c r="Z107" s="31">
        <v>26992</v>
      </c>
      <c r="AA107" s="31">
        <v>26993</v>
      </c>
      <c r="AB107" s="31">
        <v>26994</v>
      </c>
      <c r="AC107" s="31">
        <v>26995</v>
      </c>
      <c r="AD107" s="34">
        <v>26996</v>
      </c>
    </row>
    <row r="108" spans="3:30" ht="12.75" hidden="1">
      <c r="C108" s="33">
        <f>D108-8</f>
        <v>38358</v>
      </c>
      <c r="D108" s="33">
        <f>LOOKUP(secdate,R$6:R$1335,R$6:R$1335)</f>
        <v>38366</v>
      </c>
      <c r="E108" s="33">
        <f t="shared" si="7"/>
        <v>38372</v>
      </c>
      <c r="Q108" s="31">
        <v>26997</v>
      </c>
      <c r="R108" s="31">
        <v>26998</v>
      </c>
      <c r="S108" s="31">
        <v>26999</v>
      </c>
      <c r="T108" s="31">
        <v>27000</v>
      </c>
      <c r="U108" s="31">
        <v>27001</v>
      </c>
      <c r="V108" s="31">
        <v>27002</v>
      </c>
      <c r="W108" s="31">
        <v>27003</v>
      </c>
      <c r="X108" s="31">
        <v>27004</v>
      </c>
      <c r="Y108" s="31">
        <v>27005</v>
      </c>
      <c r="Z108" s="31">
        <v>27006</v>
      </c>
      <c r="AA108" s="31">
        <v>27007</v>
      </c>
      <c r="AB108" s="31">
        <v>27008</v>
      </c>
      <c r="AC108" s="31">
        <v>27009</v>
      </c>
      <c r="AD108" s="34">
        <v>27010</v>
      </c>
    </row>
    <row r="109" spans="3:30" ht="12.75" hidden="1">
      <c r="C109" s="33">
        <f>D109-9</f>
        <v>38358</v>
      </c>
      <c r="D109" s="33">
        <f>LOOKUP(secdate,S$6:S$1335,S$6:S$1335)</f>
        <v>38367</v>
      </c>
      <c r="E109" s="33">
        <f t="shared" si="7"/>
        <v>38372</v>
      </c>
      <c r="Q109" s="31">
        <v>27011</v>
      </c>
      <c r="R109" s="31">
        <v>27012</v>
      </c>
      <c r="S109" s="31">
        <v>27013</v>
      </c>
      <c r="T109" s="31">
        <v>27014</v>
      </c>
      <c r="U109" s="31">
        <v>27015</v>
      </c>
      <c r="V109" s="31">
        <v>27016</v>
      </c>
      <c r="W109" s="31">
        <v>27017</v>
      </c>
      <c r="X109" s="31">
        <v>27018</v>
      </c>
      <c r="Y109" s="31">
        <v>27019</v>
      </c>
      <c r="Z109" s="31">
        <v>27020</v>
      </c>
      <c r="AA109" s="31">
        <v>27021</v>
      </c>
      <c r="AB109" s="31">
        <v>27022</v>
      </c>
      <c r="AC109" s="31">
        <v>27023</v>
      </c>
      <c r="AD109" s="34">
        <v>27024</v>
      </c>
    </row>
    <row r="110" spans="3:30" ht="12.75" hidden="1">
      <c r="C110" s="33">
        <f>D110-10</f>
        <v>38358</v>
      </c>
      <c r="D110" s="33">
        <f>LOOKUP(secdate,T$6:T$1335,T$6:T$1335)</f>
        <v>38368</v>
      </c>
      <c r="E110" s="33">
        <f t="shared" si="7"/>
        <v>38372</v>
      </c>
      <c r="Q110" s="31">
        <v>27025</v>
      </c>
      <c r="R110" s="31">
        <v>27026</v>
      </c>
      <c r="S110" s="31">
        <v>27027</v>
      </c>
      <c r="T110" s="31">
        <v>27028</v>
      </c>
      <c r="U110" s="31">
        <v>27029</v>
      </c>
      <c r="V110" s="31">
        <v>27030</v>
      </c>
      <c r="W110" s="31">
        <v>27031</v>
      </c>
      <c r="X110" s="31">
        <v>27032</v>
      </c>
      <c r="Y110" s="31">
        <v>27033</v>
      </c>
      <c r="Z110" s="31">
        <v>27034</v>
      </c>
      <c r="AA110" s="31">
        <v>27035</v>
      </c>
      <c r="AB110" s="31">
        <v>27036</v>
      </c>
      <c r="AC110" s="31">
        <v>27037</v>
      </c>
      <c r="AD110" s="34">
        <v>27038</v>
      </c>
    </row>
    <row r="111" spans="3:30" ht="12.75" hidden="1">
      <c r="C111" s="33">
        <f>D111-11</f>
        <v>38358</v>
      </c>
      <c r="D111" s="33">
        <f>LOOKUP(secdate,U$6:U$1335,U$6:U$1335)</f>
        <v>38369</v>
      </c>
      <c r="E111" s="33">
        <f t="shared" si="7"/>
        <v>38372</v>
      </c>
      <c r="Q111" s="31">
        <v>27039</v>
      </c>
      <c r="R111" s="31">
        <v>27040</v>
      </c>
      <c r="S111" s="31">
        <v>27041</v>
      </c>
      <c r="T111" s="31">
        <v>27042</v>
      </c>
      <c r="U111" s="31">
        <v>27043</v>
      </c>
      <c r="V111" s="31">
        <v>27044</v>
      </c>
      <c r="W111" s="31">
        <v>27045</v>
      </c>
      <c r="X111" s="31">
        <v>27046</v>
      </c>
      <c r="Y111" s="31">
        <v>27047</v>
      </c>
      <c r="Z111" s="31">
        <v>27048</v>
      </c>
      <c r="AA111" s="31">
        <v>27049</v>
      </c>
      <c r="AB111" s="31">
        <v>27050</v>
      </c>
      <c r="AC111" s="31">
        <v>27051</v>
      </c>
      <c r="AD111" s="34">
        <v>27052</v>
      </c>
    </row>
    <row r="112" spans="3:30" ht="12.75" hidden="1">
      <c r="C112" s="33">
        <f>D112-12</f>
        <v>38358</v>
      </c>
      <c r="D112" s="33">
        <f>LOOKUP(secdate,V$6:V$1335,V$6:V$1335)</f>
        <v>38370</v>
      </c>
      <c r="E112" s="33">
        <f t="shared" si="7"/>
        <v>38372</v>
      </c>
      <c r="Q112" s="31">
        <v>27053</v>
      </c>
      <c r="R112" s="31">
        <v>27054</v>
      </c>
      <c r="S112" s="31">
        <v>27055</v>
      </c>
      <c r="T112" s="31">
        <v>27056</v>
      </c>
      <c r="U112" s="31">
        <v>27057</v>
      </c>
      <c r="V112" s="31">
        <v>27058</v>
      </c>
      <c r="W112" s="31">
        <v>27059</v>
      </c>
      <c r="X112" s="31">
        <v>27060</v>
      </c>
      <c r="Y112" s="31">
        <v>27061</v>
      </c>
      <c r="Z112" s="31">
        <v>27062</v>
      </c>
      <c r="AA112" s="31">
        <v>27063</v>
      </c>
      <c r="AB112" s="31">
        <v>27064</v>
      </c>
      <c r="AC112" s="31">
        <v>27065</v>
      </c>
      <c r="AD112" s="34">
        <v>27066</v>
      </c>
    </row>
    <row r="113" spans="3:30" ht="12.75" hidden="1">
      <c r="C113" s="33">
        <f>D113-13</f>
        <v>38358</v>
      </c>
      <c r="D113" s="33">
        <f>LOOKUP(secdate,W$6:W$1335,W$6:W$1335)</f>
        <v>38371</v>
      </c>
      <c r="E113" s="33">
        <f t="shared" si="7"/>
        <v>38372</v>
      </c>
      <c r="Q113" s="31">
        <v>27067</v>
      </c>
      <c r="R113" s="31">
        <v>27068</v>
      </c>
      <c r="S113" s="31">
        <v>27069</v>
      </c>
      <c r="T113" s="31">
        <v>27070</v>
      </c>
      <c r="U113" s="31">
        <v>27071</v>
      </c>
      <c r="V113" s="31">
        <v>27072</v>
      </c>
      <c r="W113" s="31">
        <v>27073</v>
      </c>
      <c r="X113" s="31">
        <v>27074</v>
      </c>
      <c r="Y113" s="31">
        <v>27075</v>
      </c>
      <c r="Z113" s="31">
        <v>27076</v>
      </c>
      <c r="AA113" s="31">
        <v>27077</v>
      </c>
      <c r="AB113" s="31">
        <v>27078</v>
      </c>
      <c r="AC113" s="31">
        <v>27079</v>
      </c>
      <c r="AD113" s="34">
        <v>27080</v>
      </c>
    </row>
    <row r="114" spans="17:30" ht="12.75" hidden="1">
      <c r="Q114" s="31">
        <v>27081</v>
      </c>
      <c r="R114" s="31">
        <v>27082</v>
      </c>
      <c r="S114" s="31">
        <v>27083</v>
      </c>
      <c r="T114" s="31">
        <v>27084</v>
      </c>
      <c r="U114" s="31">
        <v>27085</v>
      </c>
      <c r="V114" s="31">
        <v>27086</v>
      </c>
      <c r="W114" s="31">
        <v>27087</v>
      </c>
      <c r="X114" s="31">
        <v>27088</v>
      </c>
      <c r="Y114" s="31">
        <v>27089</v>
      </c>
      <c r="Z114" s="31">
        <v>27090</v>
      </c>
      <c r="AA114" s="31">
        <v>27091</v>
      </c>
      <c r="AB114" s="31">
        <v>27092</v>
      </c>
      <c r="AC114" s="31">
        <v>27093</v>
      </c>
      <c r="AD114" s="34">
        <v>27094</v>
      </c>
    </row>
    <row r="115" spans="17:30" ht="12.75" hidden="1">
      <c r="Q115" s="31">
        <v>27095</v>
      </c>
      <c r="R115" s="31">
        <v>27096</v>
      </c>
      <c r="S115" s="31">
        <v>27097</v>
      </c>
      <c r="T115" s="31">
        <v>27098</v>
      </c>
      <c r="U115" s="31">
        <v>27099</v>
      </c>
      <c r="V115" s="31">
        <v>27100</v>
      </c>
      <c r="W115" s="31">
        <v>27101</v>
      </c>
      <c r="X115" s="31">
        <v>27102</v>
      </c>
      <c r="Y115" s="31">
        <v>27103</v>
      </c>
      <c r="Z115" s="31">
        <v>27104</v>
      </c>
      <c r="AA115" s="31">
        <v>27105</v>
      </c>
      <c r="AB115" s="31">
        <v>27106</v>
      </c>
      <c r="AC115" s="31">
        <v>27107</v>
      </c>
      <c r="AD115" s="34">
        <v>27108</v>
      </c>
    </row>
    <row r="116" spans="17:30" ht="12.75" hidden="1">
      <c r="Q116" s="31">
        <v>27109</v>
      </c>
      <c r="R116" s="31">
        <v>27110</v>
      </c>
      <c r="S116" s="31">
        <v>27111</v>
      </c>
      <c r="T116" s="31">
        <v>27112</v>
      </c>
      <c r="U116" s="31">
        <v>27113</v>
      </c>
      <c r="V116" s="31">
        <v>27114</v>
      </c>
      <c r="W116" s="31">
        <v>27115</v>
      </c>
      <c r="X116" s="31">
        <v>27116</v>
      </c>
      <c r="Y116" s="31">
        <v>27117</v>
      </c>
      <c r="Z116" s="31">
        <v>27118</v>
      </c>
      <c r="AA116" s="31">
        <v>27119</v>
      </c>
      <c r="AB116" s="31">
        <v>27120</v>
      </c>
      <c r="AC116" s="31">
        <v>27121</v>
      </c>
      <c r="AD116" s="34">
        <v>27122</v>
      </c>
    </row>
    <row r="117" spans="17:30" ht="12.75" hidden="1">
      <c r="Q117" s="31">
        <v>27123</v>
      </c>
      <c r="R117" s="31">
        <v>27124</v>
      </c>
      <c r="S117" s="31">
        <v>27125</v>
      </c>
      <c r="T117" s="31">
        <v>27126</v>
      </c>
      <c r="U117" s="31">
        <v>27127</v>
      </c>
      <c r="V117" s="31">
        <v>27128</v>
      </c>
      <c r="W117" s="31">
        <v>27129</v>
      </c>
      <c r="X117" s="31">
        <v>27130</v>
      </c>
      <c r="Y117" s="31">
        <v>27131</v>
      </c>
      <c r="Z117" s="31">
        <v>27132</v>
      </c>
      <c r="AA117" s="31">
        <v>27133</v>
      </c>
      <c r="AB117" s="31">
        <v>27134</v>
      </c>
      <c r="AC117" s="31">
        <v>27135</v>
      </c>
      <c r="AD117" s="34">
        <v>27136</v>
      </c>
    </row>
    <row r="118" spans="3:30" ht="20.25" hidden="1">
      <c r="C118" s="25" t="s">
        <v>54</v>
      </c>
      <c r="Q118" s="31">
        <v>27137</v>
      </c>
      <c r="R118" s="31">
        <v>27138</v>
      </c>
      <c r="S118" s="31">
        <v>27139</v>
      </c>
      <c r="T118" s="31">
        <v>27140</v>
      </c>
      <c r="U118" s="31">
        <v>27141</v>
      </c>
      <c r="V118" s="31">
        <v>27142</v>
      </c>
      <c r="W118" s="31">
        <v>27143</v>
      </c>
      <c r="X118" s="31">
        <v>27144</v>
      </c>
      <c r="Y118" s="31">
        <v>27145</v>
      </c>
      <c r="Z118" s="31">
        <v>27146</v>
      </c>
      <c r="AA118" s="31">
        <v>27147</v>
      </c>
      <c r="AB118" s="31">
        <v>27148</v>
      </c>
      <c r="AC118" s="31">
        <v>27149</v>
      </c>
      <c r="AD118" s="34">
        <v>27150</v>
      </c>
    </row>
    <row r="119" spans="3:30" ht="20.25" hidden="1">
      <c r="C119" s="26" t="s">
        <v>48</v>
      </c>
      <c r="E119" s="5"/>
      <c r="Q119" s="31">
        <v>27151</v>
      </c>
      <c r="R119" s="31">
        <v>27152</v>
      </c>
      <c r="S119" s="31">
        <v>27153</v>
      </c>
      <c r="T119" s="31">
        <v>27154</v>
      </c>
      <c r="U119" s="31">
        <v>27155</v>
      </c>
      <c r="V119" s="31">
        <v>27156</v>
      </c>
      <c r="W119" s="31">
        <v>27157</v>
      </c>
      <c r="X119" s="31">
        <v>27158</v>
      </c>
      <c r="Y119" s="31">
        <v>27159</v>
      </c>
      <c r="Z119" s="31">
        <v>27160</v>
      </c>
      <c r="AA119" s="31">
        <v>27161</v>
      </c>
      <c r="AB119" s="31">
        <v>27162</v>
      </c>
      <c r="AC119" s="31">
        <v>27163</v>
      </c>
      <c r="AD119" s="34">
        <v>27164</v>
      </c>
    </row>
    <row r="120" spans="3:30" ht="12.75" hidden="1">
      <c r="C120" s="43" t="s">
        <v>45</v>
      </c>
      <c r="D120" s="41">
        <f>IF(E120&lt;&gt;"",E120,IF(F120&lt;&gt;"",F120,IF(F120="","",IF(E120="","",""))))</f>
        <v>38358</v>
      </c>
      <c r="E120" s="44">
        <f>IF(D87=fdate,E87,IF(D86=fdate,E86,IF(D85=fdate,E85,IF(D84=fdate,E84,IF(D83=fdate,E83,IF(D82=fdate,E82,""))))))</f>
      </c>
      <c r="F120" s="35">
        <f>IF(D95=fdate,E95,IF(D94=fdate,E94,IF(D93=fdate,E93,IF(D92=fdate,E92,IF(D91=fdate,E91,IF(D90=fdate,E90,IF(D89=fdate,E89,IF(D88=fdate,E88,""))))))))</f>
        <v>38358</v>
      </c>
      <c r="Q120" s="31">
        <v>27165</v>
      </c>
      <c r="R120" s="31">
        <v>27166</v>
      </c>
      <c r="S120" s="31">
        <v>27167</v>
      </c>
      <c r="T120" s="31">
        <v>27168</v>
      </c>
      <c r="U120" s="31">
        <v>27169</v>
      </c>
      <c r="V120" s="31">
        <v>27170</v>
      </c>
      <c r="W120" s="31">
        <v>27171</v>
      </c>
      <c r="X120" s="31">
        <v>27172</v>
      </c>
      <c r="Y120" s="31">
        <v>27173</v>
      </c>
      <c r="Z120" s="31">
        <v>27174</v>
      </c>
      <c r="AA120" s="31">
        <v>27175</v>
      </c>
      <c r="AB120" s="31">
        <v>27176</v>
      </c>
      <c r="AC120" s="31">
        <v>27177</v>
      </c>
      <c r="AD120" s="34">
        <v>27178</v>
      </c>
    </row>
    <row r="121" spans="3:30" ht="12.75" hidden="1">
      <c r="C121" s="43" t="s">
        <v>47</v>
      </c>
      <c r="D121" s="41">
        <f>IF(E121&lt;&gt;"",E121,IF(F121&lt;&gt;"",F121,IF(F121="","",IF(E121="","",""))))</f>
        <v>38372</v>
      </c>
      <c r="E121" s="44">
        <f>IF(D105=secdate,C105,IF(D104=secdate,C104,IF(D103=secdate,C103,IF(D102=secdate,C102,IF(D101=secdate,C101,IF(D100=secdate,C100,""))))))</f>
      </c>
      <c r="F121" s="35">
        <f>IF(D113=secdate,C113,IF(D112=secdate,C112,IF(D111=secdate,C111,IF(D110=secdate,C110,IF(D109=secdate,C109,IF(D108=secdate,C108,IF(D107=secdate,C107,IF(D106=secdate,C106,""))))))))</f>
        <v>38372</v>
      </c>
      <c r="Q121" s="31">
        <v>27179</v>
      </c>
      <c r="R121" s="31">
        <v>27180</v>
      </c>
      <c r="S121" s="31">
        <v>27181</v>
      </c>
      <c r="T121" s="31">
        <v>27182</v>
      </c>
      <c r="U121" s="31">
        <v>27183</v>
      </c>
      <c r="V121" s="31">
        <v>27184</v>
      </c>
      <c r="W121" s="31">
        <v>27185</v>
      </c>
      <c r="X121" s="31">
        <v>27186</v>
      </c>
      <c r="Y121" s="31">
        <v>27187</v>
      </c>
      <c r="Z121" s="31">
        <v>27188</v>
      </c>
      <c r="AA121" s="31">
        <v>27189</v>
      </c>
      <c r="AB121" s="31">
        <v>27190</v>
      </c>
      <c r="AC121" s="31">
        <v>27191</v>
      </c>
      <c r="AD121" s="34">
        <v>27192</v>
      </c>
    </row>
    <row r="122" spans="3:30" ht="12.75" hidden="1">
      <c r="C122" s="42" t="s">
        <v>49</v>
      </c>
      <c r="D122" s="41">
        <f>D6</f>
        <v>0</v>
      </c>
      <c r="E122" s="6"/>
      <c r="Q122" s="31">
        <v>27193</v>
      </c>
      <c r="R122" s="31">
        <v>27194</v>
      </c>
      <c r="S122" s="31">
        <v>27195</v>
      </c>
      <c r="T122" s="31">
        <v>27196</v>
      </c>
      <c r="U122" s="31">
        <v>27197</v>
      </c>
      <c r="V122" s="31">
        <v>27198</v>
      </c>
      <c r="W122" s="31">
        <v>27199</v>
      </c>
      <c r="X122" s="31">
        <v>27200</v>
      </c>
      <c r="Y122" s="31">
        <v>27201</v>
      </c>
      <c r="Z122" s="31">
        <v>27202</v>
      </c>
      <c r="AA122" s="31">
        <v>27203</v>
      </c>
      <c r="AB122" s="31">
        <v>27204</v>
      </c>
      <c r="AC122" s="31">
        <v>27205</v>
      </c>
      <c r="AD122" s="34">
        <v>27206</v>
      </c>
    </row>
    <row r="123" spans="3:30" ht="12.75" hidden="1">
      <c r="C123" s="5" t="s">
        <v>50</v>
      </c>
      <c r="D123" s="36">
        <f>D121-D120</f>
        <v>14</v>
      </c>
      <c r="E123" s="6">
        <f>IF(D123&lt;0,0,D123)</f>
        <v>14</v>
      </c>
      <c r="Q123" s="31">
        <v>27207</v>
      </c>
      <c r="R123" s="31">
        <v>27208</v>
      </c>
      <c r="S123" s="31">
        <v>27209</v>
      </c>
      <c r="T123" s="31">
        <v>27210</v>
      </c>
      <c r="U123" s="31">
        <v>27211</v>
      </c>
      <c r="V123" s="31">
        <v>27212</v>
      </c>
      <c r="W123" s="31">
        <v>27213</v>
      </c>
      <c r="X123" s="31">
        <v>27214</v>
      </c>
      <c r="Y123" s="31">
        <v>27215</v>
      </c>
      <c r="Z123" s="31">
        <v>27216</v>
      </c>
      <c r="AA123" s="31">
        <v>27217</v>
      </c>
      <c r="AB123" s="31">
        <v>27218</v>
      </c>
      <c r="AC123" s="31">
        <v>27219</v>
      </c>
      <c r="AD123" s="34">
        <v>27220</v>
      </c>
    </row>
    <row r="124" spans="3:30" ht="12.75" hidden="1">
      <c r="C124" s="5" t="s">
        <v>51</v>
      </c>
      <c r="D124" s="5">
        <f>D123/14</f>
        <v>1</v>
      </c>
      <c r="E124" s="6"/>
      <c r="Q124" s="31">
        <v>27221</v>
      </c>
      <c r="R124" s="31">
        <v>27222</v>
      </c>
      <c r="S124" s="31">
        <v>27223</v>
      </c>
      <c r="T124" s="31">
        <v>27224</v>
      </c>
      <c r="U124" s="31">
        <v>27225</v>
      </c>
      <c r="V124" s="31">
        <v>27226</v>
      </c>
      <c r="W124" s="31">
        <v>27227</v>
      </c>
      <c r="X124" s="31">
        <v>27228</v>
      </c>
      <c r="Y124" s="31">
        <v>27229</v>
      </c>
      <c r="Z124" s="31">
        <v>27230</v>
      </c>
      <c r="AA124" s="31">
        <v>27231</v>
      </c>
      <c r="AB124" s="31">
        <v>27232</v>
      </c>
      <c r="AC124" s="31">
        <v>27233</v>
      </c>
      <c r="AD124" s="34">
        <v>27234</v>
      </c>
    </row>
    <row r="125" spans="3:30" ht="12.75" hidden="1">
      <c r="C125" s="5" t="s">
        <v>52</v>
      </c>
      <c r="D125" s="42">
        <f>D122+D123</f>
        <v>14</v>
      </c>
      <c r="E125" s="6"/>
      <c r="Q125" s="31">
        <v>27235</v>
      </c>
      <c r="R125" s="31">
        <v>27236</v>
      </c>
      <c r="S125" s="31">
        <v>27237</v>
      </c>
      <c r="T125" s="31">
        <v>27238</v>
      </c>
      <c r="U125" s="31">
        <v>27239</v>
      </c>
      <c r="V125" s="31">
        <v>27240</v>
      </c>
      <c r="W125" s="31">
        <v>27241</v>
      </c>
      <c r="X125" s="31">
        <v>27242</v>
      </c>
      <c r="Y125" s="31">
        <v>27243</v>
      </c>
      <c r="Z125" s="31">
        <v>27244</v>
      </c>
      <c r="AA125" s="31">
        <v>27245</v>
      </c>
      <c r="AB125" s="31">
        <v>27246</v>
      </c>
      <c r="AC125" s="31">
        <v>27247</v>
      </c>
      <c r="AD125" s="34">
        <v>27248</v>
      </c>
    </row>
    <row r="126" spans="3:30" ht="12.75" hidden="1">
      <c r="C126" s="5"/>
      <c r="D126" s="36"/>
      <c r="E126" s="6"/>
      <c r="Q126" s="31">
        <v>27249</v>
      </c>
      <c r="R126" s="31">
        <v>27250</v>
      </c>
      <c r="S126" s="31">
        <v>27251</v>
      </c>
      <c r="T126" s="31">
        <v>27252</v>
      </c>
      <c r="U126" s="31">
        <v>27253</v>
      </c>
      <c r="V126" s="31">
        <v>27254</v>
      </c>
      <c r="W126" s="31">
        <v>27255</v>
      </c>
      <c r="X126" s="31">
        <v>27256</v>
      </c>
      <c r="Y126" s="31">
        <v>27257</v>
      </c>
      <c r="Z126" s="31">
        <v>27258</v>
      </c>
      <c r="AA126" s="31">
        <v>27259</v>
      </c>
      <c r="AB126" s="31">
        <v>27260</v>
      </c>
      <c r="AC126" s="31">
        <v>27261</v>
      </c>
      <c r="AD126" s="34">
        <v>27262</v>
      </c>
    </row>
    <row r="127" spans="3:30" ht="12.75" hidden="1">
      <c r="C127" s="6"/>
      <c r="D127" s="45">
        <f>fdate</f>
        <v>38351</v>
      </c>
      <c r="E127" s="6" t="str">
        <f>TEXT(D127,"mm/dd/yyyy")</f>
        <v>12/30/2004</v>
      </c>
      <c r="Q127" s="31">
        <v>27263</v>
      </c>
      <c r="R127" s="31">
        <v>27264</v>
      </c>
      <c r="S127" s="31">
        <v>27265</v>
      </c>
      <c r="T127" s="31">
        <v>27266</v>
      </c>
      <c r="U127" s="31">
        <v>27267</v>
      </c>
      <c r="V127" s="31">
        <v>27268</v>
      </c>
      <c r="W127" s="31">
        <v>27269</v>
      </c>
      <c r="X127" s="31">
        <v>27270</v>
      </c>
      <c r="Y127" s="31">
        <v>27271</v>
      </c>
      <c r="Z127" s="31">
        <v>27272</v>
      </c>
      <c r="AA127" s="31">
        <v>27273</v>
      </c>
      <c r="AB127" s="31">
        <v>27274</v>
      </c>
      <c r="AC127" s="31">
        <v>27275</v>
      </c>
      <c r="AD127" s="34">
        <v>27276</v>
      </c>
    </row>
    <row r="128" spans="3:30" ht="12.75" hidden="1">
      <c r="C128" s="6"/>
      <c r="D128" s="45">
        <f>secdate</f>
        <v>38379</v>
      </c>
      <c r="E128" s="6" t="str">
        <f>TEXT(D128,"mm/dd/yyyy")</f>
        <v>01/27/2005</v>
      </c>
      <c r="Q128" s="31">
        <v>27277</v>
      </c>
      <c r="R128" s="31">
        <v>27278</v>
      </c>
      <c r="S128" s="31">
        <v>27279</v>
      </c>
      <c r="T128" s="31">
        <v>27280</v>
      </c>
      <c r="U128" s="31">
        <v>27281</v>
      </c>
      <c r="V128" s="31">
        <v>27282</v>
      </c>
      <c r="W128" s="31">
        <v>27283</v>
      </c>
      <c r="X128" s="31">
        <v>27284</v>
      </c>
      <c r="Y128" s="31">
        <v>27285</v>
      </c>
      <c r="Z128" s="31">
        <v>27286</v>
      </c>
      <c r="AA128" s="31">
        <v>27287</v>
      </c>
      <c r="AB128" s="31">
        <v>27288</v>
      </c>
      <c r="AC128" s="31">
        <v>27289</v>
      </c>
      <c r="AD128" s="34">
        <v>27290</v>
      </c>
    </row>
    <row r="129" spans="17:30" ht="12.75" hidden="1">
      <c r="Q129" s="31">
        <v>27291</v>
      </c>
      <c r="R129" s="31">
        <v>27292</v>
      </c>
      <c r="S129" s="31">
        <v>27293</v>
      </c>
      <c r="T129" s="31">
        <v>27294</v>
      </c>
      <c r="U129" s="31">
        <v>27295</v>
      </c>
      <c r="V129" s="31">
        <v>27296</v>
      </c>
      <c r="W129" s="31">
        <v>27297</v>
      </c>
      <c r="X129" s="31">
        <v>27298</v>
      </c>
      <c r="Y129" s="31">
        <v>27299</v>
      </c>
      <c r="Z129" s="31">
        <v>27300</v>
      </c>
      <c r="AA129" s="31">
        <v>27301</v>
      </c>
      <c r="AB129" s="31">
        <v>27302</v>
      </c>
      <c r="AC129" s="31">
        <v>27303</v>
      </c>
      <c r="AD129" s="34">
        <v>27304</v>
      </c>
    </row>
    <row r="130" spans="4:30" ht="12.75" hidden="1">
      <c r="D130" s="31"/>
      <c r="Q130" s="31">
        <v>27305</v>
      </c>
      <c r="R130" s="31">
        <v>27306</v>
      </c>
      <c r="S130" s="31">
        <v>27307</v>
      </c>
      <c r="T130" s="31">
        <v>27308</v>
      </c>
      <c r="U130" s="31">
        <v>27309</v>
      </c>
      <c r="V130" s="31">
        <v>27310</v>
      </c>
      <c r="W130" s="31">
        <v>27311</v>
      </c>
      <c r="X130" s="31">
        <v>27312</v>
      </c>
      <c r="Y130" s="31">
        <v>27313</v>
      </c>
      <c r="Z130" s="31">
        <v>27314</v>
      </c>
      <c r="AA130" s="31">
        <v>27315</v>
      </c>
      <c r="AB130" s="31">
        <v>27316</v>
      </c>
      <c r="AC130" s="31">
        <v>27317</v>
      </c>
      <c r="AD130" s="34">
        <v>27318</v>
      </c>
    </row>
    <row r="131" spans="4:30" ht="12.75" hidden="1">
      <c r="D131" s="31"/>
      <c r="Q131" s="31">
        <v>27319</v>
      </c>
      <c r="R131" s="31">
        <v>27320</v>
      </c>
      <c r="S131" s="31">
        <v>27321</v>
      </c>
      <c r="T131" s="31">
        <v>27322</v>
      </c>
      <c r="U131" s="31">
        <v>27323</v>
      </c>
      <c r="V131" s="31">
        <v>27324</v>
      </c>
      <c r="W131" s="31">
        <v>27325</v>
      </c>
      <c r="X131" s="31">
        <v>27326</v>
      </c>
      <c r="Y131" s="31">
        <v>27327</v>
      </c>
      <c r="Z131" s="31">
        <v>27328</v>
      </c>
      <c r="AA131" s="31">
        <v>27329</v>
      </c>
      <c r="AB131" s="31">
        <v>27330</v>
      </c>
      <c r="AC131" s="31">
        <v>27331</v>
      </c>
      <c r="AD131" s="34">
        <v>27332</v>
      </c>
    </row>
    <row r="132" spans="3:30" ht="12.75" hidden="1">
      <c r="C132" s="4"/>
      <c r="D132" s="31"/>
      <c r="Q132" s="31">
        <v>27333</v>
      </c>
      <c r="R132" s="31">
        <v>27334</v>
      </c>
      <c r="S132" s="31">
        <v>27335</v>
      </c>
      <c r="T132" s="31">
        <v>27336</v>
      </c>
      <c r="U132" s="31">
        <v>27337</v>
      </c>
      <c r="V132" s="31">
        <v>27338</v>
      </c>
      <c r="W132" s="31">
        <v>27339</v>
      </c>
      <c r="X132" s="31">
        <v>27340</v>
      </c>
      <c r="Y132" s="31">
        <v>27341</v>
      </c>
      <c r="Z132" s="31">
        <v>27342</v>
      </c>
      <c r="AA132" s="31">
        <v>27343</v>
      </c>
      <c r="AB132" s="31">
        <v>27344</v>
      </c>
      <c r="AC132" s="31">
        <v>27345</v>
      </c>
      <c r="AD132" s="34">
        <v>27346</v>
      </c>
    </row>
    <row r="133" spans="3:30" ht="12.75" hidden="1">
      <c r="C133" s="37"/>
      <c r="D133" s="31"/>
      <c r="Q133" s="31">
        <v>27347</v>
      </c>
      <c r="R133" s="31">
        <v>27348</v>
      </c>
      <c r="S133" s="31">
        <v>27349</v>
      </c>
      <c r="T133" s="31">
        <v>27350</v>
      </c>
      <c r="U133" s="31">
        <v>27351</v>
      </c>
      <c r="V133" s="31">
        <v>27352</v>
      </c>
      <c r="W133" s="31">
        <v>27353</v>
      </c>
      <c r="X133" s="31">
        <v>27354</v>
      </c>
      <c r="Y133" s="31">
        <v>27355</v>
      </c>
      <c r="Z133" s="31">
        <v>27356</v>
      </c>
      <c r="AA133" s="31">
        <v>27357</v>
      </c>
      <c r="AB133" s="31">
        <v>27358</v>
      </c>
      <c r="AC133" s="31">
        <v>27359</v>
      </c>
      <c r="AD133" s="34">
        <v>27360</v>
      </c>
    </row>
    <row r="134" spans="3:30" ht="12.75" hidden="1">
      <c r="C134" s="38"/>
      <c r="D134" s="31"/>
      <c r="E134" s="2"/>
      <c r="F134" s="2"/>
      <c r="Q134" s="31">
        <v>27361</v>
      </c>
      <c r="R134" s="31">
        <v>27362</v>
      </c>
      <c r="S134" s="31">
        <v>27363</v>
      </c>
      <c r="T134" s="31">
        <v>27364</v>
      </c>
      <c r="U134" s="31">
        <v>27365</v>
      </c>
      <c r="V134" s="31">
        <v>27366</v>
      </c>
      <c r="W134" s="31">
        <v>27367</v>
      </c>
      <c r="X134" s="31">
        <v>27368</v>
      </c>
      <c r="Y134" s="31">
        <v>27369</v>
      </c>
      <c r="Z134" s="31">
        <v>27370</v>
      </c>
      <c r="AA134" s="31">
        <v>27371</v>
      </c>
      <c r="AB134" s="31">
        <v>27372</v>
      </c>
      <c r="AC134" s="31">
        <v>27373</v>
      </c>
      <c r="AD134" s="34">
        <v>27374</v>
      </c>
    </row>
    <row r="135" spans="17:30" ht="12.75" hidden="1">
      <c r="Q135" s="31">
        <v>27375</v>
      </c>
      <c r="R135" s="31">
        <v>27376</v>
      </c>
      <c r="S135" s="31">
        <v>27377</v>
      </c>
      <c r="T135" s="31">
        <v>27378</v>
      </c>
      <c r="U135" s="31">
        <v>27379</v>
      </c>
      <c r="V135" s="31">
        <v>27380</v>
      </c>
      <c r="W135" s="31">
        <v>27381</v>
      </c>
      <c r="X135" s="31">
        <v>27382</v>
      </c>
      <c r="Y135" s="31">
        <v>27383</v>
      </c>
      <c r="Z135" s="31">
        <v>27384</v>
      </c>
      <c r="AA135" s="31">
        <v>27385</v>
      </c>
      <c r="AB135" s="31">
        <v>27386</v>
      </c>
      <c r="AC135" s="31">
        <v>27387</v>
      </c>
      <c r="AD135" s="34">
        <v>27388</v>
      </c>
    </row>
    <row r="136" spans="17:30" ht="12.75" hidden="1">
      <c r="Q136" s="31">
        <v>27389</v>
      </c>
      <c r="R136" s="31">
        <v>27390</v>
      </c>
      <c r="S136" s="31">
        <v>27391</v>
      </c>
      <c r="T136" s="31">
        <v>27392</v>
      </c>
      <c r="U136" s="31">
        <v>27393</v>
      </c>
      <c r="V136" s="31">
        <v>27394</v>
      </c>
      <c r="W136" s="31">
        <v>27395</v>
      </c>
      <c r="X136" s="31">
        <v>27396</v>
      </c>
      <c r="Y136" s="31">
        <v>27397</v>
      </c>
      <c r="Z136" s="31">
        <v>27398</v>
      </c>
      <c r="AA136" s="31">
        <v>27399</v>
      </c>
      <c r="AB136" s="31">
        <v>27400</v>
      </c>
      <c r="AC136" s="31">
        <v>27401</v>
      </c>
      <c r="AD136" s="34">
        <v>27402</v>
      </c>
    </row>
    <row r="137" spans="17:30" ht="12.75" hidden="1">
      <c r="Q137" s="31">
        <v>27403</v>
      </c>
      <c r="R137" s="31">
        <v>27404</v>
      </c>
      <c r="S137" s="31">
        <v>27405</v>
      </c>
      <c r="T137" s="31">
        <v>27406</v>
      </c>
      <c r="U137" s="31">
        <v>27407</v>
      </c>
      <c r="V137" s="31">
        <v>27408</v>
      </c>
      <c r="W137" s="31">
        <v>27409</v>
      </c>
      <c r="X137" s="31">
        <v>27410</v>
      </c>
      <c r="Y137" s="31">
        <v>27411</v>
      </c>
      <c r="Z137" s="31">
        <v>27412</v>
      </c>
      <c r="AA137" s="31">
        <v>27413</v>
      </c>
      <c r="AB137" s="31">
        <v>27414</v>
      </c>
      <c r="AC137" s="31">
        <v>27415</v>
      </c>
      <c r="AD137" s="34">
        <v>27416</v>
      </c>
    </row>
    <row r="138" spans="17:30" ht="12.75" hidden="1">
      <c r="Q138" s="31">
        <v>27417</v>
      </c>
      <c r="R138" s="31">
        <v>27418</v>
      </c>
      <c r="S138" s="31">
        <v>27419</v>
      </c>
      <c r="T138" s="31">
        <v>27420</v>
      </c>
      <c r="U138" s="31">
        <v>27421</v>
      </c>
      <c r="V138" s="31">
        <v>27422</v>
      </c>
      <c r="W138" s="31">
        <v>27423</v>
      </c>
      <c r="X138" s="31">
        <v>27424</v>
      </c>
      <c r="Y138" s="31">
        <v>27425</v>
      </c>
      <c r="Z138" s="31">
        <v>27426</v>
      </c>
      <c r="AA138" s="31">
        <v>27427</v>
      </c>
      <c r="AB138" s="31">
        <v>27428</v>
      </c>
      <c r="AC138" s="31">
        <v>27429</v>
      </c>
      <c r="AD138" s="34">
        <v>27430</v>
      </c>
    </row>
    <row r="139" spans="17:30" ht="12.75" hidden="1">
      <c r="Q139" s="31">
        <v>27431</v>
      </c>
      <c r="R139" s="31">
        <v>27432</v>
      </c>
      <c r="S139" s="31">
        <v>27433</v>
      </c>
      <c r="T139" s="31">
        <v>27434</v>
      </c>
      <c r="U139" s="31">
        <v>27435</v>
      </c>
      <c r="V139" s="31">
        <v>27436</v>
      </c>
      <c r="W139" s="31">
        <v>27437</v>
      </c>
      <c r="X139" s="31">
        <v>27438</v>
      </c>
      <c r="Y139" s="31">
        <v>27439</v>
      </c>
      <c r="Z139" s="31">
        <v>27440</v>
      </c>
      <c r="AA139" s="31">
        <v>27441</v>
      </c>
      <c r="AB139" s="31">
        <v>27442</v>
      </c>
      <c r="AC139" s="31">
        <v>27443</v>
      </c>
      <c r="AD139" s="34">
        <v>27444</v>
      </c>
    </row>
    <row r="140" spans="17:30" ht="12.75" hidden="1">
      <c r="Q140" s="31">
        <v>27445</v>
      </c>
      <c r="R140" s="31">
        <v>27446</v>
      </c>
      <c r="S140" s="31">
        <v>27447</v>
      </c>
      <c r="T140" s="31">
        <v>27448</v>
      </c>
      <c r="U140" s="31">
        <v>27449</v>
      </c>
      <c r="V140" s="31">
        <v>27450</v>
      </c>
      <c r="W140" s="31">
        <v>27451</v>
      </c>
      <c r="X140" s="31">
        <v>27452</v>
      </c>
      <c r="Y140" s="31">
        <v>27453</v>
      </c>
      <c r="Z140" s="31">
        <v>27454</v>
      </c>
      <c r="AA140" s="31">
        <v>27455</v>
      </c>
      <c r="AB140" s="31">
        <v>27456</v>
      </c>
      <c r="AC140" s="31">
        <v>27457</v>
      </c>
      <c r="AD140" s="34">
        <v>27458</v>
      </c>
    </row>
    <row r="141" spans="17:30" ht="12.75" hidden="1">
      <c r="Q141" s="31">
        <v>27459</v>
      </c>
      <c r="R141" s="31">
        <v>27460</v>
      </c>
      <c r="S141" s="31">
        <v>27461</v>
      </c>
      <c r="T141" s="31">
        <v>27462</v>
      </c>
      <c r="U141" s="31">
        <v>27463</v>
      </c>
      <c r="V141" s="31">
        <v>27464</v>
      </c>
      <c r="W141" s="31">
        <v>27465</v>
      </c>
      <c r="X141" s="31">
        <v>27466</v>
      </c>
      <c r="Y141" s="31">
        <v>27467</v>
      </c>
      <c r="Z141" s="31">
        <v>27468</v>
      </c>
      <c r="AA141" s="31">
        <v>27469</v>
      </c>
      <c r="AB141" s="31">
        <v>27470</v>
      </c>
      <c r="AC141" s="31">
        <v>27471</v>
      </c>
      <c r="AD141" s="34">
        <v>27472</v>
      </c>
    </row>
    <row r="142" spans="17:30" ht="12.75" hidden="1">
      <c r="Q142" s="31">
        <v>27473</v>
      </c>
      <c r="R142" s="31">
        <v>27474</v>
      </c>
      <c r="S142" s="31">
        <v>27475</v>
      </c>
      <c r="T142" s="31">
        <v>27476</v>
      </c>
      <c r="U142" s="31">
        <v>27477</v>
      </c>
      <c r="V142" s="31">
        <v>27478</v>
      </c>
      <c r="W142" s="31">
        <v>27479</v>
      </c>
      <c r="X142" s="31">
        <v>27480</v>
      </c>
      <c r="Y142" s="31">
        <v>27481</v>
      </c>
      <c r="Z142" s="31">
        <v>27482</v>
      </c>
      <c r="AA142" s="31">
        <v>27483</v>
      </c>
      <c r="AB142" s="31">
        <v>27484</v>
      </c>
      <c r="AC142" s="31">
        <v>27485</v>
      </c>
      <c r="AD142" s="34">
        <v>27486</v>
      </c>
    </row>
    <row r="143" spans="17:30" ht="12.75" hidden="1">
      <c r="Q143" s="31">
        <v>27487</v>
      </c>
      <c r="R143" s="31">
        <v>27488</v>
      </c>
      <c r="S143" s="31">
        <v>27489</v>
      </c>
      <c r="T143" s="31">
        <v>27490</v>
      </c>
      <c r="U143" s="31">
        <v>27491</v>
      </c>
      <c r="V143" s="31">
        <v>27492</v>
      </c>
      <c r="W143" s="31">
        <v>27493</v>
      </c>
      <c r="X143" s="31">
        <v>27494</v>
      </c>
      <c r="Y143" s="31">
        <v>27495</v>
      </c>
      <c r="Z143" s="31">
        <v>27496</v>
      </c>
      <c r="AA143" s="31">
        <v>27497</v>
      </c>
      <c r="AB143" s="31">
        <v>27498</v>
      </c>
      <c r="AC143" s="31">
        <v>27499</v>
      </c>
      <c r="AD143" s="34">
        <v>27500</v>
      </c>
    </row>
    <row r="144" spans="17:30" ht="12.75" hidden="1">
      <c r="Q144" s="31">
        <v>27501</v>
      </c>
      <c r="R144" s="31">
        <v>27502</v>
      </c>
      <c r="S144" s="31">
        <v>27503</v>
      </c>
      <c r="T144" s="31">
        <v>27504</v>
      </c>
      <c r="U144" s="31">
        <v>27505</v>
      </c>
      <c r="V144" s="31">
        <v>27506</v>
      </c>
      <c r="W144" s="31">
        <v>27507</v>
      </c>
      <c r="X144" s="31">
        <v>27508</v>
      </c>
      <c r="Y144" s="31">
        <v>27509</v>
      </c>
      <c r="Z144" s="31">
        <v>27510</v>
      </c>
      <c r="AA144" s="31">
        <v>27511</v>
      </c>
      <c r="AB144" s="31">
        <v>27512</v>
      </c>
      <c r="AC144" s="31">
        <v>27513</v>
      </c>
      <c r="AD144" s="34">
        <v>27514</v>
      </c>
    </row>
    <row r="145" spans="17:30" ht="12.75" hidden="1">
      <c r="Q145" s="31">
        <v>27515</v>
      </c>
      <c r="R145" s="31">
        <v>27516</v>
      </c>
      <c r="S145" s="31">
        <v>27517</v>
      </c>
      <c r="T145" s="31">
        <v>27518</v>
      </c>
      <c r="U145" s="31">
        <v>27519</v>
      </c>
      <c r="V145" s="31">
        <v>27520</v>
      </c>
      <c r="W145" s="31">
        <v>27521</v>
      </c>
      <c r="X145" s="31">
        <v>27522</v>
      </c>
      <c r="Y145" s="31">
        <v>27523</v>
      </c>
      <c r="Z145" s="31">
        <v>27524</v>
      </c>
      <c r="AA145" s="31">
        <v>27525</v>
      </c>
      <c r="AB145" s="31">
        <v>27526</v>
      </c>
      <c r="AC145" s="31">
        <v>27527</v>
      </c>
      <c r="AD145" s="34">
        <v>27528</v>
      </c>
    </row>
    <row r="146" spans="17:30" ht="12.75" hidden="1">
      <c r="Q146" s="31">
        <v>27529</v>
      </c>
      <c r="R146" s="31">
        <v>27530</v>
      </c>
      <c r="S146" s="31">
        <v>27531</v>
      </c>
      <c r="T146" s="31">
        <v>27532</v>
      </c>
      <c r="U146" s="31">
        <v>27533</v>
      </c>
      <c r="V146" s="31">
        <v>27534</v>
      </c>
      <c r="W146" s="31">
        <v>27535</v>
      </c>
      <c r="X146" s="31">
        <v>27536</v>
      </c>
      <c r="Y146" s="31">
        <v>27537</v>
      </c>
      <c r="Z146" s="31">
        <v>27538</v>
      </c>
      <c r="AA146" s="31">
        <v>27539</v>
      </c>
      <c r="AB146" s="31">
        <v>27540</v>
      </c>
      <c r="AC146" s="31">
        <v>27541</v>
      </c>
      <c r="AD146" s="34">
        <v>27542</v>
      </c>
    </row>
    <row r="147" spans="17:30" ht="12.75" hidden="1">
      <c r="Q147" s="31">
        <v>27543</v>
      </c>
      <c r="R147" s="31">
        <v>27544</v>
      </c>
      <c r="S147" s="31">
        <v>27545</v>
      </c>
      <c r="T147" s="31">
        <v>27546</v>
      </c>
      <c r="U147" s="31">
        <v>27547</v>
      </c>
      <c r="V147" s="31">
        <v>27548</v>
      </c>
      <c r="W147" s="31">
        <v>27549</v>
      </c>
      <c r="X147" s="31">
        <v>27550</v>
      </c>
      <c r="Y147" s="31">
        <v>27551</v>
      </c>
      <c r="Z147" s="31">
        <v>27552</v>
      </c>
      <c r="AA147" s="31">
        <v>27553</v>
      </c>
      <c r="AB147" s="31">
        <v>27554</v>
      </c>
      <c r="AC147" s="31">
        <v>27555</v>
      </c>
      <c r="AD147" s="34">
        <v>27556</v>
      </c>
    </row>
    <row r="148" spans="17:30" ht="12.75" hidden="1">
      <c r="Q148" s="31">
        <v>27557</v>
      </c>
      <c r="R148" s="31">
        <v>27558</v>
      </c>
      <c r="S148" s="31">
        <v>27559</v>
      </c>
      <c r="T148" s="31">
        <v>27560</v>
      </c>
      <c r="U148" s="31">
        <v>27561</v>
      </c>
      <c r="V148" s="31">
        <v>27562</v>
      </c>
      <c r="W148" s="31">
        <v>27563</v>
      </c>
      <c r="X148" s="31">
        <v>27564</v>
      </c>
      <c r="Y148" s="31">
        <v>27565</v>
      </c>
      <c r="Z148" s="31">
        <v>27566</v>
      </c>
      <c r="AA148" s="31">
        <v>27567</v>
      </c>
      <c r="AB148" s="31">
        <v>27568</v>
      </c>
      <c r="AC148" s="31">
        <v>27569</v>
      </c>
      <c r="AD148" s="34">
        <v>27570</v>
      </c>
    </row>
    <row r="149" spans="17:30" ht="12.75" hidden="1">
      <c r="Q149" s="31">
        <v>27571</v>
      </c>
      <c r="R149" s="31">
        <v>27572</v>
      </c>
      <c r="S149" s="31">
        <v>27573</v>
      </c>
      <c r="T149" s="31">
        <v>27574</v>
      </c>
      <c r="U149" s="31">
        <v>27575</v>
      </c>
      <c r="V149" s="31">
        <v>27576</v>
      </c>
      <c r="W149" s="31">
        <v>27577</v>
      </c>
      <c r="X149" s="31">
        <v>27578</v>
      </c>
      <c r="Y149" s="31">
        <v>27579</v>
      </c>
      <c r="Z149" s="31">
        <v>27580</v>
      </c>
      <c r="AA149" s="31">
        <v>27581</v>
      </c>
      <c r="AB149" s="31">
        <v>27582</v>
      </c>
      <c r="AC149" s="31">
        <v>27583</v>
      </c>
      <c r="AD149" s="34">
        <v>27584</v>
      </c>
    </row>
    <row r="150" spans="17:30" ht="12.75" hidden="1">
      <c r="Q150" s="31">
        <v>27585</v>
      </c>
      <c r="R150" s="31">
        <v>27586</v>
      </c>
      <c r="S150" s="31">
        <v>27587</v>
      </c>
      <c r="T150" s="31">
        <v>27588</v>
      </c>
      <c r="U150" s="31">
        <v>27589</v>
      </c>
      <c r="V150" s="31">
        <v>27590</v>
      </c>
      <c r="W150" s="31">
        <v>27591</v>
      </c>
      <c r="X150" s="31">
        <v>27592</v>
      </c>
      <c r="Y150" s="31">
        <v>27593</v>
      </c>
      <c r="Z150" s="31">
        <v>27594</v>
      </c>
      <c r="AA150" s="31">
        <v>27595</v>
      </c>
      <c r="AB150" s="31">
        <v>27596</v>
      </c>
      <c r="AC150" s="31">
        <v>27597</v>
      </c>
      <c r="AD150" s="34">
        <v>27598</v>
      </c>
    </row>
    <row r="151" spans="17:30" ht="12.75" hidden="1">
      <c r="Q151" s="31">
        <v>27599</v>
      </c>
      <c r="R151" s="31">
        <v>27600</v>
      </c>
      <c r="S151" s="31">
        <v>27601</v>
      </c>
      <c r="T151" s="31">
        <v>27602</v>
      </c>
      <c r="U151" s="31">
        <v>27603</v>
      </c>
      <c r="V151" s="31">
        <v>27604</v>
      </c>
      <c r="W151" s="31">
        <v>27605</v>
      </c>
      <c r="X151" s="31">
        <v>27606</v>
      </c>
      <c r="Y151" s="31">
        <v>27607</v>
      </c>
      <c r="Z151" s="31">
        <v>27608</v>
      </c>
      <c r="AA151" s="31">
        <v>27609</v>
      </c>
      <c r="AB151" s="31">
        <v>27610</v>
      </c>
      <c r="AC151" s="31">
        <v>27611</v>
      </c>
      <c r="AD151" s="34">
        <v>27612</v>
      </c>
    </row>
    <row r="152" spans="17:30" ht="12.75" hidden="1">
      <c r="Q152" s="31">
        <v>27613</v>
      </c>
      <c r="R152" s="31">
        <v>27614</v>
      </c>
      <c r="S152" s="31">
        <v>27615</v>
      </c>
      <c r="T152" s="31">
        <v>27616</v>
      </c>
      <c r="U152" s="31">
        <v>27617</v>
      </c>
      <c r="V152" s="31">
        <v>27618</v>
      </c>
      <c r="W152" s="31">
        <v>27619</v>
      </c>
      <c r="X152" s="31">
        <v>27620</v>
      </c>
      <c r="Y152" s="31">
        <v>27621</v>
      </c>
      <c r="Z152" s="31">
        <v>27622</v>
      </c>
      <c r="AA152" s="31">
        <v>27623</v>
      </c>
      <c r="AB152" s="31">
        <v>27624</v>
      </c>
      <c r="AC152" s="31">
        <v>27625</v>
      </c>
      <c r="AD152" s="34">
        <v>27626</v>
      </c>
    </row>
    <row r="153" spans="17:30" ht="12.75" hidden="1">
      <c r="Q153" s="31">
        <v>27627</v>
      </c>
      <c r="R153" s="31">
        <v>27628</v>
      </c>
      <c r="S153" s="31">
        <v>27629</v>
      </c>
      <c r="T153" s="31">
        <v>27630</v>
      </c>
      <c r="U153" s="31">
        <v>27631</v>
      </c>
      <c r="V153" s="31">
        <v>27632</v>
      </c>
      <c r="W153" s="31">
        <v>27633</v>
      </c>
      <c r="X153" s="31">
        <v>27634</v>
      </c>
      <c r="Y153" s="31">
        <v>27635</v>
      </c>
      <c r="Z153" s="31">
        <v>27636</v>
      </c>
      <c r="AA153" s="31">
        <v>27637</v>
      </c>
      <c r="AB153" s="31">
        <v>27638</v>
      </c>
      <c r="AC153" s="31">
        <v>27639</v>
      </c>
      <c r="AD153" s="34">
        <v>27640</v>
      </c>
    </row>
    <row r="154" spans="17:30" ht="12.75" hidden="1">
      <c r="Q154" s="31">
        <v>27641</v>
      </c>
      <c r="R154" s="31">
        <v>27642</v>
      </c>
      <c r="S154" s="31">
        <v>27643</v>
      </c>
      <c r="T154" s="31">
        <v>27644</v>
      </c>
      <c r="U154" s="31">
        <v>27645</v>
      </c>
      <c r="V154" s="31">
        <v>27646</v>
      </c>
      <c r="W154" s="31">
        <v>27647</v>
      </c>
      <c r="X154" s="31">
        <v>27648</v>
      </c>
      <c r="Y154" s="31">
        <v>27649</v>
      </c>
      <c r="Z154" s="31">
        <v>27650</v>
      </c>
      <c r="AA154" s="31">
        <v>27651</v>
      </c>
      <c r="AB154" s="31">
        <v>27652</v>
      </c>
      <c r="AC154" s="31">
        <v>27653</v>
      </c>
      <c r="AD154" s="34">
        <v>27654</v>
      </c>
    </row>
    <row r="155" spans="17:30" ht="12.75" hidden="1">
      <c r="Q155" s="31">
        <v>27655</v>
      </c>
      <c r="R155" s="31">
        <v>27656</v>
      </c>
      <c r="S155" s="31">
        <v>27657</v>
      </c>
      <c r="T155" s="31">
        <v>27658</v>
      </c>
      <c r="U155" s="31">
        <v>27659</v>
      </c>
      <c r="V155" s="31">
        <v>27660</v>
      </c>
      <c r="W155" s="31">
        <v>27661</v>
      </c>
      <c r="X155" s="31">
        <v>27662</v>
      </c>
      <c r="Y155" s="31">
        <v>27663</v>
      </c>
      <c r="Z155" s="31">
        <v>27664</v>
      </c>
      <c r="AA155" s="31">
        <v>27665</v>
      </c>
      <c r="AB155" s="31">
        <v>27666</v>
      </c>
      <c r="AC155" s="31">
        <v>27667</v>
      </c>
      <c r="AD155" s="34">
        <v>27668</v>
      </c>
    </row>
    <row r="156" spans="17:30" ht="12.75" hidden="1">
      <c r="Q156" s="31">
        <v>27669</v>
      </c>
      <c r="R156" s="31">
        <v>27670</v>
      </c>
      <c r="S156" s="31">
        <v>27671</v>
      </c>
      <c r="T156" s="31">
        <v>27672</v>
      </c>
      <c r="U156" s="31">
        <v>27673</v>
      </c>
      <c r="V156" s="31">
        <v>27674</v>
      </c>
      <c r="W156" s="31">
        <v>27675</v>
      </c>
      <c r="X156" s="31">
        <v>27676</v>
      </c>
      <c r="Y156" s="31">
        <v>27677</v>
      </c>
      <c r="Z156" s="31">
        <v>27678</v>
      </c>
      <c r="AA156" s="31">
        <v>27679</v>
      </c>
      <c r="AB156" s="31">
        <v>27680</v>
      </c>
      <c r="AC156" s="31">
        <v>27681</v>
      </c>
      <c r="AD156" s="34">
        <v>27682</v>
      </c>
    </row>
    <row r="157" spans="17:30" ht="12.75" hidden="1">
      <c r="Q157" s="31">
        <v>27683</v>
      </c>
      <c r="R157" s="31">
        <v>27684</v>
      </c>
      <c r="S157" s="31">
        <v>27685</v>
      </c>
      <c r="T157" s="31">
        <v>27686</v>
      </c>
      <c r="U157" s="31">
        <v>27687</v>
      </c>
      <c r="V157" s="31">
        <v>27688</v>
      </c>
      <c r="W157" s="31">
        <v>27689</v>
      </c>
      <c r="X157" s="31">
        <v>27690</v>
      </c>
      <c r="Y157" s="31">
        <v>27691</v>
      </c>
      <c r="Z157" s="31">
        <v>27692</v>
      </c>
      <c r="AA157" s="31">
        <v>27693</v>
      </c>
      <c r="AB157" s="31">
        <v>27694</v>
      </c>
      <c r="AC157" s="31">
        <v>27695</v>
      </c>
      <c r="AD157" s="34">
        <v>27696</v>
      </c>
    </row>
    <row r="158" spans="17:30" ht="12.75" hidden="1">
      <c r="Q158" s="31">
        <v>27697</v>
      </c>
      <c r="R158" s="31">
        <v>27698</v>
      </c>
      <c r="S158" s="31">
        <v>27699</v>
      </c>
      <c r="T158" s="31">
        <v>27700</v>
      </c>
      <c r="U158" s="31">
        <v>27701</v>
      </c>
      <c r="V158" s="31">
        <v>27702</v>
      </c>
      <c r="W158" s="31">
        <v>27703</v>
      </c>
      <c r="X158" s="31">
        <v>27704</v>
      </c>
      <c r="Y158" s="31">
        <v>27705</v>
      </c>
      <c r="Z158" s="31">
        <v>27706</v>
      </c>
      <c r="AA158" s="31">
        <v>27707</v>
      </c>
      <c r="AB158" s="31">
        <v>27708</v>
      </c>
      <c r="AC158" s="31">
        <v>27709</v>
      </c>
      <c r="AD158" s="34">
        <v>27710</v>
      </c>
    </row>
    <row r="159" spans="17:30" ht="12.75" hidden="1">
      <c r="Q159" s="31">
        <v>27711</v>
      </c>
      <c r="R159" s="31">
        <v>27712</v>
      </c>
      <c r="S159" s="31">
        <v>27713</v>
      </c>
      <c r="T159" s="31">
        <v>27714</v>
      </c>
      <c r="U159" s="31">
        <v>27715</v>
      </c>
      <c r="V159" s="31">
        <v>27716</v>
      </c>
      <c r="W159" s="31">
        <v>27717</v>
      </c>
      <c r="X159" s="31">
        <v>27718</v>
      </c>
      <c r="Y159" s="31">
        <v>27719</v>
      </c>
      <c r="Z159" s="31">
        <v>27720</v>
      </c>
      <c r="AA159" s="31">
        <v>27721</v>
      </c>
      <c r="AB159" s="31">
        <v>27722</v>
      </c>
      <c r="AC159" s="31">
        <v>27723</v>
      </c>
      <c r="AD159" s="34">
        <v>27724</v>
      </c>
    </row>
    <row r="160" spans="17:30" ht="12.75" hidden="1">
      <c r="Q160" s="31">
        <v>27725</v>
      </c>
      <c r="R160" s="31">
        <v>27726</v>
      </c>
      <c r="S160" s="31">
        <v>27727</v>
      </c>
      <c r="T160" s="31">
        <v>27728</v>
      </c>
      <c r="U160" s="31">
        <v>27729</v>
      </c>
      <c r="V160" s="31">
        <v>27730</v>
      </c>
      <c r="W160" s="31">
        <v>27731</v>
      </c>
      <c r="X160" s="31">
        <v>27732</v>
      </c>
      <c r="Y160" s="31">
        <v>27733</v>
      </c>
      <c r="Z160" s="31">
        <v>27734</v>
      </c>
      <c r="AA160" s="31">
        <v>27735</v>
      </c>
      <c r="AB160" s="31">
        <v>27736</v>
      </c>
      <c r="AC160" s="31">
        <v>27737</v>
      </c>
      <c r="AD160" s="34">
        <v>27738</v>
      </c>
    </row>
    <row r="161" spans="17:30" ht="12.75" hidden="1">
      <c r="Q161" s="31">
        <v>27739</v>
      </c>
      <c r="R161" s="31">
        <v>27740</v>
      </c>
      <c r="S161" s="31">
        <v>27741</v>
      </c>
      <c r="T161" s="31">
        <v>27742</v>
      </c>
      <c r="U161" s="31">
        <v>27743</v>
      </c>
      <c r="V161" s="31">
        <v>27744</v>
      </c>
      <c r="W161" s="31">
        <v>27745</v>
      </c>
      <c r="X161" s="31">
        <v>27746</v>
      </c>
      <c r="Y161" s="31">
        <v>27747</v>
      </c>
      <c r="Z161" s="31">
        <v>27748</v>
      </c>
      <c r="AA161" s="31">
        <v>27749</v>
      </c>
      <c r="AB161" s="31">
        <v>27750</v>
      </c>
      <c r="AC161" s="31">
        <v>27751</v>
      </c>
      <c r="AD161" s="34">
        <v>27752</v>
      </c>
    </row>
    <row r="162" spans="17:30" ht="12.75" hidden="1">
      <c r="Q162" s="31">
        <v>27753</v>
      </c>
      <c r="R162" s="31">
        <v>27754</v>
      </c>
      <c r="S162" s="31">
        <v>27755</v>
      </c>
      <c r="T162" s="31">
        <v>27756</v>
      </c>
      <c r="U162" s="31">
        <v>27757</v>
      </c>
      <c r="V162" s="31">
        <v>27758</v>
      </c>
      <c r="W162" s="31">
        <v>27759</v>
      </c>
      <c r="X162" s="31">
        <v>27760</v>
      </c>
      <c r="Y162" s="31">
        <v>27761</v>
      </c>
      <c r="Z162" s="31">
        <v>27762</v>
      </c>
      <c r="AA162" s="31">
        <v>27763</v>
      </c>
      <c r="AB162" s="31">
        <v>27764</v>
      </c>
      <c r="AC162" s="31">
        <v>27765</v>
      </c>
      <c r="AD162" s="34">
        <v>27766</v>
      </c>
    </row>
    <row r="163" spans="17:30" ht="12.75" hidden="1">
      <c r="Q163" s="31">
        <v>27767</v>
      </c>
      <c r="R163" s="31">
        <v>27768</v>
      </c>
      <c r="S163" s="31">
        <v>27769</v>
      </c>
      <c r="T163" s="31">
        <v>27770</v>
      </c>
      <c r="U163" s="31">
        <v>27771</v>
      </c>
      <c r="V163" s="31">
        <v>27772</v>
      </c>
      <c r="W163" s="31">
        <v>27773</v>
      </c>
      <c r="X163" s="31">
        <v>27774</v>
      </c>
      <c r="Y163" s="31">
        <v>27775</v>
      </c>
      <c r="Z163" s="31">
        <v>27776</v>
      </c>
      <c r="AA163" s="31">
        <v>27777</v>
      </c>
      <c r="AB163" s="31">
        <v>27778</v>
      </c>
      <c r="AC163" s="31">
        <v>27779</v>
      </c>
      <c r="AD163" s="34">
        <v>27780</v>
      </c>
    </row>
    <row r="164" spans="17:30" ht="12.75" hidden="1">
      <c r="Q164" s="31">
        <v>27781</v>
      </c>
      <c r="R164" s="31">
        <v>27782</v>
      </c>
      <c r="S164" s="31">
        <v>27783</v>
      </c>
      <c r="T164" s="31">
        <v>27784</v>
      </c>
      <c r="U164" s="31">
        <v>27785</v>
      </c>
      <c r="V164" s="31">
        <v>27786</v>
      </c>
      <c r="W164" s="31">
        <v>27787</v>
      </c>
      <c r="X164" s="31">
        <v>27788</v>
      </c>
      <c r="Y164" s="31">
        <v>27789</v>
      </c>
      <c r="Z164" s="31">
        <v>27790</v>
      </c>
      <c r="AA164" s="31">
        <v>27791</v>
      </c>
      <c r="AB164" s="31">
        <v>27792</v>
      </c>
      <c r="AC164" s="31">
        <v>27793</v>
      </c>
      <c r="AD164" s="34">
        <v>27794</v>
      </c>
    </row>
    <row r="165" spans="17:30" ht="12.75" hidden="1">
      <c r="Q165" s="31">
        <v>27795</v>
      </c>
      <c r="R165" s="31">
        <v>27796</v>
      </c>
      <c r="S165" s="31">
        <v>27797</v>
      </c>
      <c r="T165" s="31">
        <v>27798</v>
      </c>
      <c r="U165" s="31">
        <v>27799</v>
      </c>
      <c r="V165" s="31">
        <v>27800</v>
      </c>
      <c r="W165" s="31">
        <v>27801</v>
      </c>
      <c r="X165" s="31">
        <v>27802</v>
      </c>
      <c r="Y165" s="31">
        <v>27803</v>
      </c>
      <c r="Z165" s="31">
        <v>27804</v>
      </c>
      <c r="AA165" s="31">
        <v>27805</v>
      </c>
      <c r="AB165" s="31">
        <v>27806</v>
      </c>
      <c r="AC165" s="31">
        <v>27807</v>
      </c>
      <c r="AD165" s="34">
        <v>27808</v>
      </c>
    </row>
    <row r="166" spans="17:30" ht="12.75" hidden="1">
      <c r="Q166" s="31">
        <v>27809</v>
      </c>
      <c r="R166" s="31">
        <v>27810</v>
      </c>
      <c r="S166" s="31">
        <v>27811</v>
      </c>
      <c r="T166" s="31">
        <v>27812</v>
      </c>
      <c r="U166" s="31">
        <v>27813</v>
      </c>
      <c r="V166" s="31">
        <v>27814</v>
      </c>
      <c r="W166" s="31">
        <v>27815</v>
      </c>
      <c r="X166" s="31">
        <v>27816</v>
      </c>
      <c r="Y166" s="31">
        <v>27817</v>
      </c>
      <c r="Z166" s="31">
        <v>27818</v>
      </c>
      <c r="AA166" s="31">
        <v>27819</v>
      </c>
      <c r="AB166" s="31">
        <v>27820</v>
      </c>
      <c r="AC166" s="31">
        <v>27821</v>
      </c>
      <c r="AD166" s="34">
        <v>27822</v>
      </c>
    </row>
    <row r="167" spans="17:30" ht="12.75" hidden="1">
      <c r="Q167" s="31">
        <v>27823</v>
      </c>
      <c r="R167" s="31">
        <v>27824</v>
      </c>
      <c r="S167" s="31">
        <v>27825</v>
      </c>
      <c r="T167" s="31">
        <v>27826</v>
      </c>
      <c r="U167" s="31">
        <v>27827</v>
      </c>
      <c r="V167" s="31">
        <v>27828</v>
      </c>
      <c r="W167" s="31">
        <v>27829</v>
      </c>
      <c r="X167" s="31">
        <v>27830</v>
      </c>
      <c r="Y167" s="31">
        <v>27831</v>
      </c>
      <c r="Z167" s="31">
        <v>27832</v>
      </c>
      <c r="AA167" s="31">
        <v>27833</v>
      </c>
      <c r="AB167" s="31">
        <v>27834</v>
      </c>
      <c r="AC167" s="31">
        <v>27835</v>
      </c>
      <c r="AD167" s="34">
        <v>27836</v>
      </c>
    </row>
    <row r="168" spans="17:30" ht="12.75" hidden="1">
      <c r="Q168" s="31">
        <v>27837</v>
      </c>
      <c r="R168" s="31">
        <v>27838</v>
      </c>
      <c r="S168" s="31">
        <v>27839</v>
      </c>
      <c r="T168" s="31">
        <v>27840</v>
      </c>
      <c r="U168" s="31">
        <v>27841</v>
      </c>
      <c r="V168" s="31">
        <v>27842</v>
      </c>
      <c r="W168" s="31">
        <v>27843</v>
      </c>
      <c r="X168" s="31">
        <v>27844</v>
      </c>
      <c r="Y168" s="31">
        <v>27845</v>
      </c>
      <c r="Z168" s="31">
        <v>27846</v>
      </c>
      <c r="AA168" s="31">
        <v>27847</v>
      </c>
      <c r="AB168" s="31">
        <v>27848</v>
      </c>
      <c r="AC168" s="31">
        <v>27849</v>
      </c>
      <c r="AD168" s="34">
        <v>27850</v>
      </c>
    </row>
    <row r="169" spans="17:30" ht="12.75" hidden="1">
      <c r="Q169" s="31">
        <v>27851</v>
      </c>
      <c r="R169" s="31">
        <v>27852</v>
      </c>
      <c r="S169" s="31">
        <v>27853</v>
      </c>
      <c r="T169" s="31">
        <v>27854</v>
      </c>
      <c r="U169" s="31">
        <v>27855</v>
      </c>
      <c r="V169" s="31">
        <v>27856</v>
      </c>
      <c r="W169" s="31">
        <v>27857</v>
      </c>
      <c r="X169" s="31">
        <v>27858</v>
      </c>
      <c r="Y169" s="31">
        <v>27859</v>
      </c>
      <c r="Z169" s="31">
        <v>27860</v>
      </c>
      <c r="AA169" s="31">
        <v>27861</v>
      </c>
      <c r="AB169" s="31">
        <v>27862</v>
      </c>
      <c r="AC169" s="31">
        <v>27863</v>
      </c>
      <c r="AD169" s="34">
        <v>27864</v>
      </c>
    </row>
    <row r="170" spans="17:30" ht="12.75" hidden="1">
      <c r="Q170" s="31">
        <v>27865</v>
      </c>
      <c r="R170" s="31">
        <v>27866</v>
      </c>
      <c r="S170" s="31">
        <v>27867</v>
      </c>
      <c r="T170" s="31">
        <v>27868</v>
      </c>
      <c r="U170" s="31">
        <v>27869</v>
      </c>
      <c r="V170" s="31">
        <v>27870</v>
      </c>
      <c r="W170" s="31">
        <v>27871</v>
      </c>
      <c r="X170" s="31">
        <v>27872</v>
      </c>
      <c r="Y170" s="31">
        <v>27873</v>
      </c>
      <c r="Z170" s="31">
        <v>27874</v>
      </c>
      <c r="AA170" s="31">
        <v>27875</v>
      </c>
      <c r="AB170" s="31">
        <v>27876</v>
      </c>
      <c r="AC170" s="31">
        <v>27877</v>
      </c>
      <c r="AD170" s="34">
        <v>27878</v>
      </c>
    </row>
    <row r="171" spans="17:30" ht="12.75" hidden="1">
      <c r="Q171" s="31">
        <v>27879</v>
      </c>
      <c r="R171" s="31">
        <v>27880</v>
      </c>
      <c r="S171" s="31">
        <v>27881</v>
      </c>
      <c r="T171" s="31">
        <v>27882</v>
      </c>
      <c r="U171" s="31">
        <v>27883</v>
      </c>
      <c r="V171" s="31">
        <v>27884</v>
      </c>
      <c r="W171" s="31">
        <v>27885</v>
      </c>
      <c r="X171" s="31">
        <v>27886</v>
      </c>
      <c r="Y171" s="31">
        <v>27887</v>
      </c>
      <c r="Z171" s="31">
        <v>27888</v>
      </c>
      <c r="AA171" s="31">
        <v>27889</v>
      </c>
      <c r="AB171" s="31">
        <v>27890</v>
      </c>
      <c r="AC171" s="31">
        <v>27891</v>
      </c>
      <c r="AD171" s="34">
        <v>27892</v>
      </c>
    </row>
    <row r="172" spans="17:30" ht="12.75" hidden="1">
      <c r="Q172" s="31">
        <v>27893</v>
      </c>
      <c r="R172" s="31">
        <v>27894</v>
      </c>
      <c r="S172" s="31">
        <v>27895</v>
      </c>
      <c r="T172" s="31">
        <v>27896</v>
      </c>
      <c r="U172" s="31">
        <v>27897</v>
      </c>
      <c r="V172" s="31">
        <v>27898</v>
      </c>
      <c r="W172" s="31">
        <v>27899</v>
      </c>
      <c r="X172" s="31">
        <v>27900</v>
      </c>
      <c r="Y172" s="31">
        <v>27901</v>
      </c>
      <c r="Z172" s="31">
        <v>27902</v>
      </c>
      <c r="AA172" s="31">
        <v>27903</v>
      </c>
      <c r="AB172" s="31">
        <v>27904</v>
      </c>
      <c r="AC172" s="31">
        <v>27905</v>
      </c>
      <c r="AD172" s="34">
        <v>27906</v>
      </c>
    </row>
    <row r="173" spans="17:30" ht="12.75" hidden="1">
      <c r="Q173" s="31">
        <v>27907</v>
      </c>
      <c r="R173" s="31">
        <v>27908</v>
      </c>
      <c r="S173" s="31">
        <v>27909</v>
      </c>
      <c r="T173" s="31">
        <v>27910</v>
      </c>
      <c r="U173" s="31">
        <v>27911</v>
      </c>
      <c r="V173" s="31">
        <v>27912</v>
      </c>
      <c r="W173" s="31">
        <v>27913</v>
      </c>
      <c r="X173" s="31">
        <v>27914</v>
      </c>
      <c r="Y173" s="31">
        <v>27915</v>
      </c>
      <c r="Z173" s="31">
        <v>27916</v>
      </c>
      <c r="AA173" s="31">
        <v>27917</v>
      </c>
      <c r="AB173" s="31">
        <v>27918</v>
      </c>
      <c r="AC173" s="31">
        <v>27919</v>
      </c>
      <c r="AD173" s="34">
        <v>27920</v>
      </c>
    </row>
    <row r="174" spans="17:30" ht="12.75" hidden="1">
      <c r="Q174" s="31">
        <v>27921</v>
      </c>
      <c r="R174" s="31">
        <v>27922</v>
      </c>
      <c r="S174" s="31">
        <v>27923</v>
      </c>
      <c r="T174" s="31">
        <v>27924</v>
      </c>
      <c r="U174" s="31">
        <v>27925</v>
      </c>
      <c r="V174" s="31">
        <v>27926</v>
      </c>
      <c r="W174" s="31">
        <v>27927</v>
      </c>
      <c r="X174" s="31">
        <v>27928</v>
      </c>
      <c r="Y174" s="31">
        <v>27929</v>
      </c>
      <c r="Z174" s="31">
        <v>27930</v>
      </c>
      <c r="AA174" s="31">
        <v>27931</v>
      </c>
      <c r="AB174" s="31">
        <v>27932</v>
      </c>
      <c r="AC174" s="31">
        <v>27933</v>
      </c>
      <c r="AD174" s="34">
        <v>27934</v>
      </c>
    </row>
    <row r="175" spans="17:30" ht="12.75" hidden="1">
      <c r="Q175" s="31">
        <v>27935</v>
      </c>
      <c r="R175" s="31">
        <v>27936</v>
      </c>
      <c r="S175" s="31">
        <v>27937</v>
      </c>
      <c r="T175" s="31">
        <v>27938</v>
      </c>
      <c r="U175" s="31">
        <v>27939</v>
      </c>
      <c r="V175" s="31">
        <v>27940</v>
      </c>
      <c r="W175" s="31">
        <v>27941</v>
      </c>
      <c r="X175" s="31">
        <v>27942</v>
      </c>
      <c r="Y175" s="31">
        <v>27943</v>
      </c>
      <c r="Z175" s="31">
        <v>27944</v>
      </c>
      <c r="AA175" s="31">
        <v>27945</v>
      </c>
      <c r="AB175" s="31">
        <v>27946</v>
      </c>
      <c r="AC175" s="31">
        <v>27947</v>
      </c>
      <c r="AD175" s="34">
        <v>27948</v>
      </c>
    </row>
    <row r="176" spans="17:30" ht="12.75" hidden="1">
      <c r="Q176" s="31">
        <v>27949</v>
      </c>
      <c r="R176" s="31">
        <v>27950</v>
      </c>
      <c r="S176" s="31">
        <v>27951</v>
      </c>
      <c r="T176" s="31">
        <v>27952</v>
      </c>
      <c r="U176" s="31">
        <v>27953</v>
      </c>
      <c r="V176" s="31">
        <v>27954</v>
      </c>
      <c r="W176" s="31">
        <v>27955</v>
      </c>
      <c r="X176" s="31">
        <v>27956</v>
      </c>
      <c r="Y176" s="31">
        <v>27957</v>
      </c>
      <c r="Z176" s="31">
        <v>27958</v>
      </c>
      <c r="AA176" s="31">
        <v>27959</v>
      </c>
      <c r="AB176" s="31">
        <v>27960</v>
      </c>
      <c r="AC176" s="31">
        <v>27961</v>
      </c>
      <c r="AD176" s="34">
        <v>27962</v>
      </c>
    </row>
    <row r="177" spans="17:30" ht="12.75" hidden="1">
      <c r="Q177" s="31">
        <v>27963</v>
      </c>
      <c r="R177" s="31">
        <v>27964</v>
      </c>
      <c r="S177" s="31">
        <v>27965</v>
      </c>
      <c r="T177" s="31">
        <v>27966</v>
      </c>
      <c r="U177" s="31">
        <v>27967</v>
      </c>
      <c r="V177" s="31">
        <v>27968</v>
      </c>
      <c r="W177" s="31">
        <v>27969</v>
      </c>
      <c r="X177" s="31">
        <v>27970</v>
      </c>
      <c r="Y177" s="31">
        <v>27971</v>
      </c>
      <c r="Z177" s="31">
        <v>27972</v>
      </c>
      <c r="AA177" s="31">
        <v>27973</v>
      </c>
      <c r="AB177" s="31">
        <v>27974</v>
      </c>
      <c r="AC177" s="31">
        <v>27975</v>
      </c>
      <c r="AD177" s="34">
        <v>27976</v>
      </c>
    </row>
    <row r="178" spans="17:30" ht="12.75" hidden="1">
      <c r="Q178" s="31">
        <v>27977</v>
      </c>
      <c r="R178" s="31">
        <v>27978</v>
      </c>
      <c r="S178" s="31">
        <v>27979</v>
      </c>
      <c r="T178" s="31">
        <v>27980</v>
      </c>
      <c r="U178" s="31">
        <v>27981</v>
      </c>
      <c r="V178" s="31">
        <v>27982</v>
      </c>
      <c r="W178" s="31">
        <v>27983</v>
      </c>
      <c r="X178" s="31">
        <v>27984</v>
      </c>
      <c r="Y178" s="31">
        <v>27985</v>
      </c>
      <c r="Z178" s="31">
        <v>27986</v>
      </c>
      <c r="AA178" s="31">
        <v>27987</v>
      </c>
      <c r="AB178" s="31">
        <v>27988</v>
      </c>
      <c r="AC178" s="31">
        <v>27989</v>
      </c>
      <c r="AD178" s="34">
        <v>27990</v>
      </c>
    </row>
    <row r="179" spans="17:30" ht="12.75" hidden="1">
      <c r="Q179" s="31">
        <v>27991</v>
      </c>
      <c r="R179" s="31">
        <v>27992</v>
      </c>
      <c r="S179" s="31">
        <v>27993</v>
      </c>
      <c r="T179" s="31">
        <v>27994</v>
      </c>
      <c r="U179" s="31">
        <v>27995</v>
      </c>
      <c r="V179" s="31">
        <v>27996</v>
      </c>
      <c r="W179" s="31">
        <v>27997</v>
      </c>
      <c r="X179" s="31">
        <v>27998</v>
      </c>
      <c r="Y179" s="31">
        <v>27999</v>
      </c>
      <c r="Z179" s="31">
        <v>28000</v>
      </c>
      <c r="AA179" s="31">
        <v>28001</v>
      </c>
      <c r="AB179" s="31">
        <v>28002</v>
      </c>
      <c r="AC179" s="31">
        <v>28003</v>
      </c>
      <c r="AD179" s="34">
        <v>28004</v>
      </c>
    </row>
    <row r="180" spans="17:30" ht="12.75" hidden="1">
      <c r="Q180" s="31">
        <v>28005</v>
      </c>
      <c r="R180" s="31">
        <v>28006</v>
      </c>
      <c r="S180" s="31">
        <v>28007</v>
      </c>
      <c r="T180" s="31">
        <v>28008</v>
      </c>
      <c r="U180" s="31">
        <v>28009</v>
      </c>
      <c r="V180" s="31">
        <v>28010</v>
      </c>
      <c r="W180" s="31">
        <v>28011</v>
      </c>
      <c r="X180" s="31">
        <v>28012</v>
      </c>
      <c r="Y180" s="31">
        <v>28013</v>
      </c>
      <c r="Z180" s="31">
        <v>28014</v>
      </c>
      <c r="AA180" s="31">
        <v>28015</v>
      </c>
      <c r="AB180" s="31">
        <v>28016</v>
      </c>
      <c r="AC180" s="31">
        <v>28017</v>
      </c>
      <c r="AD180" s="34">
        <v>28018</v>
      </c>
    </row>
    <row r="181" spans="17:30" ht="12.75" hidden="1">
      <c r="Q181" s="31">
        <v>28019</v>
      </c>
      <c r="R181" s="31">
        <v>28020</v>
      </c>
      <c r="S181" s="31">
        <v>28021</v>
      </c>
      <c r="T181" s="31">
        <v>28022</v>
      </c>
      <c r="U181" s="31">
        <v>28023</v>
      </c>
      <c r="V181" s="31">
        <v>28024</v>
      </c>
      <c r="W181" s="31">
        <v>28025</v>
      </c>
      <c r="X181" s="31">
        <v>28026</v>
      </c>
      <c r="Y181" s="31">
        <v>28027</v>
      </c>
      <c r="Z181" s="31">
        <v>28028</v>
      </c>
      <c r="AA181" s="31">
        <v>28029</v>
      </c>
      <c r="AB181" s="31">
        <v>28030</v>
      </c>
      <c r="AC181" s="31">
        <v>28031</v>
      </c>
      <c r="AD181" s="34">
        <v>28032</v>
      </c>
    </row>
    <row r="182" spans="17:30" ht="12.75" hidden="1">
      <c r="Q182" s="31">
        <v>28033</v>
      </c>
      <c r="R182" s="31">
        <v>28034</v>
      </c>
      <c r="S182" s="31">
        <v>28035</v>
      </c>
      <c r="T182" s="31">
        <v>28036</v>
      </c>
      <c r="U182" s="31">
        <v>28037</v>
      </c>
      <c r="V182" s="31">
        <v>28038</v>
      </c>
      <c r="W182" s="31">
        <v>28039</v>
      </c>
      <c r="X182" s="31">
        <v>28040</v>
      </c>
      <c r="Y182" s="31">
        <v>28041</v>
      </c>
      <c r="Z182" s="31">
        <v>28042</v>
      </c>
      <c r="AA182" s="31">
        <v>28043</v>
      </c>
      <c r="AB182" s="31">
        <v>28044</v>
      </c>
      <c r="AC182" s="31">
        <v>28045</v>
      </c>
      <c r="AD182" s="34">
        <v>28046</v>
      </c>
    </row>
    <row r="183" spans="17:30" ht="12.75" hidden="1">
      <c r="Q183" s="31">
        <v>28047</v>
      </c>
      <c r="R183" s="31">
        <v>28048</v>
      </c>
      <c r="S183" s="31">
        <v>28049</v>
      </c>
      <c r="T183" s="31">
        <v>28050</v>
      </c>
      <c r="U183" s="31">
        <v>28051</v>
      </c>
      <c r="V183" s="31">
        <v>28052</v>
      </c>
      <c r="W183" s="31">
        <v>28053</v>
      </c>
      <c r="X183" s="31">
        <v>28054</v>
      </c>
      <c r="Y183" s="31">
        <v>28055</v>
      </c>
      <c r="Z183" s="31">
        <v>28056</v>
      </c>
      <c r="AA183" s="31">
        <v>28057</v>
      </c>
      <c r="AB183" s="31">
        <v>28058</v>
      </c>
      <c r="AC183" s="31">
        <v>28059</v>
      </c>
      <c r="AD183" s="34">
        <v>28060</v>
      </c>
    </row>
    <row r="184" spans="17:30" ht="12.75" hidden="1">
      <c r="Q184" s="31">
        <v>28061</v>
      </c>
      <c r="R184" s="31">
        <v>28062</v>
      </c>
      <c r="S184" s="31">
        <v>28063</v>
      </c>
      <c r="T184" s="31">
        <v>28064</v>
      </c>
      <c r="U184" s="31">
        <v>28065</v>
      </c>
      <c r="V184" s="31">
        <v>28066</v>
      </c>
      <c r="W184" s="31">
        <v>28067</v>
      </c>
      <c r="X184" s="31">
        <v>28068</v>
      </c>
      <c r="Y184" s="31">
        <v>28069</v>
      </c>
      <c r="Z184" s="31">
        <v>28070</v>
      </c>
      <c r="AA184" s="31">
        <v>28071</v>
      </c>
      <c r="AB184" s="31">
        <v>28072</v>
      </c>
      <c r="AC184" s="31">
        <v>28073</v>
      </c>
      <c r="AD184" s="34">
        <v>28074</v>
      </c>
    </row>
    <row r="185" spans="17:30" ht="12.75" hidden="1">
      <c r="Q185" s="31">
        <v>28075</v>
      </c>
      <c r="R185" s="31">
        <v>28076</v>
      </c>
      <c r="S185" s="31">
        <v>28077</v>
      </c>
      <c r="T185" s="31">
        <v>28078</v>
      </c>
      <c r="U185" s="31">
        <v>28079</v>
      </c>
      <c r="V185" s="31">
        <v>28080</v>
      </c>
      <c r="W185" s="31">
        <v>28081</v>
      </c>
      <c r="X185" s="31">
        <v>28082</v>
      </c>
      <c r="Y185" s="31">
        <v>28083</v>
      </c>
      <c r="Z185" s="31">
        <v>28084</v>
      </c>
      <c r="AA185" s="31">
        <v>28085</v>
      </c>
      <c r="AB185" s="31">
        <v>28086</v>
      </c>
      <c r="AC185" s="31">
        <v>28087</v>
      </c>
      <c r="AD185" s="34">
        <v>28088</v>
      </c>
    </row>
    <row r="186" spans="17:30" ht="12.75" hidden="1">
      <c r="Q186" s="31">
        <v>28089</v>
      </c>
      <c r="R186" s="31">
        <v>28090</v>
      </c>
      <c r="S186" s="31">
        <v>28091</v>
      </c>
      <c r="T186" s="31">
        <v>28092</v>
      </c>
      <c r="U186" s="31">
        <v>28093</v>
      </c>
      <c r="V186" s="31">
        <v>28094</v>
      </c>
      <c r="W186" s="31">
        <v>28095</v>
      </c>
      <c r="X186" s="31">
        <v>28096</v>
      </c>
      <c r="Y186" s="31">
        <v>28097</v>
      </c>
      <c r="Z186" s="31">
        <v>28098</v>
      </c>
      <c r="AA186" s="31">
        <v>28099</v>
      </c>
      <c r="AB186" s="31">
        <v>28100</v>
      </c>
      <c r="AC186" s="31">
        <v>28101</v>
      </c>
      <c r="AD186" s="34">
        <v>28102</v>
      </c>
    </row>
    <row r="187" spans="17:30" ht="12.75" hidden="1">
      <c r="Q187" s="31">
        <v>28103</v>
      </c>
      <c r="R187" s="31">
        <v>28104</v>
      </c>
      <c r="S187" s="31">
        <v>28105</v>
      </c>
      <c r="T187" s="31">
        <v>28106</v>
      </c>
      <c r="U187" s="31">
        <v>28107</v>
      </c>
      <c r="V187" s="31">
        <v>28108</v>
      </c>
      <c r="W187" s="31">
        <v>28109</v>
      </c>
      <c r="X187" s="31">
        <v>28110</v>
      </c>
      <c r="Y187" s="31">
        <v>28111</v>
      </c>
      <c r="Z187" s="31">
        <v>28112</v>
      </c>
      <c r="AA187" s="31">
        <v>28113</v>
      </c>
      <c r="AB187" s="31">
        <v>28114</v>
      </c>
      <c r="AC187" s="31">
        <v>28115</v>
      </c>
      <c r="AD187" s="34">
        <v>28116</v>
      </c>
    </row>
    <row r="188" spans="17:30" ht="12.75" hidden="1">
      <c r="Q188" s="31">
        <v>28117</v>
      </c>
      <c r="R188" s="31">
        <v>28118</v>
      </c>
      <c r="S188" s="31">
        <v>28119</v>
      </c>
      <c r="T188" s="31">
        <v>28120</v>
      </c>
      <c r="U188" s="31">
        <v>28121</v>
      </c>
      <c r="V188" s="31">
        <v>28122</v>
      </c>
      <c r="W188" s="31">
        <v>28123</v>
      </c>
      <c r="X188" s="31">
        <v>28124</v>
      </c>
      <c r="Y188" s="31">
        <v>28125</v>
      </c>
      <c r="Z188" s="31">
        <v>28126</v>
      </c>
      <c r="AA188" s="31">
        <v>28127</v>
      </c>
      <c r="AB188" s="31">
        <v>28128</v>
      </c>
      <c r="AC188" s="31">
        <v>28129</v>
      </c>
      <c r="AD188" s="34">
        <v>28130</v>
      </c>
    </row>
    <row r="189" spans="17:30" ht="12.75" hidden="1">
      <c r="Q189" s="31">
        <v>28131</v>
      </c>
      <c r="R189" s="31">
        <v>28132</v>
      </c>
      <c r="S189" s="31">
        <v>28133</v>
      </c>
      <c r="T189" s="31">
        <v>28134</v>
      </c>
      <c r="U189" s="31">
        <v>28135</v>
      </c>
      <c r="V189" s="31">
        <v>28136</v>
      </c>
      <c r="W189" s="31">
        <v>28137</v>
      </c>
      <c r="X189" s="31">
        <v>28138</v>
      </c>
      <c r="Y189" s="31">
        <v>28139</v>
      </c>
      <c r="Z189" s="31">
        <v>28140</v>
      </c>
      <c r="AA189" s="31">
        <v>28141</v>
      </c>
      <c r="AB189" s="31">
        <v>28142</v>
      </c>
      <c r="AC189" s="31">
        <v>28143</v>
      </c>
      <c r="AD189" s="34">
        <v>28144</v>
      </c>
    </row>
    <row r="190" spans="17:30" ht="12.75" hidden="1">
      <c r="Q190" s="31">
        <v>28145</v>
      </c>
      <c r="R190" s="31">
        <v>28146</v>
      </c>
      <c r="S190" s="31">
        <v>28147</v>
      </c>
      <c r="T190" s="31">
        <v>28148</v>
      </c>
      <c r="U190" s="31">
        <v>28149</v>
      </c>
      <c r="V190" s="31">
        <v>28150</v>
      </c>
      <c r="W190" s="31">
        <v>28151</v>
      </c>
      <c r="X190" s="31">
        <v>28152</v>
      </c>
      <c r="Y190" s="31">
        <v>28153</v>
      </c>
      <c r="Z190" s="31">
        <v>28154</v>
      </c>
      <c r="AA190" s="31">
        <v>28155</v>
      </c>
      <c r="AB190" s="31">
        <v>28156</v>
      </c>
      <c r="AC190" s="31">
        <v>28157</v>
      </c>
      <c r="AD190" s="34">
        <v>28158</v>
      </c>
    </row>
    <row r="191" spans="17:30" ht="12.75" hidden="1">
      <c r="Q191" s="31">
        <v>28159</v>
      </c>
      <c r="R191" s="31">
        <v>28160</v>
      </c>
      <c r="S191" s="31">
        <v>28161</v>
      </c>
      <c r="T191" s="31">
        <v>28162</v>
      </c>
      <c r="U191" s="31">
        <v>28163</v>
      </c>
      <c r="V191" s="31">
        <v>28164</v>
      </c>
      <c r="W191" s="31">
        <v>28165</v>
      </c>
      <c r="X191" s="31">
        <v>28166</v>
      </c>
      <c r="Y191" s="31">
        <v>28167</v>
      </c>
      <c r="Z191" s="31">
        <v>28168</v>
      </c>
      <c r="AA191" s="31">
        <v>28169</v>
      </c>
      <c r="AB191" s="31">
        <v>28170</v>
      </c>
      <c r="AC191" s="31">
        <v>28171</v>
      </c>
      <c r="AD191" s="34">
        <v>28172</v>
      </c>
    </row>
    <row r="192" spans="17:30" ht="12.75" hidden="1">
      <c r="Q192" s="31">
        <v>28173</v>
      </c>
      <c r="R192" s="31">
        <v>28174</v>
      </c>
      <c r="S192" s="31">
        <v>28175</v>
      </c>
      <c r="T192" s="31">
        <v>28176</v>
      </c>
      <c r="U192" s="31">
        <v>28177</v>
      </c>
      <c r="V192" s="31">
        <v>28178</v>
      </c>
      <c r="W192" s="31">
        <v>28179</v>
      </c>
      <c r="X192" s="31">
        <v>28180</v>
      </c>
      <c r="Y192" s="31">
        <v>28181</v>
      </c>
      <c r="Z192" s="31">
        <v>28182</v>
      </c>
      <c r="AA192" s="31">
        <v>28183</v>
      </c>
      <c r="AB192" s="31">
        <v>28184</v>
      </c>
      <c r="AC192" s="31">
        <v>28185</v>
      </c>
      <c r="AD192" s="34">
        <v>28186</v>
      </c>
    </row>
    <row r="193" spans="17:30" ht="12.75" hidden="1">
      <c r="Q193" s="31">
        <v>28187</v>
      </c>
      <c r="R193" s="31">
        <v>28188</v>
      </c>
      <c r="S193" s="31">
        <v>28189</v>
      </c>
      <c r="T193" s="31">
        <v>28190</v>
      </c>
      <c r="U193" s="31">
        <v>28191</v>
      </c>
      <c r="V193" s="31">
        <v>28192</v>
      </c>
      <c r="W193" s="31">
        <v>28193</v>
      </c>
      <c r="X193" s="31">
        <v>28194</v>
      </c>
      <c r="Y193" s="31">
        <v>28195</v>
      </c>
      <c r="Z193" s="31">
        <v>28196</v>
      </c>
      <c r="AA193" s="31">
        <v>28197</v>
      </c>
      <c r="AB193" s="31">
        <v>28198</v>
      </c>
      <c r="AC193" s="31">
        <v>28199</v>
      </c>
      <c r="AD193" s="34">
        <v>28200</v>
      </c>
    </row>
    <row r="194" spans="17:30" ht="12.75" hidden="1">
      <c r="Q194" s="31">
        <v>28201</v>
      </c>
      <c r="R194" s="31">
        <v>28202</v>
      </c>
      <c r="S194" s="31">
        <v>28203</v>
      </c>
      <c r="T194" s="31">
        <v>28204</v>
      </c>
      <c r="U194" s="31">
        <v>28205</v>
      </c>
      <c r="V194" s="31">
        <v>28206</v>
      </c>
      <c r="W194" s="31">
        <v>28207</v>
      </c>
      <c r="X194" s="31">
        <v>28208</v>
      </c>
      <c r="Y194" s="31">
        <v>28209</v>
      </c>
      <c r="Z194" s="31">
        <v>28210</v>
      </c>
      <c r="AA194" s="31">
        <v>28211</v>
      </c>
      <c r="AB194" s="31">
        <v>28212</v>
      </c>
      <c r="AC194" s="31">
        <v>28213</v>
      </c>
      <c r="AD194" s="34">
        <v>28214</v>
      </c>
    </row>
    <row r="195" spans="17:30" ht="12.75" hidden="1">
      <c r="Q195" s="31">
        <v>28215</v>
      </c>
      <c r="R195" s="31">
        <v>28216</v>
      </c>
      <c r="S195" s="31">
        <v>28217</v>
      </c>
      <c r="T195" s="31">
        <v>28218</v>
      </c>
      <c r="U195" s="31">
        <v>28219</v>
      </c>
      <c r="V195" s="31">
        <v>28220</v>
      </c>
      <c r="W195" s="31">
        <v>28221</v>
      </c>
      <c r="X195" s="31">
        <v>28222</v>
      </c>
      <c r="Y195" s="31">
        <v>28223</v>
      </c>
      <c r="Z195" s="31">
        <v>28224</v>
      </c>
      <c r="AA195" s="31">
        <v>28225</v>
      </c>
      <c r="AB195" s="31">
        <v>28226</v>
      </c>
      <c r="AC195" s="31">
        <v>28227</v>
      </c>
      <c r="AD195" s="34">
        <v>28228</v>
      </c>
    </row>
    <row r="196" spans="17:30" ht="12.75" hidden="1">
      <c r="Q196" s="31">
        <v>28229</v>
      </c>
      <c r="R196" s="31">
        <v>28230</v>
      </c>
      <c r="S196" s="31">
        <v>28231</v>
      </c>
      <c r="T196" s="31">
        <v>28232</v>
      </c>
      <c r="U196" s="31">
        <v>28233</v>
      </c>
      <c r="V196" s="31">
        <v>28234</v>
      </c>
      <c r="W196" s="31">
        <v>28235</v>
      </c>
      <c r="X196" s="31">
        <v>28236</v>
      </c>
      <c r="Y196" s="31">
        <v>28237</v>
      </c>
      <c r="Z196" s="31">
        <v>28238</v>
      </c>
      <c r="AA196" s="31">
        <v>28239</v>
      </c>
      <c r="AB196" s="31">
        <v>28240</v>
      </c>
      <c r="AC196" s="31">
        <v>28241</v>
      </c>
      <c r="AD196" s="34">
        <v>28242</v>
      </c>
    </row>
    <row r="197" spans="17:30" ht="12.75" hidden="1">
      <c r="Q197" s="31">
        <v>28243</v>
      </c>
      <c r="R197" s="31">
        <v>28244</v>
      </c>
      <c r="S197" s="31">
        <v>28245</v>
      </c>
      <c r="T197" s="31">
        <v>28246</v>
      </c>
      <c r="U197" s="31">
        <v>28247</v>
      </c>
      <c r="V197" s="31">
        <v>28248</v>
      </c>
      <c r="W197" s="31">
        <v>28249</v>
      </c>
      <c r="X197" s="31">
        <v>28250</v>
      </c>
      <c r="Y197" s="31">
        <v>28251</v>
      </c>
      <c r="Z197" s="31">
        <v>28252</v>
      </c>
      <c r="AA197" s="31">
        <v>28253</v>
      </c>
      <c r="AB197" s="31">
        <v>28254</v>
      </c>
      <c r="AC197" s="31">
        <v>28255</v>
      </c>
      <c r="AD197" s="34">
        <v>28256</v>
      </c>
    </row>
    <row r="198" spans="17:30" ht="12.75" hidden="1">
      <c r="Q198" s="31">
        <v>28257</v>
      </c>
      <c r="R198" s="31">
        <v>28258</v>
      </c>
      <c r="S198" s="31">
        <v>28259</v>
      </c>
      <c r="T198" s="31">
        <v>28260</v>
      </c>
      <c r="U198" s="31">
        <v>28261</v>
      </c>
      <c r="V198" s="31">
        <v>28262</v>
      </c>
      <c r="W198" s="31">
        <v>28263</v>
      </c>
      <c r="X198" s="31">
        <v>28264</v>
      </c>
      <c r="Y198" s="31">
        <v>28265</v>
      </c>
      <c r="Z198" s="31">
        <v>28266</v>
      </c>
      <c r="AA198" s="31">
        <v>28267</v>
      </c>
      <c r="AB198" s="31">
        <v>28268</v>
      </c>
      <c r="AC198" s="31">
        <v>28269</v>
      </c>
      <c r="AD198" s="34">
        <v>28270</v>
      </c>
    </row>
    <row r="199" spans="17:30" ht="12.75" hidden="1">
      <c r="Q199" s="31">
        <v>28271</v>
      </c>
      <c r="R199" s="31">
        <v>28272</v>
      </c>
      <c r="S199" s="31">
        <v>28273</v>
      </c>
      <c r="T199" s="31">
        <v>28274</v>
      </c>
      <c r="U199" s="31">
        <v>28275</v>
      </c>
      <c r="V199" s="31">
        <v>28276</v>
      </c>
      <c r="W199" s="31">
        <v>28277</v>
      </c>
      <c r="X199" s="31">
        <v>28278</v>
      </c>
      <c r="Y199" s="31">
        <v>28279</v>
      </c>
      <c r="Z199" s="31">
        <v>28280</v>
      </c>
      <c r="AA199" s="31">
        <v>28281</v>
      </c>
      <c r="AB199" s="31">
        <v>28282</v>
      </c>
      <c r="AC199" s="31">
        <v>28283</v>
      </c>
      <c r="AD199" s="34">
        <v>28284</v>
      </c>
    </row>
    <row r="200" spans="17:30" ht="12.75" hidden="1">
      <c r="Q200" s="31">
        <v>28285</v>
      </c>
      <c r="R200" s="31">
        <v>28286</v>
      </c>
      <c r="S200" s="31">
        <v>28287</v>
      </c>
      <c r="T200" s="31">
        <v>28288</v>
      </c>
      <c r="U200" s="31">
        <v>28289</v>
      </c>
      <c r="V200" s="31">
        <v>28290</v>
      </c>
      <c r="W200" s="31">
        <v>28291</v>
      </c>
      <c r="X200" s="31">
        <v>28292</v>
      </c>
      <c r="Y200" s="31">
        <v>28293</v>
      </c>
      <c r="Z200" s="31">
        <v>28294</v>
      </c>
      <c r="AA200" s="31">
        <v>28295</v>
      </c>
      <c r="AB200" s="31">
        <v>28296</v>
      </c>
      <c r="AC200" s="31">
        <v>28297</v>
      </c>
      <c r="AD200" s="34">
        <v>28298</v>
      </c>
    </row>
    <row r="201" spans="17:30" ht="12.75" hidden="1">
      <c r="Q201" s="31">
        <v>28299</v>
      </c>
      <c r="R201" s="31">
        <v>28300</v>
      </c>
      <c r="S201" s="31">
        <v>28301</v>
      </c>
      <c r="T201" s="31">
        <v>28302</v>
      </c>
      <c r="U201" s="31">
        <v>28303</v>
      </c>
      <c r="V201" s="31">
        <v>28304</v>
      </c>
      <c r="W201" s="31">
        <v>28305</v>
      </c>
      <c r="X201" s="31">
        <v>28306</v>
      </c>
      <c r="Y201" s="31">
        <v>28307</v>
      </c>
      <c r="Z201" s="31">
        <v>28308</v>
      </c>
      <c r="AA201" s="31">
        <v>28309</v>
      </c>
      <c r="AB201" s="31">
        <v>28310</v>
      </c>
      <c r="AC201" s="31">
        <v>28311</v>
      </c>
      <c r="AD201" s="34">
        <v>28312</v>
      </c>
    </row>
    <row r="202" spans="17:30" ht="12.75" hidden="1">
      <c r="Q202" s="31">
        <v>28313</v>
      </c>
      <c r="R202" s="31">
        <v>28314</v>
      </c>
      <c r="S202" s="31">
        <v>28315</v>
      </c>
      <c r="T202" s="31">
        <v>28316</v>
      </c>
      <c r="U202" s="31">
        <v>28317</v>
      </c>
      <c r="V202" s="31">
        <v>28318</v>
      </c>
      <c r="W202" s="31">
        <v>28319</v>
      </c>
      <c r="X202" s="31">
        <v>28320</v>
      </c>
      <c r="Y202" s="31">
        <v>28321</v>
      </c>
      <c r="Z202" s="31">
        <v>28322</v>
      </c>
      <c r="AA202" s="31">
        <v>28323</v>
      </c>
      <c r="AB202" s="31">
        <v>28324</v>
      </c>
      <c r="AC202" s="31">
        <v>28325</v>
      </c>
      <c r="AD202" s="34">
        <v>28326</v>
      </c>
    </row>
    <row r="203" spans="17:30" ht="12.75" hidden="1">
      <c r="Q203" s="31">
        <v>28327</v>
      </c>
      <c r="R203" s="31">
        <v>28328</v>
      </c>
      <c r="S203" s="31">
        <v>28329</v>
      </c>
      <c r="T203" s="31">
        <v>28330</v>
      </c>
      <c r="U203" s="31">
        <v>28331</v>
      </c>
      <c r="V203" s="31">
        <v>28332</v>
      </c>
      <c r="W203" s="31">
        <v>28333</v>
      </c>
      <c r="X203" s="31">
        <v>28334</v>
      </c>
      <c r="Y203" s="31">
        <v>28335</v>
      </c>
      <c r="Z203" s="31">
        <v>28336</v>
      </c>
      <c r="AA203" s="31">
        <v>28337</v>
      </c>
      <c r="AB203" s="31">
        <v>28338</v>
      </c>
      <c r="AC203" s="31">
        <v>28339</v>
      </c>
      <c r="AD203" s="34">
        <v>28340</v>
      </c>
    </row>
    <row r="204" spans="17:30" ht="12.75" hidden="1">
      <c r="Q204" s="31">
        <v>28341</v>
      </c>
      <c r="R204" s="31">
        <v>28342</v>
      </c>
      <c r="S204" s="31">
        <v>28343</v>
      </c>
      <c r="T204" s="31">
        <v>28344</v>
      </c>
      <c r="U204" s="31">
        <v>28345</v>
      </c>
      <c r="V204" s="31">
        <v>28346</v>
      </c>
      <c r="W204" s="31">
        <v>28347</v>
      </c>
      <c r="X204" s="31">
        <v>28348</v>
      </c>
      <c r="Y204" s="31">
        <v>28349</v>
      </c>
      <c r="Z204" s="31">
        <v>28350</v>
      </c>
      <c r="AA204" s="31">
        <v>28351</v>
      </c>
      <c r="AB204" s="31">
        <v>28352</v>
      </c>
      <c r="AC204" s="31">
        <v>28353</v>
      </c>
      <c r="AD204" s="34">
        <v>28354</v>
      </c>
    </row>
    <row r="205" spans="17:30" ht="12.75" hidden="1">
      <c r="Q205" s="31">
        <v>28355</v>
      </c>
      <c r="R205" s="31">
        <v>28356</v>
      </c>
      <c r="S205" s="31">
        <v>28357</v>
      </c>
      <c r="T205" s="31">
        <v>28358</v>
      </c>
      <c r="U205" s="31">
        <v>28359</v>
      </c>
      <c r="V205" s="31">
        <v>28360</v>
      </c>
      <c r="W205" s="31">
        <v>28361</v>
      </c>
      <c r="X205" s="31">
        <v>28362</v>
      </c>
      <c r="Y205" s="31">
        <v>28363</v>
      </c>
      <c r="Z205" s="31">
        <v>28364</v>
      </c>
      <c r="AA205" s="31">
        <v>28365</v>
      </c>
      <c r="AB205" s="31">
        <v>28366</v>
      </c>
      <c r="AC205" s="31">
        <v>28367</v>
      </c>
      <c r="AD205" s="34">
        <v>28368</v>
      </c>
    </row>
    <row r="206" spans="17:30" ht="12.75" hidden="1">
      <c r="Q206" s="31">
        <v>28369</v>
      </c>
      <c r="R206" s="31">
        <v>28370</v>
      </c>
      <c r="S206" s="31">
        <v>28371</v>
      </c>
      <c r="T206" s="31">
        <v>28372</v>
      </c>
      <c r="U206" s="31">
        <v>28373</v>
      </c>
      <c r="V206" s="31">
        <v>28374</v>
      </c>
      <c r="W206" s="31">
        <v>28375</v>
      </c>
      <c r="X206" s="31">
        <v>28376</v>
      </c>
      <c r="Y206" s="31">
        <v>28377</v>
      </c>
      <c r="Z206" s="31">
        <v>28378</v>
      </c>
      <c r="AA206" s="31">
        <v>28379</v>
      </c>
      <c r="AB206" s="31">
        <v>28380</v>
      </c>
      <c r="AC206" s="31">
        <v>28381</v>
      </c>
      <c r="AD206" s="34">
        <v>28382</v>
      </c>
    </row>
    <row r="207" spans="17:30" ht="12.75" hidden="1">
      <c r="Q207" s="31">
        <v>28383</v>
      </c>
      <c r="R207" s="31">
        <v>28384</v>
      </c>
      <c r="S207" s="31">
        <v>28385</v>
      </c>
      <c r="T207" s="31">
        <v>28386</v>
      </c>
      <c r="U207" s="31">
        <v>28387</v>
      </c>
      <c r="V207" s="31">
        <v>28388</v>
      </c>
      <c r="W207" s="31">
        <v>28389</v>
      </c>
      <c r="X207" s="31">
        <v>28390</v>
      </c>
      <c r="Y207" s="31">
        <v>28391</v>
      </c>
      <c r="Z207" s="31">
        <v>28392</v>
      </c>
      <c r="AA207" s="31">
        <v>28393</v>
      </c>
      <c r="AB207" s="31">
        <v>28394</v>
      </c>
      <c r="AC207" s="31">
        <v>28395</v>
      </c>
      <c r="AD207" s="34">
        <v>28396</v>
      </c>
    </row>
    <row r="208" spans="17:30" ht="12.75" hidden="1">
      <c r="Q208" s="31">
        <v>28397</v>
      </c>
      <c r="R208" s="31">
        <v>28398</v>
      </c>
      <c r="S208" s="31">
        <v>28399</v>
      </c>
      <c r="T208" s="31">
        <v>28400</v>
      </c>
      <c r="U208" s="31">
        <v>28401</v>
      </c>
      <c r="V208" s="31">
        <v>28402</v>
      </c>
      <c r="W208" s="31">
        <v>28403</v>
      </c>
      <c r="X208" s="31">
        <v>28404</v>
      </c>
      <c r="Y208" s="31">
        <v>28405</v>
      </c>
      <c r="Z208" s="31">
        <v>28406</v>
      </c>
      <c r="AA208" s="31">
        <v>28407</v>
      </c>
      <c r="AB208" s="31">
        <v>28408</v>
      </c>
      <c r="AC208" s="31">
        <v>28409</v>
      </c>
      <c r="AD208" s="34">
        <v>28410</v>
      </c>
    </row>
    <row r="209" spans="17:30" ht="12.75" hidden="1">
      <c r="Q209" s="31">
        <v>28411</v>
      </c>
      <c r="R209" s="31">
        <v>28412</v>
      </c>
      <c r="S209" s="31">
        <v>28413</v>
      </c>
      <c r="T209" s="31">
        <v>28414</v>
      </c>
      <c r="U209" s="31">
        <v>28415</v>
      </c>
      <c r="V209" s="31">
        <v>28416</v>
      </c>
      <c r="W209" s="31">
        <v>28417</v>
      </c>
      <c r="X209" s="31">
        <v>28418</v>
      </c>
      <c r="Y209" s="31">
        <v>28419</v>
      </c>
      <c r="Z209" s="31">
        <v>28420</v>
      </c>
      <c r="AA209" s="31">
        <v>28421</v>
      </c>
      <c r="AB209" s="31">
        <v>28422</v>
      </c>
      <c r="AC209" s="31">
        <v>28423</v>
      </c>
      <c r="AD209" s="34">
        <v>28424</v>
      </c>
    </row>
    <row r="210" spans="17:30" ht="12.75" hidden="1">
      <c r="Q210" s="31">
        <v>28425</v>
      </c>
      <c r="R210" s="31">
        <v>28426</v>
      </c>
      <c r="S210" s="31">
        <v>28427</v>
      </c>
      <c r="T210" s="31">
        <v>28428</v>
      </c>
      <c r="U210" s="31">
        <v>28429</v>
      </c>
      <c r="V210" s="31">
        <v>28430</v>
      </c>
      <c r="W210" s="31">
        <v>28431</v>
      </c>
      <c r="X210" s="31">
        <v>28432</v>
      </c>
      <c r="Y210" s="31">
        <v>28433</v>
      </c>
      <c r="Z210" s="31">
        <v>28434</v>
      </c>
      <c r="AA210" s="31">
        <v>28435</v>
      </c>
      <c r="AB210" s="31">
        <v>28436</v>
      </c>
      <c r="AC210" s="31">
        <v>28437</v>
      </c>
      <c r="AD210" s="34">
        <v>28438</v>
      </c>
    </row>
    <row r="211" spans="17:30" ht="12.75" hidden="1">
      <c r="Q211" s="31">
        <v>28439</v>
      </c>
      <c r="R211" s="31">
        <v>28440</v>
      </c>
      <c r="S211" s="31">
        <v>28441</v>
      </c>
      <c r="T211" s="31">
        <v>28442</v>
      </c>
      <c r="U211" s="31">
        <v>28443</v>
      </c>
      <c r="V211" s="31">
        <v>28444</v>
      </c>
      <c r="W211" s="31">
        <v>28445</v>
      </c>
      <c r="X211" s="31">
        <v>28446</v>
      </c>
      <c r="Y211" s="31">
        <v>28447</v>
      </c>
      <c r="Z211" s="31">
        <v>28448</v>
      </c>
      <c r="AA211" s="31">
        <v>28449</v>
      </c>
      <c r="AB211" s="31">
        <v>28450</v>
      </c>
      <c r="AC211" s="31">
        <v>28451</v>
      </c>
      <c r="AD211" s="34">
        <v>28452</v>
      </c>
    </row>
    <row r="212" spans="17:30" ht="12.75" hidden="1">
      <c r="Q212" s="31">
        <v>28453</v>
      </c>
      <c r="R212" s="31">
        <v>28454</v>
      </c>
      <c r="S212" s="31">
        <v>28455</v>
      </c>
      <c r="T212" s="31">
        <v>28456</v>
      </c>
      <c r="U212" s="31">
        <v>28457</v>
      </c>
      <c r="V212" s="31">
        <v>28458</v>
      </c>
      <c r="W212" s="31">
        <v>28459</v>
      </c>
      <c r="X212" s="31">
        <v>28460</v>
      </c>
      <c r="Y212" s="31">
        <v>28461</v>
      </c>
      <c r="Z212" s="31">
        <v>28462</v>
      </c>
      <c r="AA212" s="31">
        <v>28463</v>
      </c>
      <c r="AB212" s="31">
        <v>28464</v>
      </c>
      <c r="AC212" s="31">
        <v>28465</v>
      </c>
      <c r="AD212" s="34">
        <v>28466</v>
      </c>
    </row>
    <row r="213" spans="17:30" ht="12.75" hidden="1">
      <c r="Q213" s="31">
        <v>28467</v>
      </c>
      <c r="R213" s="31">
        <v>28468</v>
      </c>
      <c r="S213" s="31">
        <v>28469</v>
      </c>
      <c r="T213" s="31">
        <v>28470</v>
      </c>
      <c r="U213" s="31">
        <v>28471</v>
      </c>
      <c r="V213" s="31">
        <v>28472</v>
      </c>
      <c r="W213" s="31">
        <v>28473</v>
      </c>
      <c r="X213" s="31">
        <v>28474</v>
      </c>
      <c r="Y213" s="31">
        <v>28475</v>
      </c>
      <c r="Z213" s="31">
        <v>28476</v>
      </c>
      <c r="AA213" s="31">
        <v>28477</v>
      </c>
      <c r="AB213" s="31">
        <v>28478</v>
      </c>
      <c r="AC213" s="31">
        <v>28479</v>
      </c>
      <c r="AD213" s="34">
        <v>28480</v>
      </c>
    </row>
    <row r="214" spans="17:30" ht="12.75" hidden="1">
      <c r="Q214" s="31">
        <v>28481</v>
      </c>
      <c r="R214" s="31">
        <v>28482</v>
      </c>
      <c r="S214" s="31">
        <v>28483</v>
      </c>
      <c r="T214" s="31">
        <v>28484</v>
      </c>
      <c r="U214" s="31">
        <v>28485</v>
      </c>
      <c r="V214" s="31">
        <v>28486</v>
      </c>
      <c r="W214" s="31">
        <v>28487</v>
      </c>
      <c r="X214" s="31">
        <v>28488</v>
      </c>
      <c r="Y214" s="31">
        <v>28489</v>
      </c>
      <c r="Z214" s="31">
        <v>28490</v>
      </c>
      <c r="AA214" s="31">
        <v>28491</v>
      </c>
      <c r="AB214" s="31">
        <v>28492</v>
      </c>
      <c r="AC214" s="31">
        <v>28493</v>
      </c>
      <c r="AD214" s="34">
        <v>28494</v>
      </c>
    </row>
    <row r="215" spans="17:30" ht="12.75" hidden="1">
      <c r="Q215" s="31">
        <v>28495</v>
      </c>
      <c r="R215" s="31">
        <v>28496</v>
      </c>
      <c r="S215" s="31">
        <v>28497</v>
      </c>
      <c r="T215" s="31">
        <v>28498</v>
      </c>
      <c r="U215" s="31">
        <v>28499</v>
      </c>
      <c r="V215" s="31">
        <v>28500</v>
      </c>
      <c r="W215" s="31">
        <v>28501</v>
      </c>
      <c r="X215" s="31">
        <v>28502</v>
      </c>
      <c r="Y215" s="31">
        <v>28503</v>
      </c>
      <c r="Z215" s="31">
        <v>28504</v>
      </c>
      <c r="AA215" s="31">
        <v>28505</v>
      </c>
      <c r="AB215" s="31">
        <v>28506</v>
      </c>
      <c r="AC215" s="31">
        <v>28507</v>
      </c>
      <c r="AD215" s="34">
        <v>28508</v>
      </c>
    </row>
    <row r="216" spans="17:30" ht="12.75" hidden="1">
      <c r="Q216" s="31">
        <v>28509</v>
      </c>
      <c r="R216" s="31">
        <v>28510</v>
      </c>
      <c r="S216" s="31">
        <v>28511</v>
      </c>
      <c r="T216" s="31">
        <v>28512</v>
      </c>
      <c r="U216" s="31">
        <v>28513</v>
      </c>
      <c r="V216" s="31">
        <v>28514</v>
      </c>
      <c r="W216" s="31">
        <v>28515</v>
      </c>
      <c r="X216" s="31">
        <v>28516</v>
      </c>
      <c r="Y216" s="31">
        <v>28517</v>
      </c>
      <c r="Z216" s="31">
        <v>28518</v>
      </c>
      <c r="AA216" s="31">
        <v>28519</v>
      </c>
      <c r="AB216" s="31">
        <v>28520</v>
      </c>
      <c r="AC216" s="31">
        <v>28521</v>
      </c>
      <c r="AD216" s="34">
        <v>28522</v>
      </c>
    </row>
    <row r="217" spans="17:30" ht="12.75" hidden="1">
      <c r="Q217" s="31">
        <v>28523</v>
      </c>
      <c r="R217" s="31">
        <v>28524</v>
      </c>
      <c r="S217" s="31">
        <v>28525</v>
      </c>
      <c r="T217" s="31">
        <v>28526</v>
      </c>
      <c r="U217" s="31">
        <v>28527</v>
      </c>
      <c r="V217" s="31">
        <v>28528</v>
      </c>
      <c r="W217" s="31">
        <v>28529</v>
      </c>
      <c r="X217" s="31">
        <v>28530</v>
      </c>
      <c r="Y217" s="31">
        <v>28531</v>
      </c>
      <c r="Z217" s="31">
        <v>28532</v>
      </c>
      <c r="AA217" s="31">
        <v>28533</v>
      </c>
      <c r="AB217" s="31">
        <v>28534</v>
      </c>
      <c r="AC217" s="31">
        <v>28535</v>
      </c>
      <c r="AD217" s="34">
        <v>28536</v>
      </c>
    </row>
    <row r="218" spans="17:30" ht="12.75" hidden="1">
      <c r="Q218" s="31">
        <v>28537</v>
      </c>
      <c r="R218" s="31">
        <v>28538</v>
      </c>
      <c r="S218" s="31">
        <v>28539</v>
      </c>
      <c r="T218" s="31">
        <v>28540</v>
      </c>
      <c r="U218" s="31">
        <v>28541</v>
      </c>
      <c r="V218" s="31">
        <v>28542</v>
      </c>
      <c r="W218" s="31">
        <v>28543</v>
      </c>
      <c r="X218" s="31">
        <v>28544</v>
      </c>
      <c r="Y218" s="31">
        <v>28545</v>
      </c>
      <c r="Z218" s="31">
        <v>28546</v>
      </c>
      <c r="AA218" s="31">
        <v>28547</v>
      </c>
      <c r="AB218" s="31">
        <v>28548</v>
      </c>
      <c r="AC218" s="31">
        <v>28549</v>
      </c>
      <c r="AD218" s="34">
        <v>28550</v>
      </c>
    </row>
    <row r="219" spans="17:30" ht="12.75" hidden="1">
      <c r="Q219" s="31">
        <v>28551</v>
      </c>
      <c r="R219" s="31">
        <v>28552</v>
      </c>
      <c r="S219" s="31">
        <v>28553</v>
      </c>
      <c r="T219" s="31">
        <v>28554</v>
      </c>
      <c r="U219" s="31">
        <v>28555</v>
      </c>
      <c r="V219" s="31">
        <v>28556</v>
      </c>
      <c r="W219" s="31">
        <v>28557</v>
      </c>
      <c r="X219" s="31">
        <v>28558</v>
      </c>
      <c r="Y219" s="31">
        <v>28559</v>
      </c>
      <c r="Z219" s="31">
        <v>28560</v>
      </c>
      <c r="AA219" s="31">
        <v>28561</v>
      </c>
      <c r="AB219" s="31">
        <v>28562</v>
      </c>
      <c r="AC219" s="31">
        <v>28563</v>
      </c>
      <c r="AD219" s="34">
        <v>28564</v>
      </c>
    </row>
    <row r="220" spans="17:30" ht="12.75" hidden="1">
      <c r="Q220" s="31">
        <v>28565</v>
      </c>
      <c r="R220" s="31">
        <v>28566</v>
      </c>
      <c r="S220" s="31">
        <v>28567</v>
      </c>
      <c r="T220" s="31">
        <v>28568</v>
      </c>
      <c r="U220" s="31">
        <v>28569</v>
      </c>
      <c r="V220" s="31">
        <v>28570</v>
      </c>
      <c r="W220" s="31">
        <v>28571</v>
      </c>
      <c r="X220" s="31">
        <v>28572</v>
      </c>
      <c r="Y220" s="31">
        <v>28573</v>
      </c>
      <c r="Z220" s="31">
        <v>28574</v>
      </c>
      <c r="AA220" s="31">
        <v>28575</v>
      </c>
      <c r="AB220" s="31">
        <v>28576</v>
      </c>
      <c r="AC220" s="31">
        <v>28577</v>
      </c>
      <c r="AD220" s="34">
        <v>28578</v>
      </c>
    </row>
    <row r="221" spans="17:30" ht="12.75" hidden="1">
      <c r="Q221" s="31">
        <v>28579</v>
      </c>
      <c r="R221" s="31">
        <v>28580</v>
      </c>
      <c r="S221" s="31">
        <v>28581</v>
      </c>
      <c r="T221" s="31">
        <v>28582</v>
      </c>
      <c r="U221" s="31">
        <v>28583</v>
      </c>
      <c r="V221" s="31">
        <v>28584</v>
      </c>
      <c r="W221" s="31">
        <v>28585</v>
      </c>
      <c r="X221" s="31">
        <v>28586</v>
      </c>
      <c r="Y221" s="31">
        <v>28587</v>
      </c>
      <c r="Z221" s="31">
        <v>28588</v>
      </c>
      <c r="AA221" s="31">
        <v>28589</v>
      </c>
      <c r="AB221" s="31">
        <v>28590</v>
      </c>
      <c r="AC221" s="31">
        <v>28591</v>
      </c>
      <c r="AD221" s="34">
        <v>28592</v>
      </c>
    </row>
    <row r="222" spans="17:30" ht="12.75" hidden="1">
      <c r="Q222" s="31">
        <v>28593</v>
      </c>
      <c r="R222" s="31">
        <v>28594</v>
      </c>
      <c r="S222" s="31">
        <v>28595</v>
      </c>
      <c r="T222" s="31">
        <v>28596</v>
      </c>
      <c r="U222" s="31">
        <v>28597</v>
      </c>
      <c r="V222" s="31">
        <v>28598</v>
      </c>
      <c r="W222" s="31">
        <v>28599</v>
      </c>
      <c r="X222" s="31">
        <v>28600</v>
      </c>
      <c r="Y222" s="31">
        <v>28601</v>
      </c>
      <c r="Z222" s="31">
        <v>28602</v>
      </c>
      <c r="AA222" s="31">
        <v>28603</v>
      </c>
      <c r="AB222" s="31">
        <v>28604</v>
      </c>
      <c r="AC222" s="31">
        <v>28605</v>
      </c>
      <c r="AD222" s="34">
        <v>28606</v>
      </c>
    </row>
    <row r="223" spans="17:30" ht="12.75" hidden="1">
      <c r="Q223" s="31">
        <v>28607</v>
      </c>
      <c r="R223" s="31">
        <v>28608</v>
      </c>
      <c r="S223" s="31">
        <v>28609</v>
      </c>
      <c r="T223" s="31">
        <v>28610</v>
      </c>
      <c r="U223" s="31">
        <v>28611</v>
      </c>
      <c r="V223" s="31">
        <v>28612</v>
      </c>
      <c r="W223" s="31">
        <v>28613</v>
      </c>
      <c r="X223" s="31">
        <v>28614</v>
      </c>
      <c r="Y223" s="31">
        <v>28615</v>
      </c>
      <c r="Z223" s="31">
        <v>28616</v>
      </c>
      <c r="AA223" s="31">
        <v>28617</v>
      </c>
      <c r="AB223" s="31">
        <v>28618</v>
      </c>
      <c r="AC223" s="31">
        <v>28619</v>
      </c>
      <c r="AD223" s="34">
        <v>28620</v>
      </c>
    </row>
    <row r="224" spans="17:30" ht="12.75" hidden="1">
      <c r="Q224" s="31">
        <v>28621</v>
      </c>
      <c r="R224" s="31">
        <v>28622</v>
      </c>
      <c r="S224" s="31">
        <v>28623</v>
      </c>
      <c r="T224" s="31">
        <v>28624</v>
      </c>
      <c r="U224" s="31">
        <v>28625</v>
      </c>
      <c r="V224" s="31">
        <v>28626</v>
      </c>
      <c r="W224" s="31">
        <v>28627</v>
      </c>
      <c r="X224" s="31">
        <v>28628</v>
      </c>
      <c r="Y224" s="31">
        <v>28629</v>
      </c>
      <c r="Z224" s="31">
        <v>28630</v>
      </c>
      <c r="AA224" s="31">
        <v>28631</v>
      </c>
      <c r="AB224" s="31">
        <v>28632</v>
      </c>
      <c r="AC224" s="31">
        <v>28633</v>
      </c>
      <c r="AD224" s="34">
        <v>28634</v>
      </c>
    </row>
    <row r="225" spans="17:30" ht="12.75" hidden="1">
      <c r="Q225" s="31">
        <v>28635</v>
      </c>
      <c r="R225" s="31">
        <v>28636</v>
      </c>
      <c r="S225" s="31">
        <v>28637</v>
      </c>
      <c r="T225" s="31">
        <v>28638</v>
      </c>
      <c r="U225" s="31">
        <v>28639</v>
      </c>
      <c r="V225" s="31">
        <v>28640</v>
      </c>
      <c r="W225" s="31">
        <v>28641</v>
      </c>
      <c r="X225" s="31">
        <v>28642</v>
      </c>
      <c r="Y225" s="31">
        <v>28643</v>
      </c>
      <c r="Z225" s="31">
        <v>28644</v>
      </c>
      <c r="AA225" s="31">
        <v>28645</v>
      </c>
      <c r="AB225" s="31">
        <v>28646</v>
      </c>
      <c r="AC225" s="31">
        <v>28647</v>
      </c>
      <c r="AD225" s="34">
        <v>28648</v>
      </c>
    </row>
    <row r="226" spans="17:30" ht="12.75" hidden="1">
      <c r="Q226" s="31">
        <v>28649</v>
      </c>
      <c r="R226" s="31">
        <v>28650</v>
      </c>
      <c r="S226" s="31">
        <v>28651</v>
      </c>
      <c r="T226" s="31">
        <v>28652</v>
      </c>
      <c r="U226" s="31">
        <v>28653</v>
      </c>
      <c r="V226" s="31">
        <v>28654</v>
      </c>
      <c r="W226" s="31">
        <v>28655</v>
      </c>
      <c r="X226" s="31">
        <v>28656</v>
      </c>
      <c r="Y226" s="31">
        <v>28657</v>
      </c>
      <c r="Z226" s="31">
        <v>28658</v>
      </c>
      <c r="AA226" s="31">
        <v>28659</v>
      </c>
      <c r="AB226" s="31">
        <v>28660</v>
      </c>
      <c r="AC226" s="31">
        <v>28661</v>
      </c>
      <c r="AD226" s="34">
        <v>28662</v>
      </c>
    </row>
    <row r="227" spans="17:30" ht="12.75" hidden="1">
      <c r="Q227" s="31">
        <v>28663</v>
      </c>
      <c r="R227" s="31">
        <v>28664</v>
      </c>
      <c r="S227" s="31">
        <v>28665</v>
      </c>
      <c r="T227" s="31">
        <v>28666</v>
      </c>
      <c r="U227" s="31">
        <v>28667</v>
      </c>
      <c r="V227" s="31">
        <v>28668</v>
      </c>
      <c r="W227" s="31">
        <v>28669</v>
      </c>
      <c r="X227" s="31">
        <v>28670</v>
      </c>
      <c r="Y227" s="31">
        <v>28671</v>
      </c>
      <c r="Z227" s="31">
        <v>28672</v>
      </c>
      <c r="AA227" s="31">
        <v>28673</v>
      </c>
      <c r="AB227" s="31">
        <v>28674</v>
      </c>
      <c r="AC227" s="31">
        <v>28675</v>
      </c>
      <c r="AD227" s="34">
        <v>28676</v>
      </c>
    </row>
    <row r="228" spans="17:30" ht="12.75" hidden="1">
      <c r="Q228" s="31">
        <v>28677</v>
      </c>
      <c r="R228" s="31">
        <v>28678</v>
      </c>
      <c r="S228" s="31">
        <v>28679</v>
      </c>
      <c r="T228" s="31">
        <v>28680</v>
      </c>
      <c r="U228" s="31">
        <v>28681</v>
      </c>
      <c r="V228" s="31">
        <v>28682</v>
      </c>
      <c r="W228" s="31">
        <v>28683</v>
      </c>
      <c r="X228" s="31">
        <v>28684</v>
      </c>
      <c r="Y228" s="31">
        <v>28685</v>
      </c>
      <c r="Z228" s="31">
        <v>28686</v>
      </c>
      <c r="AA228" s="31">
        <v>28687</v>
      </c>
      <c r="AB228" s="31">
        <v>28688</v>
      </c>
      <c r="AC228" s="31">
        <v>28689</v>
      </c>
      <c r="AD228" s="34">
        <v>28690</v>
      </c>
    </row>
    <row r="229" spans="17:30" ht="12.75" hidden="1">
      <c r="Q229" s="31">
        <v>28691</v>
      </c>
      <c r="R229" s="31">
        <v>28692</v>
      </c>
      <c r="S229" s="31">
        <v>28693</v>
      </c>
      <c r="T229" s="31">
        <v>28694</v>
      </c>
      <c r="U229" s="31">
        <v>28695</v>
      </c>
      <c r="V229" s="31">
        <v>28696</v>
      </c>
      <c r="W229" s="31">
        <v>28697</v>
      </c>
      <c r="X229" s="31">
        <v>28698</v>
      </c>
      <c r="Y229" s="31">
        <v>28699</v>
      </c>
      <c r="Z229" s="31">
        <v>28700</v>
      </c>
      <c r="AA229" s="31">
        <v>28701</v>
      </c>
      <c r="AB229" s="31">
        <v>28702</v>
      </c>
      <c r="AC229" s="31">
        <v>28703</v>
      </c>
      <c r="AD229" s="34">
        <v>28704</v>
      </c>
    </row>
    <row r="230" spans="17:30" ht="12.75" hidden="1">
      <c r="Q230" s="31">
        <v>28705</v>
      </c>
      <c r="R230" s="31">
        <v>28706</v>
      </c>
      <c r="S230" s="31">
        <v>28707</v>
      </c>
      <c r="T230" s="31">
        <v>28708</v>
      </c>
      <c r="U230" s="31">
        <v>28709</v>
      </c>
      <c r="V230" s="31">
        <v>28710</v>
      </c>
      <c r="W230" s="31">
        <v>28711</v>
      </c>
      <c r="X230" s="31">
        <v>28712</v>
      </c>
      <c r="Y230" s="31">
        <v>28713</v>
      </c>
      <c r="Z230" s="31">
        <v>28714</v>
      </c>
      <c r="AA230" s="31">
        <v>28715</v>
      </c>
      <c r="AB230" s="31">
        <v>28716</v>
      </c>
      <c r="AC230" s="31">
        <v>28717</v>
      </c>
      <c r="AD230" s="34">
        <v>28718</v>
      </c>
    </row>
    <row r="231" spans="17:30" ht="12.75" hidden="1">
      <c r="Q231" s="31">
        <v>28719</v>
      </c>
      <c r="R231" s="31">
        <v>28720</v>
      </c>
      <c r="S231" s="31">
        <v>28721</v>
      </c>
      <c r="T231" s="31">
        <v>28722</v>
      </c>
      <c r="U231" s="31">
        <v>28723</v>
      </c>
      <c r="V231" s="31">
        <v>28724</v>
      </c>
      <c r="W231" s="31">
        <v>28725</v>
      </c>
      <c r="X231" s="31">
        <v>28726</v>
      </c>
      <c r="Y231" s="31">
        <v>28727</v>
      </c>
      <c r="Z231" s="31">
        <v>28728</v>
      </c>
      <c r="AA231" s="31">
        <v>28729</v>
      </c>
      <c r="AB231" s="31">
        <v>28730</v>
      </c>
      <c r="AC231" s="31">
        <v>28731</v>
      </c>
      <c r="AD231" s="34">
        <v>28732</v>
      </c>
    </row>
    <row r="232" spans="17:30" ht="12.75" hidden="1">
      <c r="Q232" s="31">
        <v>28733</v>
      </c>
      <c r="R232" s="31">
        <v>28734</v>
      </c>
      <c r="S232" s="31">
        <v>28735</v>
      </c>
      <c r="T232" s="31">
        <v>28736</v>
      </c>
      <c r="U232" s="31">
        <v>28737</v>
      </c>
      <c r="V232" s="31">
        <v>28738</v>
      </c>
      <c r="W232" s="31">
        <v>28739</v>
      </c>
      <c r="X232" s="31">
        <v>28740</v>
      </c>
      <c r="Y232" s="31">
        <v>28741</v>
      </c>
      <c r="Z232" s="31">
        <v>28742</v>
      </c>
      <c r="AA232" s="31">
        <v>28743</v>
      </c>
      <c r="AB232" s="31">
        <v>28744</v>
      </c>
      <c r="AC232" s="31">
        <v>28745</v>
      </c>
      <c r="AD232" s="34">
        <v>28746</v>
      </c>
    </row>
    <row r="233" spans="17:30" ht="12.75" hidden="1">
      <c r="Q233" s="31">
        <v>28747</v>
      </c>
      <c r="R233" s="31">
        <v>28748</v>
      </c>
      <c r="S233" s="31">
        <v>28749</v>
      </c>
      <c r="T233" s="31">
        <v>28750</v>
      </c>
      <c r="U233" s="31">
        <v>28751</v>
      </c>
      <c r="V233" s="31">
        <v>28752</v>
      </c>
      <c r="W233" s="31">
        <v>28753</v>
      </c>
      <c r="X233" s="31">
        <v>28754</v>
      </c>
      <c r="Y233" s="31">
        <v>28755</v>
      </c>
      <c r="Z233" s="31">
        <v>28756</v>
      </c>
      <c r="AA233" s="31">
        <v>28757</v>
      </c>
      <c r="AB233" s="31">
        <v>28758</v>
      </c>
      <c r="AC233" s="31">
        <v>28759</v>
      </c>
      <c r="AD233" s="34">
        <v>28760</v>
      </c>
    </row>
    <row r="234" spans="17:30" ht="12.75" hidden="1">
      <c r="Q234" s="31">
        <v>28761</v>
      </c>
      <c r="R234" s="31">
        <v>28762</v>
      </c>
      <c r="S234" s="31">
        <v>28763</v>
      </c>
      <c r="T234" s="31">
        <v>28764</v>
      </c>
      <c r="U234" s="31">
        <v>28765</v>
      </c>
      <c r="V234" s="31">
        <v>28766</v>
      </c>
      <c r="W234" s="31">
        <v>28767</v>
      </c>
      <c r="X234" s="31">
        <v>28768</v>
      </c>
      <c r="Y234" s="31">
        <v>28769</v>
      </c>
      <c r="Z234" s="31">
        <v>28770</v>
      </c>
      <c r="AA234" s="31">
        <v>28771</v>
      </c>
      <c r="AB234" s="31">
        <v>28772</v>
      </c>
      <c r="AC234" s="31">
        <v>28773</v>
      </c>
      <c r="AD234" s="34">
        <v>28774</v>
      </c>
    </row>
    <row r="235" spans="17:30" ht="12.75" hidden="1">
      <c r="Q235" s="31">
        <v>28775</v>
      </c>
      <c r="R235" s="31">
        <v>28776</v>
      </c>
      <c r="S235" s="31">
        <v>28777</v>
      </c>
      <c r="T235" s="31">
        <v>28778</v>
      </c>
      <c r="U235" s="31">
        <v>28779</v>
      </c>
      <c r="V235" s="31">
        <v>28780</v>
      </c>
      <c r="W235" s="31">
        <v>28781</v>
      </c>
      <c r="X235" s="31">
        <v>28782</v>
      </c>
      <c r="Y235" s="31">
        <v>28783</v>
      </c>
      <c r="Z235" s="31">
        <v>28784</v>
      </c>
      <c r="AA235" s="31">
        <v>28785</v>
      </c>
      <c r="AB235" s="31">
        <v>28786</v>
      </c>
      <c r="AC235" s="31">
        <v>28787</v>
      </c>
      <c r="AD235" s="34">
        <v>28788</v>
      </c>
    </row>
    <row r="236" spans="17:30" ht="12.75" hidden="1">
      <c r="Q236" s="31">
        <v>28789</v>
      </c>
      <c r="R236" s="31">
        <v>28790</v>
      </c>
      <c r="S236" s="31">
        <v>28791</v>
      </c>
      <c r="T236" s="31">
        <v>28792</v>
      </c>
      <c r="U236" s="31">
        <v>28793</v>
      </c>
      <c r="V236" s="31">
        <v>28794</v>
      </c>
      <c r="W236" s="31">
        <v>28795</v>
      </c>
      <c r="X236" s="31">
        <v>28796</v>
      </c>
      <c r="Y236" s="31">
        <v>28797</v>
      </c>
      <c r="Z236" s="31">
        <v>28798</v>
      </c>
      <c r="AA236" s="31">
        <v>28799</v>
      </c>
      <c r="AB236" s="31">
        <v>28800</v>
      </c>
      <c r="AC236" s="31">
        <v>28801</v>
      </c>
      <c r="AD236" s="34">
        <v>28802</v>
      </c>
    </row>
    <row r="237" spans="17:30" ht="12.75" hidden="1">
      <c r="Q237" s="31">
        <v>28803</v>
      </c>
      <c r="R237" s="31">
        <v>28804</v>
      </c>
      <c r="S237" s="31">
        <v>28805</v>
      </c>
      <c r="T237" s="31">
        <v>28806</v>
      </c>
      <c r="U237" s="31">
        <v>28807</v>
      </c>
      <c r="V237" s="31">
        <v>28808</v>
      </c>
      <c r="W237" s="31">
        <v>28809</v>
      </c>
      <c r="X237" s="31">
        <v>28810</v>
      </c>
      <c r="Y237" s="31">
        <v>28811</v>
      </c>
      <c r="Z237" s="31">
        <v>28812</v>
      </c>
      <c r="AA237" s="31">
        <v>28813</v>
      </c>
      <c r="AB237" s="31">
        <v>28814</v>
      </c>
      <c r="AC237" s="31">
        <v>28815</v>
      </c>
      <c r="AD237" s="34">
        <v>28816</v>
      </c>
    </row>
    <row r="238" spans="17:30" ht="12.75" hidden="1">
      <c r="Q238" s="31">
        <v>28817</v>
      </c>
      <c r="R238" s="31">
        <v>28818</v>
      </c>
      <c r="S238" s="31">
        <v>28819</v>
      </c>
      <c r="T238" s="31">
        <v>28820</v>
      </c>
      <c r="U238" s="31">
        <v>28821</v>
      </c>
      <c r="V238" s="31">
        <v>28822</v>
      </c>
      <c r="W238" s="31">
        <v>28823</v>
      </c>
      <c r="X238" s="31">
        <v>28824</v>
      </c>
      <c r="Y238" s="31">
        <v>28825</v>
      </c>
      <c r="Z238" s="31">
        <v>28826</v>
      </c>
      <c r="AA238" s="31">
        <v>28827</v>
      </c>
      <c r="AB238" s="31">
        <v>28828</v>
      </c>
      <c r="AC238" s="31">
        <v>28829</v>
      </c>
      <c r="AD238" s="34">
        <v>28830</v>
      </c>
    </row>
    <row r="239" spans="17:30" ht="12.75" hidden="1">
      <c r="Q239" s="31">
        <v>28831</v>
      </c>
      <c r="R239" s="31">
        <v>28832</v>
      </c>
      <c r="S239" s="31">
        <v>28833</v>
      </c>
      <c r="T239" s="31">
        <v>28834</v>
      </c>
      <c r="U239" s="31">
        <v>28835</v>
      </c>
      <c r="V239" s="31">
        <v>28836</v>
      </c>
      <c r="W239" s="31">
        <v>28837</v>
      </c>
      <c r="X239" s="31">
        <v>28838</v>
      </c>
      <c r="Y239" s="31">
        <v>28839</v>
      </c>
      <c r="Z239" s="31">
        <v>28840</v>
      </c>
      <c r="AA239" s="31">
        <v>28841</v>
      </c>
      <c r="AB239" s="31">
        <v>28842</v>
      </c>
      <c r="AC239" s="31">
        <v>28843</v>
      </c>
      <c r="AD239" s="34">
        <v>28844</v>
      </c>
    </row>
    <row r="240" spans="17:30" ht="12.75" hidden="1">
      <c r="Q240" s="31">
        <v>28845</v>
      </c>
      <c r="R240" s="31">
        <v>28846</v>
      </c>
      <c r="S240" s="31">
        <v>28847</v>
      </c>
      <c r="T240" s="31">
        <v>28848</v>
      </c>
      <c r="U240" s="31">
        <v>28849</v>
      </c>
      <c r="V240" s="31">
        <v>28850</v>
      </c>
      <c r="W240" s="31">
        <v>28851</v>
      </c>
      <c r="X240" s="31">
        <v>28852</v>
      </c>
      <c r="Y240" s="31">
        <v>28853</v>
      </c>
      <c r="Z240" s="31">
        <v>28854</v>
      </c>
      <c r="AA240" s="31">
        <v>28855</v>
      </c>
      <c r="AB240" s="31">
        <v>28856</v>
      </c>
      <c r="AC240" s="31">
        <v>28857</v>
      </c>
      <c r="AD240" s="34">
        <v>28858</v>
      </c>
    </row>
    <row r="241" spans="17:30" ht="12.75" hidden="1">
      <c r="Q241" s="31">
        <v>28859</v>
      </c>
      <c r="R241" s="31">
        <v>28860</v>
      </c>
      <c r="S241" s="31">
        <v>28861</v>
      </c>
      <c r="T241" s="31">
        <v>28862</v>
      </c>
      <c r="U241" s="31">
        <v>28863</v>
      </c>
      <c r="V241" s="31">
        <v>28864</v>
      </c>
      <c r="W241" s="31">
        <v>28865</v>
      </c>
      <c r="X241" s="31">
        <v>28866</v>
      </c>
      <c r="Y241" s="31">
        <v>28867</v>
      </c>
      <c r="Z241" s="31">
        <v>28868</v>
      </c>
      <c r="AA241" s="31">
        <v>28869</v>
      </c>
      <c r="AB241" s="31">
        <v>28870</v>
      </c>
      <c r="AC241" s="31">
        <v>28871</v>
      </c>
      <c r="AD241" s="34">
        <v>28872</v>
      </c>
    </row>
    <row r="242" spans="17:30" ht="12.75" hidden="1">
      <c r="Q242" s="31">
        <v>28873</v>
      </c>
      <c r="R242" s="31">
        <v>28874</v>
      </c>
      <c r="S242" s="31">
        <v>28875</v>
      </c>
      <c r="T242" s="31">
        <v>28876</v>
      </c>
      <c r="U242" s="31">
        <v>28877</v>
      </c>
      <c r="V242" s="31">
        <v>28878</v>
      </c>
      <c r="W242" s="31">
        <v>28879</v>
      </c>
      <c r="X242" s="31">
        <v>28880</v>
      </c>
      <c r="Y242" s="31">
        <v>28881</v>
      </c>
      <c r="Z242" s="31">
        <v>28882</v>
      </c>
      <c r="AA242" s="31">
        <v>28883</v>
      </c>
      <c r="AB242" s="31">
        <v>28884</v>
      </c>
      <c r="AC242" s="31">
        <v>28885</v>
      </c>
      <c r="AD242" s="34">
        <v>28886</v>
      </c>
    </row>
    <row r="243" spans="17:30" ht="12.75" hidden="1">
      <c r="Q243" s="31">
        <v>28887</v>
      </c>
      <c r="R243" s="31">
        <v>28888</v>
      </c>
      <c r="S243" s="31">
        <v>28889</v>
      </c>
      <c r="T243" s="31">
        <v>28890</v>
      </c>
      <c r="U243" s="31">
        <v>28891</v>
      </c>
      <c r="V243" s="31">
        <v>28892</v>
      </c>
      <c r="W243" s="31">
        <v>28893</v>
      </c>
      <c r="X243" s="31">
        <v>28894</v>
      </c>
      <c r="Y243" s="31">
        <v>28895</v>
      </c>
      <c r="Z243" s="31">
        <v>28896</v>
      </c>
      <c r="AA243" s="31">
        <v>28897</v>
      </c>
      <c r="AB243" s="31">
        <v>28898</v>
      </c>
      <c r="AC243" s="31">
        <v>28899</v>
      </c>
      <c r="AD243" s="34">
        <v>28900</v>
      </c>
    </row>
    <row r="244" spans="17:30" ht="12.75" hidden="1">
      <c r="Q244" s="31">
        <v>28901</v>
      </c>
      <c r="R244" s="31">
        <v>28902</v>
      </c>
      <c r="S244" s="31">
        <v>28903</v>
      </c>
      <c r="T244" s="31">
        <v>28904</v>
      </c>
      <c r="U244" s="31">
        <v>28905</v>
      </c>
      <c r="V244" s="31">
        <v>28906</v>
      </c>
      <c r="W244" s="31">
        <v>28907</v>
      </c>
      <c r="X244" s="31">
        <v>28908</v>
      </c>
      <c r="Y244" s="31">
        <v>28909</v>
      </c>
      <c r="Z244" s="31">
        <v>28910</v>
      </c>
      <c r="AA244" s="31">
        <v>28911</v>
      </c>
      <c r="AB244" s="31">
        <v>28912</v>
      </c>
      <c r="AC244" s="31">
        <v>28913</v>
      </c>
      <c r="AD244" s="34">
        <v>28914</v>
      </c>
    </row>
    <row r="245" spans="17:30" ht="12.75" hidden="1">
      <c r="Q245" s="31">
        <v>28915</v>
      </c>
      <c r="R245" s="31">
        <v>28916</v>
      </c>
      <c r="S245" s="31">
        <v>28917</v>
      </c>
      <c r="T245" s="31">
        <v>28918</v>
      </c>
      <c r="U245" s="31">
        <v>28919</v>
      </c>
      <c r="V245" s="31">
        <v>28920</v>
      </c>
      <c r="W245" s="31">
        <v>28921</v>
      </c>
      <c r="X245" s="31">
        <v>28922</v>
      </c>
      <c r="Y245" s="31">
        <v>28923</v>
      </c>
      <c r="Z245" s="31">
        <v>28924</v>
      </c>
      <c r="AA245" s="31">
        <v>28925</v>
      </c>
      <c r="AB245" s="31">
        <v>28926</v>
      </c>
      <c r="AC245" s="31">
        <v>28927</v>
      </c>
      <c r="AD245" s="34">
        <v>28928</v>
      </c>
    </row>
    <row r="246" spans="17:30" ht="12.75" hidden="1">
      <c r="Q246" s="31">
        <v>28929</v>
      </c>
      <c r="R246" s="31">
        <v>28930</v>
      </c>
      <c r="S246" s="31">
        <v>28931</v>
      </c>
      <c r="T246" s="31">
        <v>28932</v>
      </c>
      <c r="U246" s="31">
        <v>28933</v>
      </c>
      <c r="V246" s="31">
        <v>28934</v>
      </c>
      <c r="W246" s="31">
        <v>28935</v>
      </c>
      <c r="X246" s="31">
        <v>28936</v>
      </c>
      <c r="Y246" s="31">
        <v>28937</v>
      </c>
      <c r="Z246" s="31">
        <v>28938</v>
      </c>
      <c r="AA246" s="31">
        <v>28939</v>
      </c>
      <c r="AB246" s="31">
        <v>28940</v>
      </c>
      <c r="AC246" s="31">
        <v>28941</v>
      </c>
      <c r="AD246" s="34">
        <v>28942</v>
      </c>
    </row>
    <row r="247" spans="17:30" ht="12.75" hidden="1">
      <c r="Q247" s="31">
        <v>28943</v>
      </c>
      <c r="R247" s="31">
        <v>28944</v>
      </c>
      <c r="S247" s="31">
        <v>28945</v>
      </c>
      <c r="T247" s="31">
        <v>28946</v>
      </c>
      <c r="U247" s="31">
        <v>28947</v>
      </c>
      <c r="V247" s="31">
        <v>28948</v>
      </c>
      <c r="W247" s="31">
        <v>28949</v>
      </c>
      <c r="X247" s="31">
        <v>28950</v>
      </c>
      <c r="Y247" s="31">
        <v>28951</v>
      </c>
      <c r="Z247" s="31">
        <v>28952</v>
      </c>
      <c r="AA247" s="31">
        <v>28953</v>
      </c>
      <c r="AB247" s="31">
        <v>28954</v>
      </c>
      <c r="AC247" s="31">
        <v>28955</v>
      </c>
      <c r="AD247" s="34">
        <v>28956</v>
      </c>
    </row>
    <row r="248" spans="17:30" ht="12.75" hidden="1">
      <c r="Q248" s="31">
        <v>28957</v>
      </c>
      <c r="R248" s="31">
        <v>28958</v>
      </c>
      <c r="S248" s="31">
        <v>28959</v>
      </c>
      <c r="T248" s="31">
        <v>28960</v>
      </c>
      <c r="U248" s="31">
        <v>28961</v>
      </c>
      <c r="V248" s="31">
        <v>28962</v>
      </c>
      <c r="W248" s="31">
        <v>28963</v>
      </c>
      <c r="X248" s="31">
        <v>28964</v>
      </c>
      <c r="Y248" s="31">
        <v>28965</v>
      </c>
      <c r="Z248" s="31">
        <v>28966</v>
      </c>
      <c r="AA248" s="31">
        <v>28967</v>
      </c>
      <c r="AB248" s="31">
        <v>28968</v>
      </c>
      <c r="AC248" s="31">
        <v>28969</v>
      </c>
      <c r="AD248" s="34">
        <v>28970</v>
      </c>
    </row>
    <row r="249" spans="17:30" ht="12.75" hidden="1">
      <c r="Q249" s="31">
        <v>28971</v>
      </c>
      <c r="R249" s="31">
        <v>28972</v>
      </c>
      <c r="S249" s="31">
        <v>28973</v>
      </c>
      <c r="T249" s="31">
        <v>28974</v>
      </c>
      <c r="U249" s="31">
        <v>28975</v>
      </c>
      <c r="V249" s="31">
        <v>28976</v>
      </c>
      <c r="W249" s="31">
        <v>28977</v>
      </c>
      <c r="X249" s="31">
        <v>28978</v>
      </c>
      <c r="Y249" s="31">
        <v>28979</v>
      </c>
      <c r="Z249" s="31">
        <v>28980</v>
      </c>
      <c r="AA249" s="31">
        <v>28981</v>
      </c>
      <c r="AB249" s="31">
        <v>28982</v>
      </c>
      <c r="AC249" s="31">
        <v>28983</v>
      </c>
      <c r="AD249" s="34">
        <v>28984</v>
      </c>
    </row>
    <row r="250" spans="17:30" ht="12.75" hidden="1">
      <c r="Q250" s="31">
        <v>28985</v>
      </c>
      <c r="R250" s="31">
        <v>28986</v>
      </c>
      <c r="S250" s="31">
        <v>28987</v>
      </c>
      <c r="T250" s="31">
        <v>28988</v>
      </c>
      <c r="U250" s="31">
        <v>28989</v>
      </c>
      <c r="V250" s="31">
        <v>28990</v>
      </c>
      <c r="W250" s="31">
        <v>28991</v>
      </c>
      <c r="X250" s="31">
        <v>28992</v>
      </c>
      <c r="Y250" s="31">
        <v>28993</v>
      </c>
      <c r="Z250" s="31">
        <v>28994</v>
      </c>
      <c r="AA250" s="31">
        <v>28995</v>
      </c>
      <c r="AB250" s="31">
        <v>28996</v>
      </c>
      <c r="AC250" s="31">
        <v>28997</v>
      </c>
      <c r="AD250" s="34">
        <v>28998</v>
      </c>
    </row>
    <row r="251" spans="17:30" ht="12.75" hidden="1">
      <c r="Q251" s="31">
        <v>28999</v>
      </c>
      <c r="R251" s="31">
        <v>29000</v>
      </c>
      <c r="S251" s="31">
        <v>29001</v>
      </c>
      <c r="T251" s="31">
        <v>29002</v>
      </c>
      <c r="U251" s="31">
        <v>29003</v>
      </c>
      <c r="V251" s="31">
        <v>29004</v>
      </c>
      <c r="W251" s="31">
        <v>29005</v>
      </c>
      <c r="X251" s="31">
        <v>29006</v>
      </c>
      <c r="Y251" s="31">
        <v>29007</v>
      </c>
      <c r="Z251" s="31">
        <v>29008</v>
      </c>
      <c r="AA251" s="31">
        <v>29009</v>
      </c>
      <c r="AB251" s="31">
        <v>29010</v>
      </c>
      <c r="AC251" s="31">
        <v>29011</v>
      </c>
      <c r="AD251" s="34">
        <v>29012</v>
      </c>
    </row>
    <row r="252" spans="17:30" ht="12.75" hidden="1">
      <c r="Q252" s="31">
        <v>29013</v>
      </c>
      <c r="R252" s="31">
        <v>29014</v>
      </c>
      <c r="S252" s="31">
        <v>29015</v>
      </c>
      <c r="T252" s="31">
        <v>29016</v>
      </c>
      <c r="U252" s="31">
        <v>29017</v>
      </c>
      <c r="V252" s="31">
        <v>29018</v>
      </c>
      <c r="W252" s="31">
        <v>29019</v>
      </c>
      <c r="X252" s="31">
        <v>29020</v>
      </c>
      <c r="Y252" s="31">
        <v>29021</v>
      </c>
      <c r="Z252" s="31">
        <v>29022</v>
      </c>
      <c r="AA252" s="31">
        <v>29023</v>
      </c>
      <c r="AB252" s="31">
        <v>29024</v>
      </c>
      <c r="AC252" s="31">
        <v>29025</v>
      </c>
      <c r="AD252" s="34">
        <v>29026</v>
      </c>
    </row>
    <row r="253" spans="17:30" ht="12.75" hidden="1">
      <c r="Q253" s="31">
        <v>29027</v>
      </c>
      <c r="R253" s="31">
        <v>29028</v>
      </c>
      <c r="S253" s="31">
        <v>29029</v>
      </c>
      <c r="T253" s="31">
        <v>29030</v>
      </c>
      <c r="U253" s="31">
        <v>29031</v>
      </c>
      <c r="V253" s="31">
        <v>29032</v>
      </c>
      <c r="W253" s="31">
        <v>29033</v>
      </c>
      <c r="X253" s="31">
        <v>29034</v>
      </c>
      <c r="Y253" s="31">
        <v>29035</v>
      </c>
      <c r="Z253" s="31">
        <v>29036</v>
      </c>
      <c r="AA253" s="31">
        <v>29037</v>
      </c>
      <c r="AB253" s="31">
        <v>29038</v>
      </c>
      <c r="AC253" s="31">
        <v>29039</v>
      </c>
      <c r="AD253" s="34">
        <v>29040</v>
      </c>
    </row>
    <row r="254" spans="17:30" ht="12.75" hidden="1">
      <c r="Q254" s="31">
        <v>29041</v>
      </c>
      <c r="R254" s="31">
        <v>29042</v>
      </c>
      <c r="S254" s="31">
        <v>29043</v>
      </c>
      <c r="T254" s="31">
        <v>29044</v>
      </c>
      <c r="U254" s="31">
        <v>29045</v>
      </c>
      <c r="V254" s="31">
        <v>29046</v>
      </c>
      <c r="W254" s="31">
        <v>29047</v>
      </c>
      <c r="X254" s="31">
        <v>29048</v>
      </c>
      <c r="Y254" s="31">
        <v>29049</v>
      </c>
      <c r="Z254" s="31">
        <v>29050</v>
      </c>
      <c r="AA254" s="31">
        <v>29051</v>
      </c>
      <c r="AB254" s="31">
        <v>29052</v>
      </c>
      <c r="AC254" s="31">
        <v>29053</v>
      </c>
      <c r="AD254" s="34">
        <v>29054</v>
      </c>
    </row>
    <row r="255" spans="17:30" ht="12.75" hidden="1">
      <c r="Q255" s="31">
        <v>29055</v>
      </c>
      <c r="R255" s="31">
        <v>29056</v>
      </c>
      <c r="S255" s="31">
        <v>29057</v>
      </c>
      <c r="T255" s="31">
        <v>29058</v>
      </c>
      <c r="U255" s="31">
        <v>29059</v>
      </c>
      <c r="V255" s="31">
        <v>29060</v>
      </c>
      <c r="W255" s="31">
        <v>29061</v>
      </c>
      <c r="X255" s="31">
        <v>29062</v>
      </c>
      <c r="Y255" s="31">
        <v>29063</v>
      </c>
      <c r="Z255" s="31">
        <v>29064</v>
      </c>
      <c r="AA255" s="31">
        <v>29065</v>
      </c>
      <c r="AB255" s="31">
        <v>29066</v>
      </c>
      <c r="AC255" s="31">
        <v>29067</v>
      </c>
      <c r="AD255" s="34">
        <v>29068</v>
      </c>
    </row>
    <row r="256" spans="17:30" ht="12.75" hidden="1">
      <c r="Q256" s="31">
        <v>29069</v>
      </c>
      <c r="R256" s="31">
        <v>29070</v>
      </c>
      <c r="S256" s="31">
        <v>29071</v>
      </c>
      <c r="T256" s="31">
        <v>29072</v>
      </c>
      <c r="U256" s="31">
        <v>29073</v>
      </c>
      <c r="V256" s="31">
        <v>29074</v>
      </c>
      <c r="W256" s="31">
        <v>29075</v>
      </c>
      <c r="X256" s="31">
        <v>29076</v>
      </c>
      <c r="Y256" s="31">
        <v>29077</v>
      </c>
      <c r="Z256" s="31">
        <v>29078</v>
      </c>
      <c r="AA256" s="31">
        <v>29079</v>
      </c>
      <c r="AB256" s="31">
        <v>29080</v>
      </c>
      <c r="AC256" s="31">
        <v>29081</v>
      </c>
      <c r="AD256" s="34">
        <v>29082</v>
      </c>
    </row>
    <row r="257" spans="17:30" ht="12.75" hidden="1">
      <c r="Q257" s="31">
        <v>29083</v>
      </c>
      <c r="R257" s="31">
        <v>29084</v>
      </c>
      <c r="S257" s="31">
        <v>29085</v>
      </c>
      <c r="T257" s="31">
        <v>29086</v>
      </c>
      <c r="U257" s="31">
        <v>29087</v>
      </c>
      <c r="V257" s="31">
        <v>29088</v>
      </c>
      <c r="W257" s="31">
        <v>29089</v>
      </c>
      <c r="X257" s="31">
        <v>29090</v>
      </c>
      <c r="Y257" s="31">
        <v>29091</v>
      </c>
      <c r="Z257" s="31">
        <v>29092</v>
      </c>
      <c r="AA257" s="31">
        <v>29093</v>
      </c>
      <c r="AB257" s="31">
        <v>29094</v>
      </c>
      <c r="AC257" s="31">
        <v>29095</v>
      </c>
      <c r="AD257" s="34">
        <v>29096</v>
      </c>
    </row>
    <row r="258" spans="17:30" ht="12.75" hidden="1">
      <c r="Q258" s="31">
        <v>29097</v>
      </c>
      <c r="R258" s="31">
        <v>29098</v>
      </c>
      <c r="S258" s="31">
        <v>29099</v>
      </c>
      <c r="T258" s="31">
        <v>29100</v>
      </c>
      <c r="U258" s="31">
        <v>29101</v>
      </c>
      <c r="V258" s="31">
        <v>29102</v>
      </c>
      <c r="W258" s="31">
        <v>29103</v>
      </c>
      <c r="X258" s="31">
        <v>29104</v>
      </c>
      <c r="Y258" s="31">
        <v>29105</v>
      </c>
      <c r="Z258" s="31">
        <v>29106</v>
      </c>
      <c r="AA258" s="31">
        <v>29107</v>
      </c>
      <c r="AB258" s="31">
        <v>29108</v>
      </c>
      <c r="AC258" s="31">
        <v>29109</v>
      </c>
      <c r="AD258" s="34">
        <v>29110</v>
      </c>
    </row>
    <row r="259" spans="17:30" ht="12.75" hidden="1">
      <c r="Q259" s="31">
        <v>29111</v>
      </c>
      <c r="R259" s="31">
        <v>29112</v>
      </c>
      <c r="S259" s="31">
        <v>29113</v>
      </c>
      <c r="T259" s="31">
        <v>29114</v>
      </c>
      <c r="U259" s="31">
        <v>29115</v>
      </c>
      <c r="V259" s="31">
        <v>29116</v>
      </c>
      <c r="W259" s="31">
        <v>29117</v>
      </c>
      <c r="X259" s="31">
        <v>29118</v>
      </c>
      <c r="Y259" s="31">
        <v>29119</v>
      </c>
      <c r="Z259" s="31">
        <v>29120</v>
      </c>
      <c r="AA259" s="31">
        <v>29121</v>
      </c>
      <c r="AB259" s="31">
        <v>29122</v>
      </c>
      <c r="AC259" s="31">
        <v>29123</v>
      </c>
      <c r="AD259" s="34">
        <v>29124</v>
      </c>
    </row>
    <row r="260" spans="17:30" ht="12.75" hidden="1">
      <c r="Q260" s="31">
        <v>29125</v>
      </c>
      <c r="R260" s="31">
        <v>29126</v>
      </c>
      <c r="S260" s="31">
        <v>29127</v>
      </c>
      <c r="T260" s="31">
        <v>29128</v>
      </c>
      <c r="U260" s="31">
        <v>29129</v>
      </c>
      <c r="V260" s="31">
        <v>29130</v>
      </c>
      <c r="W260" s="31">
        <v>29131</v>
      </c>
      <c r="X260" s="31">
        <v>29132</v>
      </c>
      <c r="Y260" s="31">
        <v>29133</v>
      </c>
      <c r="Z260" s="31">
        <v>29134</v>
      </c>
      <c r="AA260" s="31">
        <v>29135</v>
      </c>
      <c r="AB260" s="31">
        <v>29136</v>
      </c>
      <c r="AC260" s="31">
        <v>29137</v>
      </c>
      <c r="AD260" s="34">
        <v>29138</v>
      </c>
    </row>
    <row r="261" spans="17:30" ht="12.75" hidden="1">
      <c r="Q261" s="31">
        <v>29139</v>
      </c>
      <c r="R261" s="31">
        <v>29140</v>
      </c>
      <c r="S261" s="31">
        <v>29141</v>
      </c>
      <c r="T261" s="31">
        <v>29142</v>
      </c>
      <c r="U261" s="31">
        <v>29143</v>
      </c>
      <c r="V261" s="31">
        <v>29144</v>
      </c>
      <c r="W261" s="31">
        <v>29145</v>
      </c>
      <c r="X261" s="31">
        <v>29146</v>
      </c>
      <c r="Y261" s="31">
        <v>29147</v>
      </c>
      <c r="Z261" s="31">
        <v>29148</v>
      </c>
      <c r="AA261" s="31">
        <v>29149</v>
      </c>
      <c r="AB261" s="31">
        <v>29150</v>
      </c>
      <c r="AC261" s="31">
        <v>29151</v>
      </c>
      <c r="AD261" s="34">
        <v>29152</v>
      </c>
    </row>
    <row r="262" spans="17:30" ht="12.75" hidden="1">
      <c r="Q262" s="31">
        <v>29153</v>
      </c>
      <c r="R262" s="31">
        <v>29154</v>
      </c>
      <c r="S262" s="31">
        <v>29155</v>
      </c>
      <c r="T262" s="31">
        <v>29156</v>
      </c>
      <c r="U262" s="31">
        <v>29157</v>
      </c>
      <c r="V262" s="31">
        <v>29158</v>
      </c>
      <c r="W262" s="31">
        <v>29159</v>
      </c>
      <c r="X262" s="31">
        <v>29160</v>
      </c>
      <c r="Y262" s="31">
        <v>29161</v>
      </c>
      <c r="Z262" s="31">
        <v>29162</v>
      </c>
      <c r="AA262" s="31">
        <v>29163</v>
      </c>
      <c r="AB262" s="31">
        <v>29164</v>
      </c>
      <c r="AC262" s="31">
        <v>29165</v>
      </c>
      <c r="AD262" s="34">
        <v>29166</v>
      </c>
    </row>
    <row r="263" spans="17:30" ht="12.75" hidden="1">
      <c r="Q263" s="31">
        <v>29167</v>
      </c>
      <c r="R263" s="31">
        <v>29168</v>
      </c>
      <c r="S263" s="31">
        <v>29169</v>
      </c>
      <c r="T263" s="31">
        <v>29170</v>
      </c>
      <c r="U263" s="31">
        <v>29171</v>
      </c>
      <c r="V263" s="31">
        <v>29172</v>
      </c>
      <c r="W263" s="31">
        <v>29173</v>
      </c>
      <c r="X263" s="31">
        <v>29174</v>
      </c>
      <c r="Y263" s="31">
        <v>29175</v>
      </c>
      <c r="Z263" s="31">
        <v>29176</v>
      </c>
      <c r="AA263" s="31">
        <v>29177</v>
      </c>
      <c r="AB263" s="31">
        <v>29178</v>
      </c>
      <c r="AC263" s="31">
        <v>29179</v>
      </c>
      <c r="AD263" s="34">
        <v>29180</v>
      </c>
    </row>
    <row r="264" spans="17:30" ht="12.75" hidden="1">
      <c r="Q264" s="31">
        <v>29181</v>
      </c>
      <c r="R264" s="31">
        <v>29182</v>
      </c>
      <c r="S264" s="31">
        <v>29183</v>
      </c>
      <c r="T264" s="31">
        <v>29184</v>
      </c>
      <c r="U264" s="31">
        <v>29185</v>
      </c>
      <c r="V264" s="31">
        <v>29186</v>
      </c>
      <c r="W264" s="31">
        <v>29187</v>
      </c>
      <c r="X264" s="31">
        <v>29188</v>
      </c>
      <c r="Y264" s="31">
        <v>29189</v>
      </c>
      <c r="Z264" s="31">
        <v>29190</v>
      </c>
      <c r="AA264" s="31">
        <v>29191</v>
      </c>
      <c r="AB264" s="31">
        <v>29192</v>
      </c>
      <c r="AC264" s="31">
        <v>29193</v>
      </c>
      <c r="AD264" s="34">
        <v>29194</v>
      </c>
    </row>
    <row r="265" spans="17:30" ht="12.75" hidden="1">
      <c r="Q265" s="31">
        <v>29195</v>
      </c>
      <c r="R265" s="31">
        <v>29196</v>
      </c>
      <c r="S265" s="31">
        <v>29197</v>
      </c>
      <c r="T265" s="31">
        <v>29198</v>
      </c>
      <c r="U265" s="31">
        <v>29199</v>
      </c>
      <c r="V265" s="31">
        <v>29200</v>
      </c>
      <c r="W265" s="31">
        <v>29201</v>
      </c>
      <c r="X265" s="31">
        <v>29202</v>
      </c>
      <c r="Y265" s="31">
        <v>29203</v>
      </c>
      <c r="Z265" s="31">
        <v>29204</v>
      </c>
      <c r="AA265" s="31">
        <v>29205</v>
      </c>
      <c r="AB265" s="31">
        <v>29206</v>
      </c>
      <c r="AC265" s="31">
        <v>29207</v>
      </c>
      <c r="AD265" s="34">
        <v>29208</v>
      </c>
    </row>
    <row r="266" spans="17:30" ht="12.75" hidden="1">
      <c r="Q266" s="31">
        <v>29209</v>
      </c>
      <c r="R266" s="31">
        <v>29210</v>
      </c>
      <c r="S266" s="31">
        <v>29211</v>
      </c>
      <c r="T266" s="31">
        <v>29212</v>
      </c>
      <c r="U266" s="31">
        <v>29213</v>
      </c>
      <c r="V266" s="31">
        <v>29214</v>
      </c>
      <c r="W266" s="31">
        <v>29215</v>
      </c>
      <c r="X266" s="31">
        <v>29216</v>
      </c>
      <c r="Y266" s="31">
        <v>29217</v>
      </c>
      <c r="Z266" s="31">
        <v>29218</v>
      </c>
      <c r="AA266" s="31">
        <v>29219</v>
      </c>
      <c r="AB266" s="31">
        <v>29220</v>
      </c>
      <c r="AC266" s="31">
        <v>29221</v>
      </c>
      <c r="AD266" s="34">
        <v>29222</v>
      </c>
    </row>
    <row r="267" spans="17:30" ht="12.75" hidden="1">
      <c r="Q267" s="31">
        <v>29223</v>
      </c>
      <c r="R267" s="31">
        <v>29224</v>
      </c>
      <c r="S267" s="31">
        <v>29225</v>
      </c>
      <c r="T267" s="31">
        <v>29226</v>
      </c>
      <c r="U267" s="31">
        <v>29227</v>
      </c>
      <c r="V267" s="31">
        <v>29228</v>
      </c>
      <c r="W267" s="31">
        <v>29229</v>
      </c>
      <c r="X267" s="31">
        <v>29230</v>
      </c>
      <c r="Y267" s="31">
        <v>29231</v>
      </c>
      <c r="Z267" s="31">
        <v>29232</v>
      </c>
      <c r="AA267" s="31">
        <v>29233</v>
      </c>
      <c r="AB267" s="31">
        <v>29234</v>
      </c>
      <c r="AC267" s="31">
        <v>29235</v>
      </c>
      <c r="AD267" s="34">
        <v>29236</v>
      </c>
    </row>
    <row r="268" spans="17:30" ht="12.75" hidden="1">
      <c r="Q268" s="31">
        <v>29237</v>
      </c>
      <c r="R268" s="31">
        <v>29238</v>
      </c>
      <c r="S268" s="31">
        <v>29239</v>
      </c>
      <c r="T268" s="31">
        <v>29240</v>
      </c>
      <c r="U268" s="31">
        <v>29241</v>
      </c>
      <c r="V268" s="31">
        <v>29242</v>
      </c>
      <c r="W268" s="31">
        <v>29243</v>
      </c>
      <c r="X268" s="31">
        <v>29244</v>
      </c>
      <c r="Y268" s="31">
        <v>29245</v>
      </c>
      <c r="Z268" s="31">
        <v>29246</v>
      </c>
      <c r="AA268" s="31">
        <v>29247</v>
      </c>
      <c r="AB268" s="31">
        <v>29248</v>
      </c>
      <c r="AC268" s="31">
        <v>29249</v>
      </c>
      <c r="AD268" s="34">
        <v>29250</v>
      </c>
    </row>
    <row r="269" spans="17:30" ht="12.75" hidden="1">
      <c r="Q269" s="31">
        <v>29251</v>
      </c>
      <c r="R269" s="31">
        <v>29252</v>
      </c>
      <c r="S269" s="31">
        <v>29253</v>
      </c>
      <c r="T269" s="31">
        <v>29254</v>
      </c>
      <c r="U269" s="31">
        <v>29255</v>
      </c>
      <c r="V269" s="31">
        <v>29256</v>
      </c>
      <c r="W269" s="31">
        <v>29257</v>
      </c>
      <c r="X269" s="31">
        <v>29258</v>
      </c>
      <c r="Y269" s="31">
        <v>29259</v>
      </c>
      <c r="Z269" s="31">
        <v>29260</v>
      </c>
      <c r="AA269" s="31">
        <v>29261</v>
      </c>
      <c r="AB269" s="31">
        <v>29262</v>
      </c>
      <c r="AC269" s="31">
        <v>29263</v>
      </c>
      <c r="AD269" s="34">
        <v>29264</v>
      </c>
    </row>
    <row r="270" spans="17:30" ht="12.75" hidden="1">
      <c r="Q270" s="31">
        <v>29265</v>
      </c>
      <c r="R270" s="31">
        <v>29266</v>
      </c>
      <c r="S270" s="31">
        <v>29267</v>
      </c>
      <c r="T270" s="31">
        <v>29268</v>
      </c>
      <c r="U270" s="31">
        <v>29269</v>
      </c>
      <c r="V270" s="31">
        <v>29270</v>
      </c>
      <c r="W270" s="31">
        <v>29271</v>
      </c>
      <c r="X270" s="31">
        <v>29272</v>
      </c>
      <c r="Y270" s="31">
        <v>29273</v>
      </c>
      <c r="Z270" s="31">
        <v>29274</v>
      </c>
      <c r="AA270" s="31">
        <v>29275</v>
      </c>
      <c r="AB270" s="31">
        <v>29276</v>
      </c>
      <c r="AC270" s="31">
        <v>29277</v>
      </c>
      <c r="AD270" s="34">
        <v>29278</v>
      </c>
    </row>
    <row r="271" spans="17:30" ht="12.75" hidden="1">
      <c r="Q271" s="31">
        <v>29279</v>
      </c>
      <c r="R271" s="31">
        <v>29280</v>
      </c>
      <c r="S271" s="31">
        <v>29281</v>
      </c>
      <c r="T271" s="31">
        <v>29282</v>
      </c>
      <c r="U271" s="31">
        <v>29283</v>
      </c>
      <c r="V271" s="31">
        <v>29284</v>
      </c>
      <c r="W271" s="31">
        <v>29285</v>
      </c>
      <c r="X271" s="31">
        <v>29286</v>
      </c>
      <c r="Y271" s="31">
        <v>29287</v>
      </c>
      <c r="Z271" s="31">
        <v>29288</v>
      </c>
      <c r="AA271" s="31">
        <v>29289</v>
      </c>
      <c r="AB271" s="31">
        <v>29290</v>
      </c>
      <c r="AC271" s="31">
        <v>29291</v>
      </c>
      <c r="AD271" s="34">
        <v>29292</v>
      </c>
    </row>
    <row r="272" spans="17:30" ht="12.75" hidden="1">
      <c r="Q272" s="31">
        <v>29293</v>
      </c>
      <c r="R272" s="31">
        <v>29294</v>
      </c>
      <c r="S272" s="31">
        <v>29295</v>
      </c>
      <c r="T272" s="31">
        <v>29296</v>
      </c>
      <c r="U272" s="31">
        <v>29297</v>
      </c>
      <c r="V272" s="31">
        <v>29298</v>
      </c>
      <c r="W272" s="31">
        <v>29299</v>
      </c>
      <c r="X272" s="31">
        <v>29300</v>
      </c>
      <c r="Y272" s="31">
        <v>29301</v>
      </c>
      <c r="Z272" s="31">
        <v>29302</v>
      </c>
      <c r="AA272" s="31">
        <v>29303</v>
      </c>
      <c r="AB272" s="31">
        <v>29304</v>
      </c>
      <c r="AC272" s="31">
        <v>29305</v>
      </c>
      <c r="AD272" s="34">
        <v>29306</v>
      </c>
    </row>
    <row r="273" spans="17:30" ht="12.75" hidden="1">
      <c r="Q273" s="31">
        <v>29307</v>
      </c>
      <c r="R273" s="31">
        <v>29308</v>
      </c>
      <c r="S273" s="31">
        <v>29309</v>
      </c>
      <c r="T273" s="31">
        <v>29310</v>
      </c>
      <c r="U273" s="31">
        <v>29311</v>
      </c>
      <c r="V273" s="31">
        <v>29312</v>
      </c>
      <c r="W273" s="31">
        <v>29313</v>
      </c>
      <c r="X273" s="31">
        <v>29314</v>
      </c>
      <c r="Y273" s="31">
        <v>29315</v>
      </c>
      <c r="Z273" s="31">
        <v>29316</v>
      </c>
      <c r="AA273" s="31">
        <v>29317</v>
      </c>
      <c r="AB273" s="31">
        <v>29318</v>
      </c>
      <c r="AC273" s="31">
        <v>29319</v>
      </c>
      <c r="AD273" s="34">
        <v>29320</v>
      </c>
    </row>
    <row r="274" spans="17:30" ht="12.75" hidden="1">
      <c r="Q274" s="31">
        <v>29321</v>
      </c>
      <c r="R274" s="31">
        <v>29322</v>
      </c>
      <c r="S274" s="31">
        <v>29323</v>
      </c>
      <c r="T274" s="31">
        <v>29324</v>
      </c>
      <c r="U274" s="31">
        <v>29325</v>
      </c>
      <c r="V274" s="31">
        <v>29326</v>
      </c>
      <c r="W274" s="31">
        <v>29327</v>
      </c>
      <c r="X274" s="31">
        <v>29328</v>
      </c>
      <c r="Y274" s="31">
        <v>29329</v>
      </c>
      <c r="Z274" s="31">
        <v>29330</v>
      </c>
      <c r="AA274" s="31">
        <v>29331</v>
      </c>
      <c r="AB274" s="31">
        <v>29332</v>
      </c>
      <c r="AC274" s="31">
        <v>29333</v>
      </c>
      <c r="AD274" s="34">
        <v>29334</v>
      </c>
    </row>
    <row r="275" spans="17:30" ht="12.75" hidden="1">
      <c r="Q275" s="31">
        <v>29335</v>
      </c>
      <c r="R275" s="31">
        <v>29336</v>
      </c>
      <c r="S275" s="31">
        <v>29337</v>
      </c>
      <c r="T275" s="31">
        <v>29338</v>
      </c>
      <c r="U275" s="31">
        <v>29339</v>
      </c>
      <c r="V275" s="31">
        <v>29340</v>
      </c>
      <c r="W275" s="31">
        <v>29341</v>
      </c>
      <c r="X275" s="31">
        <v>29342</v>
      </c>
      <c r="Y275" s="31">
        <v>29343</v>
      </c>
      <c r="Z275" s="31">
        <v>29344</v>
      </c>
      <c r="AA275" s="31">
        <v>29345</v>
      </c>
      <c r="AB275" s="31">
        <v>29346</v>
      </c>
      <c r="AC275" s="31">
        <v>29347</v>
      </c>
      <c r="AD275" s="34">
        <v>29348</v>
      </c>
    </row>
    <row r="276" spans="17:30" ht="12.75" hidden="1">
      <c r="Q276" s="31">
        <v>29349</v>
      </c>
      <c r="R276" s="31">
        <v>29350</v>
      </c>
      <c r="S276" s="31">
        <v>29351</v>
      </c>
      <c r="T276" s="31">
        <v>29352</v>
      </c>
      <c r="U276" s="31">
        <v>29353</v>
      </c>
      <c r="V276" s="31">
        <v>29354</v>
      </c>
      <c r="W276" s="31">
        <v>29355</v>
      </c>
      <c r="X276" s="31">
        <v>29356</v>
      </c>
      <c r="Y276" s="31">
        <v>29357</v>
      </c>
      <c r="Z276" s="31">
        <v>29358</v>
      </c>
      <c r="AA276" s="31">
        <v>29359</v>
      </c>
      <c r="AB276" s="31">
        <v>29360</v>
      </c>
      <c r="AC276" s="31">
        <v>29361</v>
      </c>
      <c r="AD276" s="34">
        <v>29362</v>
      </c>
    </row>
    <row r="277" spans="17:30" ht="12.75" hidden="1">
      <c r="Q277" s="31">
        <v>29363</v>
      </c>
      <c r="R277" s="31">
        <v>29364</v>
      </c>
      <c r="S277" s="31">
        <v>29365</v>
      </c>
      <c r="T277" s="31">
        <v>29366</v>
      </c>
      <c r="U277" s="31">
        <v>29367</v>
      </c>
      <c r="V277" s="31">
        <v>29368</v>
      </c>
      <c r="W277" s="31">
        <v>29369</v>
      </c>
      <c r="X277" s="31">
        <v>29370</v>
      </c>
      <c r="Y277" s="31">
        <v>29371</v>
      </c>
      <c r="Z277" s="31">
        <v>29372</v>
      </c>
      <c r="AA277" s="31">
        <v>29373</v>
      </c>
      <c r="AB277" s="31">
        <v>29374</v>
      </c>
      <c r="AC277" s="31">
        <v>29375</v>
      </c>
      <c r="AD277" s="34">
        <v>29376</v>
      </c>
    </row>
    <row r="278" spans="17:30" ht="12.75" hidden="1">
      <c r="Q278" s="31">
        <v>29377</v>
      </c>
      <c r="R278" s="31">
        <v>29378</v>
      </c>
      <c r="S278" s="31">
        <v>29379</v>
      </c>
      <c r="T278" s="31">
        <v>29380</v>
      </c>
      <c r="U278" s="31">
        <v>29381</v>
      </c>
      <c r="V278" s="31">
        <v>29382</v>
      </c>
      <c r="W278" s="31">
        <v>29383</v>
      </c>
      <c r="X278" s="31">
        <v>29384</v>
      </c>
      <c r="Y278" s="31">
        <v>29385</v>
      </c>
      <c r="Z278" s="31">
        <v>29386</v>
      </c>
      <c r="AA278" s="31">
        <v>29387</v>
      </c>
      <c r="AB278" s="31">
        <v>29388</v>
      </c>
      <c r="AC278" s="31">
        <v>29389</v>
      </c>
      <c r="AD278" s="34">
        <v>29390</v>
      </c>
    </row>
    <row r="279" spans="17:30" ht="12.75" hidden="1">
      <c r="Q279" s="31">
        <v>29391</v>
      </c>
      <c r="R279" s="31">
        <v>29392</v>
      </c>
      <c r="S279" s="31">
        <v>29393</v>
      </c>
      <c r="T279" s="31">
        <v>29394</v>
      </c>
      <c r="U279" s="31">
        <v>29395</v>
      </c>
      <c r="V279" s="31">
        <v>29396</v>
      </c>
      <c r="W279" s="31">
        <v>29397</v>
      </c>
      <c r="X279" s="31">
        <v>29398</v>
      </c>
      <c r="Y279" s="31">
        <v>29399</v>
      </c>
      <c r="Z279" s="31">
        <v>29400</v>
      </c>
      <c r="AA279" s="31">
        <v>29401</v>
      </c>
      <c r="AB279" s="31">
        <v>29402</v>
      </c>
      <c r="AC279" s="31">
        <v>29403</v>
      </c>
      <c r="AD279" s="34">
        <v>29404</v>
      </c>
    </row>
    <row r="280" spans="17:30" ht="12.75" hidden="1">
      <c r="Q280" s="31">
        <v>29405</v>
      </c>
      <c r="R280" s="31">
        <v>29406</v>
      </c>
      <c r="S280" s="31">
        <v>29407</v>
      </c>
      <c r="T280" s="31">
        <v>29408</v>
      </c>
      <c r="U280" s="31">
        <v>29409</v>
      </c>
      <c r="V280" s="31">
        <v>29410</v>
      </c>
      <c r="W280" s="31">
        <v>29411</v>
      </c>
      <c r="X280" s="31">
        <v>29412</v>
      </c>
      <c r="Y280" s="31">
        <v>29413</v>
      </c>
      <c r="Z280" s="31">
        <v>29414</v>
      </c>
      <c r="AA280" s="31">
        <v>29415</v>
      </c>
      <c r="AB280" s="31">
        <v>29416</v>
      </c>
      <c r="AC280" s="31">
        <v>29417</v>
      </c>
      <c r="AD280" s="34">
        <v>29418</v>
      </c>
    </row>
    <row r="281" spans="17:30" ht="12.75" hidden="1">
      <c r="Q281" s="31">
        <v>29419</v>
      </c>
      <c r="R281" s="31">
        <v>29420</v>
      </c>
      <c r="S281" s="31">
        <v>29421</v>
      </c>
      <c r="T281" s="31">
        <v>29422</v>
      </c>
      <c r="U281" s="31">
        <v>29423</v>
      </c>
      <c r="V281" s="31">
        <v>29424</v>
      </c>
      <c r="W281" s="31">
        <v>29425</v>
      </c>
      <c r="X281" s="31">
        <v>29426</v>
      </c>
      <c r="Y281" s="31">
        <v>29427</v>
      </c>
      <c r="Z281" s="31">
        <v>29428</v>
      </c>
      <c r="AA281" s="31">
        <v>29429</v>
      </c>
      <c r="AB281" s="31">
        <v>29430</v>
      </c>
      <c r="AC281" s="31">
        <v>29431</v>
      </c>
      <c r="AD281" s="34">
        <v>29432</v>
      </c>
    </row>
    <row r="282" spans="17:30" ht="12.75" hidden="1">
      <c r="Q282" s="31">
        <v>29433</v>
      </c>
      <c r="R282" s="31">
        <v>29434</v>
      </c>
      <c r="S282" s="31">
        <v>29435</v>
      </c>
      <c r="T282" s="31">
        <v>29436</v>
      </c>
      <c r="U282" s="31">
        <v>29437</v>
      </c>
      <c r="V282" s="31">
        <v>29438</v>
      </c>
      <c r="W282" s="31">
        <v>29439</v>
      </c>
      <c r="X282" s="31">
        <v>29440</v>
      </c>
      <c r="Y282" s="31">
        <v>29441</v>
      </c>
      <c r="Z282" s="31">
        <v>29442</v>
      </c>
      <c r="AA282" s="31">
        <v>29443</v>
      </c>
      <c r="AB282" s="31">
        <v>29444</v>
      </c>
      <c r="AC282" s="31">
        <v>29445</v>
      </c>
      <c r="AD282" s="34">
        <v>29446</v>
      </c>
    </row>
    <row r="283" spans="17:30" ht="12.75" hidden="1">
      <c r="Q283" s="31">
        <v>29447</v>
      </c>
      <c r="R283" s="31">
        <v>29448</v>
      </c>
      <c r="S283" s="31">
        <v>29449</v>
      </c>
      <c r="T283" s="31">
        <v>29450</v>
      </c>
      <c r="U283" s="31">
        <v>29451</v>
      </c>
      <c r="V283" s="31">
        <v>29452</v>
      </c>
      <c r="W283" s="31">
        <v>29453</v>
      </c>
      <c r="X283" s="31">
        <v>29454</v>
      </c>
      <c r="Y283" s="31">
        <v>29455</v>
      </c>
      <c r="Z283" s="31">
        <v>29456</v>
      </c>
      <c r="AA283" s="31">
        <v>29457</v>
      </c>
      <c r="AB283" s="31">
        <v>29458</v>
      </c>
      <c r="AC283" s="31">
        <v>29459</v>
      </c>
      <c r="AD283" s="34">
        <v>29460</v>
      </c>
    </row>
    <row r="284" spans="17:30" ht="12.75" hidden="1">
      <c r="Q284" s="31">
        <v>29461</v>
      </c>
      <c r="R284" s="31">
        <v>29462</v>
      </c>
      <c r="S284" s="31">
        <v>29463</v>
      </c>
      <c r="T284" s="31">
        <v>29464</v>
      </c>
      <c r="U284" s="31">
        <v>29465</v>
      </c>
      <c r="V284" s="31">
        <v>29466</v>
      </c>
      <c r="W284" s="31">
        <v>29467</v>
      </c>
      <c r="X284" s="31">
        <v>29468</v>
      </c>
      <c r="Y284" s="31">
        <v>29469</v>
      </c>
      <c r="Z284" s="31">
        <v>29470</v>
      </c>
      <c r="AA284" s="31">
        <v>29471</v>
      </c>
      <c r="AB284" s="31">
        <v>29472</v>
      </c>
      <c r="AC284" s="31">
        <v>29473</v>
      </c>
      <c r="AD284" s="34">
        <v>29474</v>
      </c>
    </row>
    <row r="285" spans="17:30" ht="12.75" hidden="1">
      <c r="Q285" s="31">
        <v>29475</v>
      </c>
      <c r="R285" s="31">
        <v>29476</v>
      </c>
      <c r="S285" s="31">
        <v>29477</v>
      </c>
      <c r="T285" s="31">
        <v>29478</v>
      </c>
      <c r="U285" s="31">
        <v>29479</v>
      </c>
      <c r="V285" s="31">
        <v>29480</v>
      </c>
      <c r="W285" s="31">
        <v>29481</v>
      </c>
      <c r="X285" s="31">
        <v>29482</v>
      </c>
      <c r="Y285" s="31">
        <v>29483</v>
      </c>
      <c r="Z285" s="31">
        <v>29484</v>
      </c>
      <c r="AA285" s="31">
        <v>29485</v>
      </c>
      <c r="AB285" s="31">
        <v>29486</v>
      </c>
      <c r="AC285" s="31">
        <v>29487</v>
      </c>
      <c r="AD285" s="34">
        <v>29488</v>
      </c>
    </row>
    <row r="286" spans="17:30" ht="12.75" hidden="1">
      <c r="Q286" s="31">
        <v>29489</v>
      </c>
      <c r="R286" s="31">
        <v>29490</v>
      </c>
      <c r="S286" s="31">
        <v>29491</v>
      </c>
      <c r="T286" s="31">
        <v>29492</v>
      </c>
      <c r="U286" s="31">
        <v>29493</v>
      </c>
      <c r="V286" s="31">
        <v>29494</v>
      </c>
      <c r="W286" s="31">
        <v>29495</v>
      </c>
      <c r="X286" s="31">
        <v>29496</v>
      </c>
      <c r="Y286" s="31">
        <v>29497</v>
      </c>
      <c r="Z286" s="31">
        <v>29498</v>
      </c>
      <c r="AA286" s="31">
        <v>29499</v>
      </c>
      <c r="AB286" s="31">
        <v>29500</v>
      </c>
      <c r="AC286" s="31">
        <v>29501</v>
      </c>
      <c r="AD286" s="34">
        <v>29502</v>
      </c>
    </row>
    <row r="287" spans="17:30" ht="12.75" hidden="1">
      <c r="Q287" s="31">
        <v>29503</v>
      </c>
      <c r="R287" s="31">
        <v>29504</v>
      </c>
      <c r="S287" s="31">
        <v>29505</v>
      </c>
      <c r="T287" s="31">
        <v>29506</v>
      </c>
      <c r="U287" s="31">
        <v>29507</v>
      </c>
      <c r="V287" s="31">
        <v>29508</v>
      </c>
      <c r="W287" s="31">
        <v>29509</v>
      </c>
      <c r="X287" s="31">
        <v>29510</v>
      </c>
      <c r="Y287" s="31">
        <v>29511</v>
      </c>
      <c r="Z287" s="31">
        <v>29512</v>
      </c>
      <c r="AA287" s="31">
        <v>29513</v>
      </c>
      <c r="AB287" s="31">
        <v>29514</v>
      </c>
      <c r="AC287" s="31">
        <v>29515</v>
      </c>
      <c r="AD287" s="34">
        <v>29516</v>
      </c>
    </row>
    <row r="288" spans="17:30" ht="12.75" hidden="1">
      <c r="Q288" s="31">
        <v>29517</v>
      </c>
      <c r="R288" s="31">
        <v>29518</v>
      </c>
      <c r="S288" s="31">
        <v>29519</v>
      </c>
      <c r="T288" s="31">
        <v>29520</v>
      </c>
      <c r="U288" s="31">
        <v>29521</v>
      </c>
      <c r="V288" s="31">
        <v>29522</v>
      </c>
      <c r="W288" s="31">
        <v>29523</v>
      </c>
      <c r="X288" s="31">
        <v>29524</v>
      </c>
      <c r="Y288" s="31">
        <v>29525</v>
      </c>
      <c r="Z288" s="31">
        <v>29526</v>
      </c>
      <c r="AA288" s="31">
        <v>29527</v>
      </c>
      <c r="AB288" s="31">
        <v>29528</v>
      </c>
      <c r="AC288" s="31">
        <v>29529</v>
      </c>
      <c r="AD288" s="34">
        <v>29530</v>
      </c>
    </row>
    <row r="289" spans="17:30" ht="12.75" hidden="1">
      <c r="Q289" s="31">
        <v>29531</v>
      </c>
      <c r="R289" s="31">
        <v>29532</v>
      </c>
      <c r="S289" s="31">
        <v>29533</v>
      </c>
      <c r="T289" s="31">
        <v>29534</v>
      </c>
      <c r="U289" s="31">
        <v>29535</v>
      </c>
      <c r="V289" s="31">
        <v>29536</v>
      </c>
      <c r="W289" s="31">
        <v>29537</v>
      </c>
      <c r="X289" s="31">
        <v>29538</v>
      </c>
      <c r="Y289" s="31">
        <v>29539</v>
      </c>
      <c r="Z289" s="31">
        <v>29540</v>
      </c>
      <c r="AA289" s="31">
        <v>29541</v>
      </c>
      <c r="AB289" s="31">
        <v>29542</v>
      </c>
      <c r="AC289" s="31">
        <v>29543</v>
      </c>
      <c r="AD289" s="34">
        <v>29544</v>
      </c>
    </row>
    <row r="290" spans="17:30" ht="12.75" hidden="1">
      <c r="Q290" s="31">
        <v>29545</v>
      </c>
      <c r="R290" s="31">
        <v>29546</v>
      </c>
      <c r="S290" s="31">
        <v>29547</v>
      </c>
      <c r="T290" s="31">
        <v>29548</v>
      </c>
      <c r="U290" s="31">
        <v>29549</v>
      </c>
      <c r="V290" s="31">
        <v>29550</v>
      </c>
      <c r="W290" s="31">
        <v>29551</v>
      </c>
      <c r="X290" s="31">
        <v>29552</v>
      </c>
      <c r="Y290" s="31">
        <v>29553</v>
      </c>
      <c r="Z290" s="31">
        <v>29554</v>
      </c>
      <c r="AA290" s="31">
        <v>29555</v>
      </c>
      <c r="AB290" s="31">
        <v>29556</v>
      </c>
      <c r="AC290" s="31">
        <v>29557</v>
      </c>
      <c r="AD290" s="34">
        <v>29558</v>
      </c>
    </row>
    <row r="291" spans="17:30" ht="12.75" hidden="1">
      <c r="Q291" s="31">
        <v>29559</v>
      </c>
      <c r="R291" s="31">
        <v>29560</v>
      </c>
      <c r="S291" s="31">
        <v>29561</v>
      </c>
      <c r="T291" s="31">
        <v>29562</v>
      </c>
      <c r="U291" s="31">
        <v>29563</v>
      </c>
      <c r="V291" s="31">
        <v>29564</v>
      </c>
      <c r="W291" s="31">
        <v>29565</v>
      </c>
      <c r="X291" s="31">
        <v>29566</v>
      </c>
      <c r="Y291" s="31">
        <v>29567</v>
      </c>
      <c r="Z291" s="31">
        <v>29568</v>
      </c>
      <c r="AA291" s="31">
        <v>29569</v>
      </c>
      <c r="AB291" s="31">
        <v>29570</v>
      </c>
      <c r="AC291" s="31">
        <v>29571</v>
      </c>
      <c r="AD291" s="34">
        <v>29572</v>
      </c>
    </row>
    <row r="292" spans="17:30" ht="12.75" hidden="1">
      <c r="Q292" s="31">
        <v>29573</v>
      </c>
      <c r="R292" s="31">
        <v>29574</v>
      </c>
      <c r="S292" s="31">
        <v>29575</v>
      </c>
      <c r="T292" s="31">
        <v>29576</v>
      </c>
      <c r="U292" s="31">
        <v>29577</v>
      </c>
      <c r="V292" s="31">
        <v>29578</v>
      </c>
      <c r="W292" s="31">
        <v>29579</v>
      </c>
      <c r="X292" s="31">
        <v>29580</v>
      </c>
      <c r="Y292" s="31">
        <v>29581</v>
      </c>
      <c r="Z292" s="31">
        <v>29582</v>
      </c>
      <c r="AA292" s="31">
        <v>29583</v>
      </c>
      <c r="AB292" s="31">
        <v>29584</v>
      </c>
      <c r="AC292" s="31">
        <v>29585</v>
      </c>
      <c r="AD292" s="34">
        <v>29586</v>
      </c>
    </row>
    <row r="293" spans="17:30" ht="12.75" hidden="1">
      <c r="Q293" s="31">
        <v>29587</v>
      </c>
      <c r="R293" s="31">
        <v>29588</v>
      </c>
      <c r="S293" s="31">
        <v>29589</v>
      </c>
      <c r="T293" s="31">
        <v>29590</v>
      </c>
      <c r="U293" s="31">
        <v>29591</v>
      </c>
      <c r="V293" s="31">
        <v>29592</v>
      </c>
      <c r="W293" s="31">
        <v>29593</v>
      </c>
      <c r="X293" s="31">
        <v>29594</v>
      </c>
      <c r="Y293" s="31">
        <v>29595</v>
      </c>
      <c r="Z293" s="31">
        <v>29596</v>
      </c>
      <c r="AA293" s="31">
        <v>29597</v>
      </c>
      <c r="AB293" s="31">
        <v>29598</v>
      </c>
      <c r="AC293" s="31">
        <v>29599</v>
      </c>
      <c r="AD293" s="34">
        <v>29600</v>
      </c>
    </row>
    <row r="294" spans="17:30" ht="12.75" hidden="1">
      <c r="Q294" s="31">
        <v>29601</v>
      </c>
      <c r="R294" s="31">
        <v>29602</v>
      </c>
      <c r="S294" s="31">
        <v>29603</v>
      </c>
      <c r="T294" s="31">
        <v>29604</v>
      </c>
      <c r="U294" s="31">
        <v>29605</v>
      </c>
      <c r="V294" s="31">
        <v>29606</v>
      </c>
      <c r="W294" s="31">
        <v>29607</v>
      </c>
      <c r="X294" s="31">
        <v>29608</v>
      </c>
      <c r="Y294" s="31">
        <v>29609</v>
      </c>
      <c r="Z294" s="31">
        <v>29610</v>
      </c>
      <c r="AA294" s="31">
        <v>29611</v>
      </c>
      <c r="AB294" s="31">
        <v>29612</v>
      </c>
      <c r="AC294" s="31">
        <v>29613</v>
      </c>
      <c r="AD294" s="34">
        <v>29614</v>
      </c>
    </row>
    <row r="295" spans="17:30" ht="12.75" hidden="1">
      <c r="Q295" s="31">
        <v>29615</v>
      </c>
      <c r="R295" s="31">
        <v>29616</v>
      </c>
      <c r="S295" s="31">
        <v>29617</v>
      </c>
      <c r="T295" s="31">
        <v>29618</v>
      </c>
      <c r="U295" s="31">
        <v>29619</v>
      </c>
      <c r="V295" s="31">
        <v>29620</v>
      </c>
      <c r="W295" s="31">
        <v>29621</v>
      </c>
      <c r="X295" s="31">
        <v>29622</v>
      </c>
      <c r="Y295" s="31">
        <v>29623</v>
      </c>
      <c r="Z295" s="31">
        <v>29624</v>
      </c>
      <c r="AA295" s="31">
        <v>29625</v>
      </c>
      <c r="AB295" s="31">
        <v>29626</v>
      </c>
      <c r="AC295" s="31">
        <v>29627</v>
      </c>
      <c r="AD295" s="34">
        <v>29628</v>
      </c>
    </row>
    <row r="296" spans="17:30" ht="12.75" hidden="1">
      <c r="Q296" s="31">
        <v>29629</v>
      </c>
      <c r="R296" s="31">
        <v>29630</v>
      </c>
      <c r="S296" s="31">
        <v>29631</v>
      </c>
      <c r="T296" s="31">
        <v>29632</v>
      </c>
      <c r="U296" s="31">
        <v>29633</v>
      </c>
      <c r="V296" s="31">
        <v>29634</v>
      </c>
      <c r="W296" s="31">
        <v>29635</v>
      </c>
      <c r="X296" s="31">
        <v>29636</v>
      </c>
      <c r="Y296" s="31">
        <v>29637</v>
      </c>
      <c r="Z296" s="31">
        <v>29638</v>
      </c>
      <c r="AA296" s="31">
        <v>29639</v>
      </c>
      <c r="AB296" s="31">
        <v>29640</v>
      </c>
      <c r="AC296" s="31">
        <v>29641</v>
      </c>
      <c r="AD296" s="34">
        <v>29642</v>
      </c>
    </row>
    <row r="297" spans="17:30" ht="12.75" hidden="1">
      <c r="Q297" s="31">
        <v>29643</v>
      </c>
      <c r="R297" s="31">
        <v>29644</v>
      </c>
      <c r="S297" s="31">
        <v>29645</v>
      </c>
      <c r="T297" s="31">
        <v>29646</v>
      </c>
      <c r="U297" s="31">
        <v>29647</v>
      </c>
      <c r="V297" s="31">
        <v>29648</v>
      </c>
      <c r="W297" s="31">
        <v>29649</v>
      </c>
      <c r="X297" s="31">
        <v>29650</v>
      </c>
      <c r="Y297" s="31">
        <v>29651</v>
      </c>
      <c r="Z297" s="31">
        <v>29652</v>
      </c>
      <c r="AA297" s="31">
        <v>29653</v>
      </c>
      <c r="AB297" s="31">
        <v>29654</v>
      </c>
      <c r="AC297" s="31">
        <v>29655</v>
      </c>
      <c r="AD297" s="34">
        <v>29656</v>
      </c>
    </row>
    <row r="298" spans="17:30" ht="12.75" hidden="1">
      <c r="Q298" s="31">
        <v>29657</v>
      </c>
      <c r="R298" s="31">
        <v>29658</v>
      </c>
      <c r="S298" s="31">
        <v>29659</v>
      </c>
      <c r="T298" s="31">
        <v>29660</v>
      </c>
      <c r="U298" s="31">
        <v>29661</v>
      </c>
      <c r="V298" s="31">
        <v>29662</v>
      </c>
      <c r="W298" s="31">
        <v>29663</v>
      </c>
      <c r="X298" s="31">
        <v>29664</v>
      </c>
      <c r="Y298" s="31">
        <v>29665</v>
      </c>
      <c r="Z298" s="31">
        <v>29666</v>
      </c>
      <c r="AA298" s="31">
        <v>29667</v>
      </c>
      <c r="AB298" s="31">
        <v>29668</v>
      </c>
      <c r="AC298" s="31">
        <v>29669</v>
      </c>
      <c r="AD298" s="34">
        <v>29670</v>
      </c>
    </row>
    <row r="299" spans="17:30" ht="12.75" hidden="1">
      <c r="Q299" s="31">
        <v>29671</v>
      </c>
      <c r="R299" s="31">
        <v>29672</v>
      </c>
      <c r="S299" s="31">
        <v>29673</v>
      </c>
      <c r="T299" s="31">
        <v>29674</v>
      </c>
      <c r="U299" s="31">
        <v>29675</v>
      </c>
      <c r="V299" s="31">
        <v>29676</v>
      </c>
      <c r="W299" s="31">
        <v>29677</v>
      </c>
      <c r="X299" s="31">
        <v>29678</v>
      </c>
      <c r="Y299" s="31">
        <v>29679</v>
      </c>
      <c r="Z299" s="31">
        <v>29680</v>
      </c>
      <c r="AA299" s="31">
        <v>29681</v>
      </c>
      <c r="AB299" s="31">
        <v>29682</v>
      </c>
      <c r="AC299" s="31">
        <v>29683</v>
      </c>
      <c r="AD299" s="34">
        <v>29684</v>
      </c>
    </row>
    <row r="300" spans="17:30" ht="12.75" hidden="1">
      <c r="Q300" s="31">
        <v>29685</v>
      </c>
      <c r="R300" s="31">
        <v>29686</v>
      </c>
      <c r="S300" s="31">
        <v>29687</v>
      </c>
      <c r="T300" s="31">
        <v>29688</v>
      </c>
      <c r="U300" s="31">
        <v>29689</v>
      </c>
      <c r="V300" s="31">
        <v>29690</v>
      </c>
      <c r="W300" s="31">
        <v>29691</v>
      </c>
      <c r="X300" s="31">
        <v>29692</v>
      </c>
      <c r="Y300" s="31">
        <v>29693</v>
      </c>
      <c r="Z300" s="31">
        <v>29694</v>
      </c>
      <c r="AA300" s="31">
        <v>29695</v>
      </c>
      <c r="AB300" s="31">
        <v>29696</v>
      </c>
      <c r="AC300" s="31">
        <v>29697</v>
      </c>
      <c r="AD300" s="34">
        <v>29698</v>
      </c>
    </row>
    <row r="301" spans="17:30" ht="12.75" hidden="1">
      <c r="Q301" s="31">
        <v>29699</v>
      </c>
      <c r="R301" s="31">
        <v>29700</v>
      </c>
      <c r="S301" s="31">
        <v>29701</v>
      </c>
      <c r="T301" s="31">
        <v>29702</v>
      </c>
      <c r="U301" s="31">
        <v>29703</v>
      </c>
      <c r="V301" s="31">
        <v>29704</v>
      </c>
      <c r="W301" s="31">
        <v>29705</v>
      </c>
      <c r="X301" s="31">
        <v>29706</v>
      </c>
      <c r="Y301" s="31">
        <v>29707</v>
      </c>
      <c r="Z301" s="31">
        <v>29708</v>
      </c>
      <c r="AA301" s="31">
        <v>29709</v>
      </c>
      <c r="AB301" s="31">
        <v>29710</v>
      </c>
      <c r="AC301" s="31">
        <v>29711</v>
      </c>
      <c r="AD301" s="34">
        <v>29712</v>
      </c>
    </row>
    <row r="302" spans="17:30" ht="12.75" hidden="1">
      <c r="Q302" s="31">
        <v>29713</v>
      </c>
      <c r="R302" s="31">
        <v>29714</v>
      </c>
      <c r="S302" s="31">
        <v>29715</v>
      </c>
      <c r="T302" s="31">
        <v>29716</v>
      </c>
      <c r="U302" s="31">
        <v>29717</v>
      </c>
      <c r="V302" s="31">
        <v>29718</v>
      </c>
      <c r="W302" s="31">
        <v>29719</v>
      </c>
      <c r="X302" s="31">
        <v>29720</v>
      </c>
      <c r="Y302" s="31">
        <v>29721</v>
      </c>
      <c r="Z302" s="31">
        <v>29722</v>
      </c>
      <c r="AA302" s="31">
        <v>29723</v>
      </c>
      <c r="AB302" s="31">
        <v>29724</v>
      </c>
      <c r="AC302" s="31">
        <v>29725</v>
      </c>
      <c r="AD302" s="34">
        <v>29726</v>
      </c>
    </row>
    <row r="303" spans="17:30" ht="12.75" hidden="1">
      <c r="Q303" s="31">
        <v>29727</v>
      </c>
      <c r="R303" s="31">
        <v>29728</v>
      </c>
      <c r="S303" s="31">
        <v>29729</v>
      </c>
      <c r="T303" s="31">
        <v>29730</v>
      </c>
      <c r="U303" s="31">
        <v>29731</v>
      </c>
      <c r="V303" s="31">
        <v>29732</v>
      </c>
      <c r="W303" s="31">
        <v>29733</v>
      </c>
      <c r="X303" s="31">
        <v>29734</v>
      </c>
      <c r="Y303" s="31">
        <v>29735</v>
      </c>
      <c r="Z303" s="31">
        <v>29736</v>
      </c>
      <c r="AA303" s="31">
        <v>29737</v>
      </c>
      <c r="AB303" s="31">
        <v>29738</v>
      </c>
      <c r="AC303" s="31">
        <v>29739</v>
      </c>
      <c r="AD303" s="34">
        <v>29740</v>
      </c>
    </row>
    <row r="304" spans="17:30" ht="12.75" hidden="1">
      <c r="Q304" s="31">
        <v>29741</v>
      </c>
      <c r="R304" s="31">
        <v>29742</v>
      </c>
      <c r="S304" s="31">
        <v>29743</v>
      </c>
      <c r="T304" s="31">
        <v>29744</v>
      </c>
      <c r="U304" s="31">
        <v>29745</v>
      </c>
      <c r="V304" s="31">
        <v>29746</v>
      </c>
      <c r="W304" s="31">
        <v>29747</v>
      </c>
      <c r="X304" s="31">
        <v>29748</v>
      </c>
      <c r="Y304" s="31">
        <v>29749</v>
      </c>
      <c r="Z304" s="31">
        <v>29750</v>
      </c>
      <c r="AA304" s="31">
        <v>29751</v>
      </c>
      <c r="AB304" s="31">
        <v>29752</v>
      </c>
      <c r="AC304" s="31">
        <v>29753</v>
      </c>
      <c r="AD304" s="34">
        <v>29754</v>
      </c>
    </row>
    <row r="305" spans="17:30" ht="12.75" hidden="1">
      <c r="Q305" s="31">
        <v>29755</v>
      </c>
      <c r="R305" s="31">
        <v>29756</v>
      </c>
      <c r="S305" s="31">
        <v>29757</v>
      </c>
      <c r="T305" s="31">
        <v>29758</v>
      </c>
      <c r="U305" s="31">
        <v>29759</v>
      </c>
      <c r="V305" s="31">
        <v>29760</v>
      </c>
      <c r="W305" s="31">
        <v>29761</v>
      </c>
      <c r="X305" s="31">
        <v>29762</v>
      </c>
      <c r="Y305" s="31">
        <v>29763</v>
      </c>
      <c r="Z305" s="31">
        <v>29764</v>
      </c>
      <c r="AA305" s="31">
        <v>29765</v>
      </c>
      <c r="AB305" s="31">
        <v>29766</v>
      </c>
      <c r="AC305" s="31">
        <v>29767</v>
      </c>
      <c r="AD305" s="34">
        <v>29768</v>
      </c>
    </row>
    <row r="306" spans="17:30" ht="12.75" hidden="1">
      <c r="Q306" s="31">
        <v>29769</v>
      </c>
      <c r="R306" s="31">
        <v>29770</v>
      </c>
      <c r="S306" s="31">
        <v>29771</v>
      </c>
      <c r="T306" s="31">
        <v>29772</v>
      </c>
      <c r="U306" s="31">
        <v>29773</v>
      </c>
      <c r="V306" s="31">
        <v>29774</v>
      </c>
      <c r="W306" s="31">
        <v>29775</v>
      </c>
      <c r="X306" s="31">
        <v>29776</v>
      </c>
      <c r="Y306" s="31">
        <v>29777</v>
      </c>
      <c r="Z306" s="31">
        <v>29778</v>
      </c>
      <c r="AA306" s="31">
        <v>29779</v>
      </c>
      <c r="AB306" s="31">
        <v>29780</v>
      </c>
      <c r="AC306" s="31">
        <v>29781</v>
      </c>
      <c r="AD306" s="34">
        <v>29782</v>
      </c>
    </row>
    <row r="307" spans="17:30" ht="12.75" hidden="1">
      <c r="Q307" s="31">
        <v>29783</v>
      </c>
      <c r="R307" s="31">
        <v>29784</v>
      </c>
      <c r="S307" s="31">
        <v>29785</v>
      </c>
      <c r="T307" s="31">
        <v>29786</v>
      </c>
      <c r="U307" s="31">
        <v>29787</v>
      </c>
      <c r="V307" s="31">
        <v>29788</v>
      </c>
      <c r="W307" s="31">
        <v>29789</v>
      </c>
      <c r="X307" s="31">
        <v>29790</v>
      </c>
      <c r="Y307" s="31">
        <v>29791</v>
      </c>
      <c r="Z307" s="31">
        <v>29792</v>
      </c>
      <c r="AA307" s="31">
        <v>29793</v>
      </c>
      <c r="AB307" s="31">
        <v>29794</v>
      </c>
      <c r="AC307" s="31">
        <v>29795</v>
      </c>
      <c r="AD307" s="34">
        <v>29796</v>
      </c>
    </row>
    <row r="308" spans="17:30" ht="12.75" hidden="1">
      <c r="Q308" s="31">
        <v>29797</v>
      </c>
      <c r="R308" s="31">
        <v>29798</v>
      </c>
      <c r="S308" s="31">
        <v>29799</v>
      </c>
      <c r="T308" s="31">
        <v>29800</v>
      </c>
      <c r="U308" s="31">
        <v>29801</v>
      </c>
      <c r="V308" s="31">
        <v>29802</v>
      </c>
      <c r="W308" s="31">
        <v>29803</v>
      </c>
      <c r="X308" s="31">
        <v>29804</v>
      </c>
      <c r="Y308" s="31">
        <v>29805</v>
      </c>
      <c r="Z308" s="31">
        <v>29806</v>
      </c>
      <c r="AA308" s="31">
        <v>29807</v>
      </c>
      <c r="AB308" s="31">
        <v>29808</v>
      </c>
      <c r="AC308" s="31">
        <v>29809</v>
      </c>
      <c r="AD308" s="34">
        <v>29810</v>
      </c>
    </row>
    <row r="309" spans="17:30" ht="12.75" hidden="1">
      <c r="Q309" s="31">
        <v>29811</v>
      </c>
      <c r="R309" s="31">
        <v>29812</v>
      </c>
      <c r="S309" s="31">
        <v>29813</v>
      </c>
      <c r="T309" s="31">
        <v>29814</v>
      </c>
      <c r="U309" s="31">
        <v>29815</v>
      </c>
      <c r="V309" s="31">
        <v>29816</v>
      </c>
      <c r="W309" s="31">
        <v>29817</v>
      </c>
      <c r="X309" s="31">
        <v>29818</v>
      </c>
      <c r="Y309" s="31">
        <v>29819</v>
      </c>
      <c r="Z309" s="31">
        <v>29820</v>
      </c>
      <c r="AA309" s="31">
        <v>29821</v>
      </c>
      <c r="AB309" s="31">
        <v>29822</v>
      </c>
      <c r="AC309" s="31">
        <v>29823</v>
      </c>
      <c r="AD309" s="34">
        <v>29824</v>
      </c>
    </row>
    <row r="310" spans="17:30" ht="12.75" hidden="1">
      <c r="Q310" s="31">
        <v>29825</v>
      </c>
      <c r="R310" s="31">
        <v>29826</v>
      </c>
      <c r="S310" s="31">
        <v>29827</v>
      </c>
      <c r="T310" s="31">
        <v>29828</v>
      </c>
      <c r="U310" s="31">
        <v>29829</v>
      </c>
      <c r="V310" s="31">
        <v>29830</v>
      </c>
      <c r="W310" s="31">
        <v>29831</v>
      </c>
      <c r="X310" s="31">
        <v>29832</v>
      </c>
      <c r="Y310" s="31">
        <v>29833</v>
      </c>
      <c r="Z310" s="31">
        <v>29834</v>
      </c>
      <c r="AA310" s="31">
        <v>29835</v>
      </c>
      <c r="AB310" s="31">
        <v>29836</v>
      </c>
      <c r="AC310" s="31">
        <v>29837</v>
      </c>
      <c r="AD310" s="34">
        <v>29838</v>
      </c>
    </row>
    <row r="311" spans="17:30" ht="12.75" hidden="1">
      <c r="Q311" s="31">
        <v>29839</v>
      </c>
      <c r="R311" s="31">
        <v>29840</v>
      </c>
      <c r="S311" s="31">
        <v>29841</v>
      </c>
      <c r="T311" s="31">
        <v>29842</v>
      </c>
      <c r="U311" s="31">
        <v>29843</v>
      </c>
      <c r="V311" s="31">
        <v>29844</v>
      </c>
      <c r="W311" s="31">
        <v>29845</v>
      </c>
      <c r="X311" s="31">
        <v>29846</v>
      </c>
      <c r="Y311" s="31">
        <v>29847</v>
      </c>
      <c r="Z311" s="31">
        <v>29848</v>
      </c>
      <c r="AA311" s="31">
        <v>29849</v>
      </c>
      <c r="AB311" s="31">
        <v>29850</v>
      </c>
      <c r="AC311" s="31">
        <v>29851</v>
      </c>
      <c r="AD311" s="34">
        <v>29852</v>
      </c>
    </row>
    <row r="312" spans="17:30" ht="12.75" hidden="1">
      <c r="Q312" s="31">
        <v>29853</v>
      </c>
      <c r="R312" s="31">
        <v>29854</v>
      </c>
      <c r="S312" s="31">
        <v>29855</v>
      </c>
      <c r="T312" s="31">
        <v>29856</v>
      </c>
      <c r="U312" s="31">
        <v>29857</v>
      </c>
      <c r="V312" s="31">
        <v>29858</v>
      </c>
      <c r="W312" s="31">
        <v>29859</v>
      </c>
      <c r="X312" s="31">
        <v>29860</v>
      </c>
      <c r="Y312" s="31">
        <v>29861</v>
      </c>
      <c r="Z312" s="31">
        <v>29862</v>
      </c>
      <c r="AA312" s="31">
        <v>29863</v>
      </c>
      <c r="AB312" s="31">
        <v>29864</v>
      </c>
      <c r="AC312" s="31">
        <v>29865</v>
      </c>
      <c r="AD312" s="34">
        <v>29866</v>
      </c>
    </row>
    <row r="313" spans="17:30" ht="12.75" hidden="1">
      <c r="Q313" s="31">
        <v>29867</v>
      </c>
      <c r="R313" s="31">
        <v>29868</v>
      </c>
      <c r="S313" s="31">
        <v>29869</v>
      </c>
      <c r="T313" s="31">
        <v>29870</v>
      </c>
      <c r="U313" s="31">
        <v>29871</v>
      </c>
      <c r="V313" s="31">
        <v>29872</v>
      </c>
      <c r="W313" s="31">
        <v>29873</v>
      </c>
      <c r="X313" s="31">
        <v>29874</v>
      </c>
      <c r="Y313" s="31">
        <v>29875</v>
      </c>
      <c r="Z313" s="31">
        <v>29876</v>
      </c>
      <c r="AA313" s="31">
        <v>29877</v>
      </c>
      <c r="AB313" s="31">
        <v>29878</v>
      </c>
      <c r="AC313" s="31">
        <v>29879</v>
      </c>
      <c r="AD313" s="34">
        <v>29880</v>
      </c>
    </row>
    <row r="314" spans="17:30" ht="12.75" hidden="1">
      <c r="Q314" s="31">
        <v>29881</v>
      </c>
      <c r="R314" s="31">
        <v>29882</v>
      </c>
      <c r="S314" s="31">
        <v>29883</v>
      </c>
      <c r="T314" s="31">
        <v>29884</v>
      </c>
      <c r="U314" s="31">
        <v>29885</v>
      </c>
      <c r="V314" s="31">
        <v>29886</v>
      </c>
      <c r="W314" s="31">
        <v>29887</v>
      </c>
      <c r="X314" s="31">
        <v>29888</v>
      </c>
      <c r="Y314" s="31">
        <v>29889</v>
      </c>
      <c r="Z314" s="31">
        <v>29890</v>
      </c>
      <c r="AA314" s="31">
        <v>29891</v>
      </c>
      <c r="AB314" s="31">
        <v>29892</v>
      </c>
      <c r="AC314" s="31">
        <v>29893</v>
      </c>
      <c r="AD314" s="34">
        <v>29894</v>
      </c>
    </row>
    <row r="315" spans="17:30" ht="12.75" hidden="1">
      <c r="Q315" s="31">
        <v>29895</v>
      </c>
      <c r="R315" s="31">
        <v>29896</v>
      </c>
      <c r="S315" s="31">
        <v>29897</v>
      </c>
      <c r="T315" s="31">
        <v>29898</v>
      </c>
      <c r="U315" s="31">
        <v>29899</v>
      </c>
      <c r="V315" s="31">
        <v>29900</v>
      </c>
      <c r="W315" s="31">
        <v>29901</v>
      </c>
      <c r="X315" s="31">
        <v>29902</v>
      </c>
      <c r="Y315" s="31">
        <v>29903</v>
      </c>
      <c r="Z315" s="31">
        <v>29904</v>
      </c>
      <c r="AA315" s="31">
        <v>29905</v>
      </c>
      <c r="AB315" s="31">
        <v>29906</v>
      </c>
      <c r="AC315" s="31">
        <v>29907</v>
      </c>
      <c r="AD315" s="34">
        <v>29908</v>
      </c>
    </row>
    <row r="316" spans="17:30" ht="12.75" hidden="1">
      <c r="Q316" s="31">
        <v>29909</v>
      </c>
      <c r="R316" s="31">
        <v>29910</v>
      </c>
      <c r="S316" s="31">
        <v>29911</v>
      </c>
      <c r="T316" s="31">
        <v>29912</v>
      </c>
      <c r="U316" s="31">
        <v>29913</v>
      </c>
      <c r="V316" s="31">
        <v>29914</v>
      </c>
      <c r="W316" s="31">
        <v>29915</v>
      </c>
      <c r="X316" s="31">
        <v>29916</v>
      </c>
      <c r="Y316" s="31">
        <v>29917</v>
      </c>
      <c r="Z316" s="31">
        <v>29918</v>
      </c>
      <c r="AA316" s="31">
        <v>29919</v>
      </c>
      <c r="AB316" s="31">
        <v>29920</v>
      </c>
      <c r="AC316" s="31">
        <v>29921</v>
      </c>
      <c r="AD316" s="34">
        <v>29922</v>
      </c>
    </row>
    <row r="317" spans="17:30" ht="12.75" hidden="1">
      <c r="Q317" s="31">
        <v>29923</v>
      </c>
      <c r="R317" s="31">
        <v>29924</v>
      </c>
      <c r="S317" s="31">
        <v>29925</v>
      </c>
      <c r="T317" s="31">
        <v>29926</v>
      </c>
      <c r="U317" s="31">
        <v>29927</v>
      </c>
      <c r="V317" s="31">
        <v>29928</v>
      </c>
      <c r="W317" s="31">
        <v>29929</v>
      </c>
      <c r="X317" s="31">
        <v>29930</v>
      </c>
      <c r="Y317" s="31">
        <v>29931</v>
      </c>
      <c r="Z317" s="31">
        <v>29932</v>
      </c>
      <c r="AA317" s="31">
        <v>29933</v>
      </c>
      <c r="AB317" s="31">
        <v>29934</v>
      </c>
      <c r="AC317" s="31">
        <v>29935</v>
      </c>
      <c r="AD317" s="34">
        <v>29936</v>
      </c>
    </row>
    <row r="318" spans="17:30" ht="12.75" hidden="1">
      <c r="Q318" s="31">
        <v>29937</v>
      </c>
      <c r="R318" s="31">
        <v>29938</v>
      </c>
      <c r="S318" s="31">
        <v>29939</v>
      </c>
      <c r="T318" s="31">
        <v>29940</v>
      </c>
      <c r="U318" s="31">
        <v>29941</v>
      </c>
      <c r="V318" s="31">
        <v>29942</v>
      </c>
      <c r="W318" s="31">
        <v>29943</v>
      </c>
      <c r="X318" s="31">
        <v>29944</v>
      </c>
      <c r="Y318" s="31">
        <v>29945</v>
      </c>
      <c r="Z318" s="31">
        <v>29946</v>
      </c>
      <c r="AA318" s="31">
        <v>29947</v>
      </c>
      <c r="AB318" s="31">
        <v>29948</v>
      </c>
      <c r="AC318" s="31">
        <v>29949</v>
      </c>
      <c r="AD318" s="34">
        <v>29950</v>
      </c>
    </row>
    <row r="319" spans="17:30" ht="12.75" hidden="1">
      <c r="Q319" s="31">
        <v>29951</v>
      </c>
      <c r="R319" s="31">
        <v>29952</v>
      </c>
      <c r="S319" s="31">
        <v>29953</v>
      </c>
      <c r="T319" s="31">
        <v>29954</v>
      </c>
      <c r="U319" s="31">
        <v>29955</v>
      </c>
      <c r="V319" s="31">
        <v>29956</v>
      </c>
      <c r="W319" s="31">
        <v>29957</v>
      </c>
      <c r="X319" s="31">
        <v>29958</v>
      </c>
      <c r="Y319" s="31">
        <v>29959</v>
      </c>
      <c r="Z319" s="31">
        <v>29960</v>
      </c>
      <c r="AA319" s="31">
        <v>29961</v>
      </c>
      <c r="AB319" s="31">
        <v>29962</v>
      </c>
      <c r="AC319" s="31">
        <v>29963</v>
      </c>
      <c r="AD319" s="34">
        <v>29964</v>
      </c>
    </row>
    <row r="320" spans="17:30" ht="12.75" hidden="1">
      <c r="Q320" s="31">
        <v>29965</v>
      </c>
      <c r="R320" s="31">
        <v>29966</v>
      </c>
      <c r="S320" s="31">
        <v>29967</v>
      </c>
      <c r="T320" s="31">
        <v>29968</v>
      </c>
      <c r="U320" s="31">
        <v>29969</v>
      </c>
      <c r="V320" s="31">
        <v>29970</v>
      </c>
      <c r="W320" s="31">
        <v>29971</v>
      </c>
      <c r="X320" s="31">
        <v>29972</v>
      </c>
      <c r="Y320" s="31">
        <v>29973</v>
      </c>
      <c r="Z320" s="31">
        <v>29974</v>
      </c>
      <c r="AA320" s="31">
        <v>29975</v>
      </c>
      <c r="AB320" s="31">
        <v>29976</v>
      </c>
      <c r="AC320" s="31">
        <v>29977</v>
      </c>
      <c r="AD320" s="34">
        <v>29978</v>
      </c>
    </row>
    <row r="321" spans="17:30" ht="12.75" hidden="1">
      <c r="Q321" s="31">
        <v>29979</v>
      </c>
      <c r="R321" s="31">
        <v>29980</v>
      </c>
      <c r="S321" s="31">
        <v>29981</v>
      </c>
      <c r="T321" s="31">
        <v>29982</v>
      </c>
      <c r="U321" s="31">
        <v>29983</v>
      </c>
      <c r="V321" s="31">
        <v>29984</v>
      </c>
      <c r="W321" s="31">
        <v>29985</v>
      </c>
      <c r="X321" s="31">
        <v>29986</v>
      </c>
      <c r="Y321" s="31">
        <v>29987</v>
      </c>
      <c r="Z321" s="31">
        <v>29988</v>
      </c>
      <c r="AA321" s="31">
        <v>29989</v>
      </c>
      <c r="AB321" s="31">
        <v>29990</v>
      </c>
      <c r="AC321" s="31">
        <v>29991</v>
      </c>
      <c r="AD321" s="34">
        <v>29992</v>
      </c>
    </row>
    <row r="322" spans="17:30" ht="12.75" hidden="1">
      <c r="Q322" s="31">
        <v>29993</v>
      </c>
      <c r="R322" s="31">
        <v>29994</v>
      </c>
      <c r="S322" s="31">
        <v>29995</v>
      </c>
      <c r="T322" s="31">
        <v>29996</v>
      </c>
      <c r="U322" s="31">
        <v>29997</v>
      </c>
      <c r="V322" s="31">
        <v>29998</v>
      </c>
      <c r="W322" s="31">
        <v>29999</v>
      </c>
      <c r="X322" s="31">
        <v>30000</v>
      </c>
      <c r="Y322" s="31">
        <v>30001</v>
      </c>
      <c r="Z322" s="31">
        <v>30002</v>
      </c>
      <c r="AA322" s="31">
        <v>30003</v>
      </c>
      <c r="AB322" s="31">
        <v>30004</v>
      </c>
      <c r="AC322" s="31">
        <v>30005</v>
      </c>
      <c r="AD322" s="34">
        <v>30006</v>
      </c>
    </row>
    <row r="323" spans="17:30" ht="12.75" hidden="1">
      <c r="Q323" s="31">
        <v>30007</v>
      </c>
      <c r="R323" s="31">
        <v>30008</v>
      </c>
      <c r="S323" s="31">
        <v>30009</v>
      </c>
      <c r="T323" s="31">
        <v>30010</v>
      </c>
      <c r="U323" s="31">
        <v>30011</v>
      </c>
      <c r="V323" s="31">
        <v>30012</v>
      </c>
      <c r="W323" s="31">
        <v>30013</v>
      </c>
      <c r="X323" s="31">
        <v>30014</v>
      </c>
      <c r="Y323" s="31">
        <v>30015</v>
      </c>
      <c r="Z323" s="31">
        <v>30016</v>
      </c>
      <c r="AA323" s="31">
        <v>30017</v>
      </c>
      <c r="AB323" s="31">
        <v>30018</v>
      </c>
      <c r="AC323" s="31">
        <v>30019</v>
      </c>
      <c r="AD323" s="34">
        <v>30020</v>
      </c>
    </row>
    <row r="324" spans="17:30" ht="12.75" hidden="1">
      <c r="Q324" s="31">
        <v>30021</v>
      </c>
      <c r="R324" s="31">
        <v>30022</v>
      </c>
      <c r="S324" s="31">
        <v>30023</v>
      </c>
      <c r="T324" s="31">
        <v>30024</v>
      </c>
      <c r="U324" s="31">
        <v>30025</v>
      </c>
      <c r="V324" s="31">
        <v>30026</v>
      </c>
      <c r="W324" s="31">
        <v>30027</v>
      </c>
      <c r="X324" s="31">
        <v>30028</v>
      </c>
      <c r="Y324" s="31">
        <v>30029</v>
      </c>
      <c r="Z324" s="31">
        <v>30030</v>
      </c>
      <c r="AA324" s="31">
        <v>30031</v>
      </c>
      <c r="AB324" s="31">
        <v>30032</v>
      </c>
      <c r="AC324" s="31">
        <v>30033</v>
      </c>
      <c r="AD324" s="34">
        <v>30034</v>
      </c>
    </row>
    <row r="325" spans="17:30" ht="12.75" hidden="1">
      <c r="Q325" s="31">
        <v>30035</v>
      </c>
      <c r="R325" s="31">
        <v>30036</v>
      </c>
      <c r="S325" s="31">
        <v>30037</v>
      </c>
      <c r="T325" s="31">
        <v>30038</v>
      </c>
      <c r="U325" s="31">
        <v>30039</v>
      </c>
      <c r="V325" s="31">
        <v>30040</v>
      </c>
      <c r="W325" s="31">
        <v>30041</v>
      </c>
      <c r="X325" s="31">
        <v>30042</v>
      </c>
      <c r="Y325" s="31">
        <v>30043</v>
      </c>
      <c r="Z325" s="31">
        <v>30044</v>
      </c>
      <c r="AA325" s="31">
        <v>30045</v>
      </c>
      <c r="AB325" s="31">
        <v>30046</v>
      </c>
      <c r="AC325" s="31">
        <v>30047</v>
      </c>
      <c r="AD325" s="34">
        <v>30048</v>
      </c>
    </row>
    <row r="326" spans="17:30" ht="12.75" hidden="1">
      <c r="Q326" s="31">
        <v>30049</v>
      </c>
      <c r="R326" s="31">
        <v>30050</v>
      </c>
      <c r="S326" s="31">
        <v>30051</v>
      </c>
      <c r="T326" s="31">
        <v>30052</v>
      </c>
      <c r="U326" s="31">
        <v>30053</v>
      </c>
      <c r="V326" s="31">
        <v>30054</v>
      </c>
      <c r="W326" s="31">
        <v>30055</v>
      </c>
      <c r="X326" s="31">
        <v>30056</v>
      </c>
      <c r="Y326" s="31">
        <v>30057</v>
      </c>
      <c r="Z326" s="31">
        <v>30058</v>
      </c>
      <c r="AA326" s="31">
        <v>30059</v>
      </c>
      <c r="AB326" s="31">
        <v>30060</v>
      </c>
      <c r="AC326" s="31">
        <v>30061</v>
      </c>
      <c r="AD326" s="34">
        <v>30062</v>
      </c>
    </row>
    <row r="327" spans="17:30" ht="12.75" hidden="1">
      <c r="Q327" s="31">
        <v>30063</v>
      </c>
      <c r="R327" s="31">
        <v>30064</v>
      </c>
      <c r="S327" s="31">
        <v>30065</v>
      </c>
      <c r="T327" s="31">
        <v>30066</v>
      </c>
      <c r="U327" s="31">
        <v>30067</v>
      </c>
      <c r="V327" s="31">
        <v>30068</v>
      </c>
      <c r="W327" s="31">
        <v>30069</v>
      </c>
      <c r="X327" s="31">
        <v>30070</v>
      </c>
      <c r="Y327" s="31">
        <v>30071</v>
      </c>
      <c r="Z327" s="31">
        <v>30072</v>
      </c>
      <c r="AA327" s="31">
        <v>30073</v>
      </c>
      <c r="AB327" s="31">
        <v>30074</v>
      </c>
      <c r="AC327" s="31">
        <v>30075</v>
      </c>
      <c r="AD327" s="34">
        <v>30076</v>
      </c>
    </row>
    <row r="328" spans="17:30" ht="12.75" hidden="1">
      <c r="Q328" s="31">
        <v>30077</v>
      </c>
      <c r="R328" s="31">
        <v>30078</v>
      </c>
      <c r="S328" s="31">
        <v>30079</v>
      </c>
      <c r="T328" s="31">
        <v>30080</v>
      </c>
      <c r="U328" s="31">
        <v>30081</v>
      </c>
      <c r="V328" s="31">
        <v>30082</v>
      </c>
      <c r="W328" s="31">
        <v>30083</v>
      </c>
      <c r="X328" s="31">
        <v>30084</v>
      </c>
      <c r="Y328" s="31">
        <v>30085</v>
      </c>
      <c r="Z328" s="31">
        <v>30086</v>
      </c>
      <c r="AA328" s="31">
        <v>30087</v>
      </c>
      <c r="AB328" s="31">
        <v>30088</v>
      </c>
      <c r="AC328" s="31">
        <v>30089</v>
      </c>
      <c r="AD328" s="34">
        <v>30090</v>
      </c>
    </row>
    <row r="329" spans="17:30" ht="12.75" hidden="1">
      <c r="Q329" s="31">
        <v>30091</v>
      </c>
      <c r="R329" s="31">
        <v>30092</v>
      </c>
      <c r="S329" s="31">
        <v>30093</v>
      </c>
      <c r="T329" s="31">
        <v>30094</v>
      </c>
      <c r="U329" s="31">
        <v>30095</v>
      </c>
      <c r="V329" s="31">
        <v>30096</v>
      </c>
      <c r="W329" s="31">
        <v>30097</v>
      </c>
      <c r="X329" s="31">
        <v>30098</v>
      </c>
      <c r="Y329" s="31">
        <v>30099</v>
      </c>
      <c r="Z329" s="31">
        <v>30100</v>
      </c>
      <c r="AA329" s="31">
        <v>30101</v>
      </c>
      <c r="AB329" s="31">
        <v>30102</v>
      </c>
      <c r="AC329" s="31">
        <v>30103</v>
      </c>
      <c r="AD329" s="34">
        <v>30104</v>
      </c>
    </row>
    <row r="330" spans="17:30" ht="12.75" hidden="1">
      <c r="Q330" s="31">
        <v>30105</v>
      </c>
      <c r="R330" s="31">
        <v>30106</v>
      </c>
      <c r="S330" s="31">
        <v>30107</v>
      </c>
      <c r="T330" s="31">
        <v>30108</v>
      </c>
      <c r="U330" s="31">
        <v>30109</v>
      </c>
      <c r="V330" s="31">
        <v>30110</v>
      </c>
      <c r="W330" s="31">
        <v>30111</v>
      </c>
      <c r="X330" s="31">
        <v>30112</v>
      </c>
      <c r="Y330" s="31">
        <v>30113</v>
      </c>
      <c r="Z330" s="31">
        <v>30114</v>
      </c>
      <c r="AA330" s="31">
        <v>30115</v>
      </c>
      <c r="AB330" s="31">
        <v>30116</v>
      </c>
      <c r="AC330" s="31">
        <v>30117</v>
      </c>
      <c r="AD330" s="34">
        <v>30118</v>
      </c>
    </row>
    <row r="331" spans="17:30" ht="12.75" hidden="1">
      <c r="Q331" s="31">
        <v>30119</v>
      </c>
      <c r="R331" s="31">
        <v>30120</v>
      </c>
      <c r="S331" s="31">
        <v>30121</v>
      </c>
      <c r="T331" s="31">
        <v>30122</v>
      </c>
      <c r="U331" s="31">
        <v>30123</v>
      </c>
      <c r="V331" s="31">
        <v>30124</v>
      </c>
      <c r="W331" s="31">
        <v>30125</v>
      </c>
      <c r="X331" s="31">
        <v>30126</v>
      </c>
      <c r="Y331" s="31">
        <v>30127</v>
      </c>
      <c r="Z331" s="31">
        <v>30128</v>
      </c>
      <c r="AA331" s="31">
        <v>30129</v>
      </c>
      <c r="AB331" s="31">
        <v>30130</v>
      </c>
      <c r="AC331" s="31">
        <v>30131</v>
      </c>
      <c r="AD331" s="34">
        <v>30132</v>
      </c>
    </row>
    <row r="332" spans="17:30" ht="12.75" hidden="1">
      <c r="Q332" s="31">
        <v>30133</v>
      </c>
      <c r="R332" s="31">
        <v>30134</v>
      </c>
      <c r="S332" s="31">
        <v>30135</v>
      </c>
      <c r="T332" s="31">
        <v>30136</v>
      </c>
      <c r="U332" s="31">
        <v>30137</v>
      </c>
      <c r="V332" s="31">
        <v>30138</v>
      </c>
      <c r="W332" s="31">
        <v>30139</v>
      </c>
      <c r="X332" s="31">
        <v>30140</v>
      </c>
      <c r="Y332" s="31">
        <v>30141</v>
      </c>
      <c r="Z332" s="31">
        <v>30142</v>
      </c>
      <c r="AA332" s="31">
        <v>30143</v>
      </c>
      <c r="AB332" s="31">
        <v>30144</v>
      </c>
      <c r="AC332" s="31">
        <v>30145</v>
      </c>
      <c r="AD332" s="34">
        <v>30146</v>
      </c>
    </row>
    <row r="333" spans="17:30" ht="12.75" hidden="1">
      <c r="Q333" s="31">
        <v>30147</v>
      </c>
      <c r="R333" s="31">
        <v>30148</v>
      </c>
      <c r="S333" s="31">
        <v>30149</v>
      </c>
      <c r="T333" s="31">
        <v>30150</v>
      </c>
      <c r="U333" s="31">
        <v>30151</v>
      </c>
      <c r="V333" s="31">
        <v>30152</v>
      </c>
      <c r="W333" s="31">
        <v>30153</v>
      </c>
      <c r="X333" s="31">
        <v>30154</v>
      </c>
      <c r="Y333" s="31">
        <v>30155</v>
      </c>
      <c r="Z333" s="31">
        <v>30156</v>
      </c>
      <c r="AA333" s="31">
        <v>30157</v>
      </c>
      <c r="AB333" s="31">
        <v>30158</v>
      </c>
      <c r="AC333" s="31">
        <v>30159</v>
      </c>
      <c r="AD333" s="34">
        <v>30160</v>
      </c>
    </row>
    <row r="334" spans="17:30" ht="12.75" hidden="1">
      <c r="Q334" s="31">
        <v>30161</v>
      </c>
      <c r="R334" s="31">
        <v>30162</v>
      </c>
      <c r="S334" s="31">
        <v>30163</v>
      </c>
      <c r="T334" s="31">
        <v>30164</v>
      </c>
      <c r="U334" s="31">
        <v>30165</v>
      </c>
      <c r="V334" s="31">
        <v>30166</v>
      </c>
      <c r="W334" s="31">
        <v>30167</v>
      </c>
      <c r="X334" s="31">
        <v>30168</v>
      </c>
      <c r="Y334" s="31">
        <v>30169</v>
      </c>
      <c r="Z334" s="31">
        <v>30170</v>
      </c>
      <c r="AA334" s="31">
        <v>30171</v>
      </c>
      <c r="AB334" s="31">
        <v>30172</v>
      </c>
      <c r="AC334" s="31">
        <v>30173</v>
      </c>
      <c r="AD334" s="34">
        <v>30174</v>
      </c>
    </row>
    <row r="335" spans="17:30" ht="12.75" hidden="1">
      <c r="Q335" s="31">
        <v>30175</v>
      </c>
      <c r="R335" s="31">
        <v>30176</v>
      </c>
      <c r="S335" s="31">
        <v>30177</v>
      </c>
      <c r="T335" s="31">
        <v>30178</v>
      </c>
      <c r="U335" s="31">
        <v>30179</v>
      </c>
      <c r="V335" s="31">
        <v>30180</v>
      </c>
      <c r="W335" s="31">
        <v>30181</v>
      </c>
      <c r="X335" s="31">
        <v>30182</v>
      </c>
      <c r="Y335" s="31">
        <v>30183</v>
      </c>
      <c r="Z335" s="31">
        <v>30184</v>
      </c>
      <c r="AA335" s="31">
        <v>30185</v>
      </c>
      <c r="AB335" s="31">
        <v>30186</v>
      </c>
      <c r="AC335" s="31">
        <v>30187</v>
      </c>
      <c r="AD335" s="34">
        <v>30188</v>
      </c>
    </row>
    <row r="336" spans="17:30" ht="12.75" hidden="1">
      <c r="Q336" s="31">
        <v>30189</v>
      </c>
      <c r="R336" s="31">
        <v>30190</v>
      </c>
      <c r="S336" s="31">
        <v>30191</v>
      </c>
      <c r="T336" s="31">
        <v>30192</v>
      </c>
      <c r="U336" s="31">
        <v>30193</v>
      </c>
      <c r="V336" s="31">
        <v>30194</v>
      </c>
      <c r="W336" s="31">
        <v>30195</v>
      </c>
      <c r="X336" s="31">
        <v>30196</v>
      </c>
      <c r="Y336" s="31">
        <v>30197</v>
      </c>
      <c r="Z336" s="31">
        <v>30198</v>
      </c>
      <c r="AA336" s="31">
        <v>30199</v>
      </c>
      <c r="AB336" s="31">
        <v>30200</v>
      </c>
      <c r="AC336" s="31">
        <v>30201</v>
      </c>
      <c r="AD336" s="34">
        <v>30202</v>
      </c>
    </row>
    <row r="337" spans="17:30" ht="12.75" hidden="1">
      <c r="Q337" s="31">
        <v>30203</v>
      </c>
      <c r="R337" s="31">
        <v>30204</v>
      </c>
      <c r="S337" s="31">
        <v>30205</v>
      </c>
      <c r="T337" s="31">
        <v>30206</v>
      </c>
      <c r="U337" s="31">
        <v>30207</v>
      </c>
      <c r="V337" s="31">
        <v>30208</v>
      </c>
      <c r="W337" s="31">
        <v>30209</v>
      </c>
      <c r="X337" s="31">
        <v>30210</v>
      </c>
      <c r="Y337" s="31">
        <v>30211</v>
      </c>
      <c r="Z337" s="31">
        <v>30212</v>
      </c>
      <c r="AA337" s="31">
        <v>30213</v>
      </c>
      <c r="AB337" s="31">
        <v>30214</v>
      </c>
      <c r="AC337" s="31">
        <v>30215</v>
      </c>
      <c r="AD337" s="34">
        <v>30216</v>
      </c>
    </row>
    <row r="338" spans="17:30" ht="12.75" hidden="1">
      <c r="Q338" s="31">
        <v>30217</v>
      </c>
      <c r="R338" s="31">
        <v>30218</v>
      </c>
      <c r="S338" s="31">
        <v>30219</v>
      </c>
      <c r="T338" s="31">
        <v>30220</v>
      </c>
      <c r="U338" s="31">
        <v>30221</v>
      </c>
      <c r="V338" s="31">
        <v>30222</v>
      </c>
      <c r="W338" s="31">
        <v>30223</v>
      </c>
      <c r="X338" s="31">
        <v>30224</v>
      </c>
      <c r="Y338" s="31">
        <v>30225</v>
      </c>
      <c r="Z338" s="31">
        <v>30226</v>
      </c>
      <c r="AA338" s="31">
        <v>30227</v>
      </c>
      <c r="AB338" s="31">
        <v>30228</v>
      </c>
      <c r="AC338" s="31">
        <v>30229</v>
      </c>
      <c r="AD338" s="34">
        <v>30230</v>
      </c>
    </row>
    <row r="339" spans="17:30" ht="12.75" hidden="1">
      <c r="Q339" s="31">
        <v>30231</v>
      </c>
      <c r="R339" s="31">
        <v>30232</v>
      </c>
      <c r="S339" s="31">
        <v>30233</v>
      </c>
      <c r="T339" s="31">
        <v>30234</v>
      </c>
      <c r="U339" s="31">
        <v>30235</v>
      </c>
      <c r="V339" s="31">
        <v>30236</v>
      </c>
      <c r="W339" s="31">
        <v>30237</v>
      </c>
      <c r="X339" s="31">
        <v>30238</v>
      </c>
      <c r="Y339" s="31">
        <v>30239</v>
      </c>
      <c r="Z339" s="31">
        <v>30240</v>
      </c>
      <c r="AA339" s="31">
        <v>30241</v>
      </c>
      <c r="AB339" s="31">
        <v>30242</v>
      </c>
      <c r="AC339" s="31">
        <v>30243</v>
      </c>
      <c r="AD339" s="34">
        <v>30244</v>
      </c>
    </row>
    <row r="340" spans="17:30" ht="12.75" hidden="1">
      <c r="Q340" s="31">
        <v>30245</v>
      </c>
      <c r="R340" s="31">
        <v>30246</v>
      </c>
      <c r="S340" s="31">
        <v>30247</v>
      </c>
      <c r="T340" s="31">
        <v>30248</v>
      </c>
      <c r="U340" s="31">
        <v>30249</v>
      </c>
      <c r="V340" s="31">
        <v>30250</v>
      </c>
      <c r="W340" s="31">
        <v>30251</v>
      </c>
      <c r="X340" s="31">
        <v>30252</v>
      </c>
      <c r="Y340" s="31">
        <v>30253</v>
      </c>
      <c r="Z340" s="31">
        <v>30254</v>
      </c>
      <c r="AA340" s="31">
        <v>30255</v>
      </c>
      <c r="AB340" s="31">
        <v>30256</v>
      </c>
      <c r="AC340" s="31">
        <v>30257</v>
      </c>
      <c r="AD340" s="34">
        <v>30258</v>
      </c>
    </row>
    <row r="341" spans="17:30" ht="12.75" hidden="1">
      <c r="Q341" s="31">
        <v>30259</v>
      </c>
      <c r="R341" s="31">
        <v>30260</v>
      </c>
      <c r="S341" s="31">
        <v>30261</v>
      </c>
      <c r="T341" s="31">
        <v>30262</v>
      </c>
      <c r="U341" s="31">
        <v>30263</v>
      </c>
      <c r="V341" s="31">
        <v>30264</v>
      </c>
      <c r="W341" s="31">
        <v>30265</v>
      </c>
      <c r="X341" s="31">
        <v>30266</v>
      </c>
      <c r="Y341" s="31">
        <v>30267</v>
      </c>
      <c r="Z341" s="31">
        <v>30268</v>
      </c>
      <c r="AA341" s="31">
        <v>30269</v>
      </c>
      <c r="AB341" s="31">
        <v>30270</v>
      </c>
      <c r="AC341" s="31">
        <v>30271</v>
      </c>
      <c r="AD341" s="34">
        <v>30272</v>
      </c>
    </row>
    <row r="342" spans="17:30" ht="12.75" hidden="1">
      <c r="Q342" s="31">
        <v>30273</v>
      </c>
      <c r="R342" s="31">
        <v>30274</v>
      </c>
      <c r="S342" s="31">
        <v>30275</v>
      </c>
      <c r="T342" s="31">
        <v>30276</v>
      </c>
      <c r="U342" s="31">
        <v>30277</v>
      </c>
      <c r="V342" s="31">
        <v>30278</v>
      </c>
      <c r="W342" s="31">
        <v>30279</v>
      </c>
      <c r="X342" s="31">
        <v>30280</v>
      </c>
      <c r="Y342" s="31">
        <v>30281</v>
      </c>
      <c r="Z342" s="31">
        <v>30282</v>
      </c>
      <c r="AA342" s="31">
        <v>30283</v>
      </c>
      <c r="AB342" s="31">
        <v>30284</v>
      </c>
      <c r="AC342" s="31">
        <v>30285</v>
      </c>
      <c r="AD342" s="34">
        <v>30286</v>
      </c>
    </row>
    <row r="343" spans="17:30" ht="12.75" hidden="1">
      <c r="Q343" s="31">
        <v>30287</v>
      </c>
      <c r="R343" s="31">
        <v>30288</v>
      </c>
      <c r="S343" s="31">
        <v>30289</v>
      </c>
      <c r="T343" s="31">
        <v>30290</v>
      </c>
      <c r="U343" s="31">
        <v>30291</v>
      </c>
      <c r="V343" s="31">
        <v>30292</v>
      </c>
      <c r="W343" s="31">
        <v>30293</v>
      </c>
      <c r="X343" s="31">
        <v>30294</v>
      </c>
      <c r="Y343" s="31">
        <v>30295</v>
      </c>
      <c r="Z343" s="31">
        <v>30296</v>
      </c>
      <c r="AA343" s="31">
        <v>30297</v>
      </c>
      <c r="AB343" s="31">
        <v>30298</v>
      </c>
      <c r="AC343" s="31">
        <v>30299</v>
      </c>
      <c r="AD343" s="34">
        <v>30300</v>
      </c>
    </row>
    <row r="344" spans="17:30" ht="12.75" hidden="1">
      <c r="Q344" s="31">
        <v>30301</v>
      </c>
      <c r="R344" s="31">
        <v>30302</v>
      </c>
      <c r="S344" s="31">
        <v>30303</v>
      </c>
      <c r="T344" s="31">
        <v>30304</v>
      </c>
      <c r="U344" s="31">
        <v>30305</v>
      </c>
      <c r="V344" s="31">
        <v>30306</v>
      </c>
      <c r="W344" s="31">
        <v>30307</v>
      </c>
      <c r="X344" s="31">
        <v>30308</v>
      </c>
      <c r="Y344" s="31">
        <v>30309</v>
      </c>
      <c r="Z344" s="31">
        <v>30310</v>
      </c>
      <c r="AA344" s="31">
        <v>30311</v>
      </c>
      <c r="AB344" s="31">
        <v>30312</v>
      </c>
      <c r="AC344" s="31">
        <v>30313</v>
      </c>
      <c r="AD344" s="34">
        <v>30314</v>
      </c>
    </row>
    <row r="345" spans="17:30" ht="12.75" hidden="1">
      <c r="Q345" s="31">
        <v>30315</v>
      </c>
      <c r="R345" s="31">
        <v>30316</v>
      </c>
      <c r="S345" s="31">
        <v>30317</v>
      </c>
      <c r="T345" s="31">
        <v>30318</v>
      </c>
      <c r="U345" s="31">
        <v>30319</v>
      </c>
      <c r="V345" s="31">
        <v>30320</v>
      </c>
      <c r="W345" s="31">
        <v>30321</v>
      </c>
      <c r="X345" s="31">
        <v>30322</v>
      </c>
      <c r="Y345" s="31">
        <v>30323</v>
      </c>
      <c r="Z345" s="31">
        <v>30324</v>
      </c>
      <c r="AA345" s="31">
        <v>30325</v>
      </c>
      <c r="AB345" s="31">
        <v>30326</v>
      </c>
      <c r="AC345" s="31">
        <v>30327</v>
      </c>
      <c r="AD345" s="34">
        <v>30328</v>
      </c>
    </row>
    <row r="346" spans="17:30" ht="12.75" hidden="1">
      <c r="Q346" s="31">
        <v>30329</v>
      </c>
      <c r="R346" s="31">
        <v>30330</v>
      </c>
      <c r="S346" s="31">
        <v>30331</v>
      </c>
      <c r="T346" s="31">
        <v>30332</v>
      </c>
      <c r="U346" s="31">
        <v>30333</v>
      </c>
      <c r="V346" s="31">
        <v>30334</v>
      </c>
      <c r="W346" s="31">
        <v>30335</v>
      </c>
      <c r="X346" s="31">
        <v>30336</v>
      </c>
      <c r="Y346" s="31">
        <v>30337</v>
      </c>
      <c r="Z346" s="31">
        <v>30338</v>
      </c>
      <c r="AA346" s="31">
        <v>30339</v>
      </c>
      <c r="AB346" s="31">
        <v>30340</v>
      </c>
      <c r="AC346" s="31">
        <v>30341</v>
      </c>
      <c r="AD346" s="34">
        <v>30342</v>
      </c>
    </row>
    <row r="347" spans="17:30" ht="12.75" hidden="1">
      <c r="Q347" s="31">
        <v>30343</v>
      </c>
      <c r="R347" s="31">
        <v>30344</v>
      </c>
      <c r="S347" s="31">
        <v>30345</v>
      </c>
      <c r="T347" s="31">
        <v>30346</v>
      </c>
      <c r="U347" s="31">
        <v>30347</v>
      </c>
      <c r="V347" s="31">
        <v>30348</v>
      </c>
      <c r="W347" s="31">
        <v>30349</v>
      </c>
      <c r="X347" s="31">
        <v>30350</v>
      </c>
      <c r="Y347" s="31">
        <v>30351</v>
      </c>
      <c r="Z347" s="31">
        <v>30352</v>
      </c>
      <c r="AA347" s="31">
        <v>30353</v>
      </c>
      <c r="AB347" s="31">
        <v>30354</v>
      </c>
      <c r="AC347" s="31">
        <v>30355</v>
      </c>
      <c r="AD347" s="34">
        <v>30356</v>
      </c>
    </row>
    <row r="348" spans="17:30" ht="12.75" hidden="1">
      <c r="Q348" s="31">
        <v>30357</v>
      </c>
      <c r="R348" s="31">
        <v>30358</v>
      </c>
      <c r="S348" s="31">
        <v>30359</v>
      </c>
      <c r="T348" s="31">
        <v>30360</v>
      </c>
      <c r="U348" s="31">
        <v>30361</v>
      </c>
      <c r="V348" s="31">
        <v>30362</v>
      </c>
      <c r="W348" s="31">
        <v>30363</v>
      </c>
      <c r="X348" s="31">
        <v>30364</v>
      </c>
      <c r="Y348" s="31">
        <v>30365</v>
      </c>
      <c r="Z348" s="31">
        <v>30366</v>
      </c>
      <c r="AA348" s="31">
        <v>30367</v>
      </c>
      <c r="AB348" s="31">
        <v>30368</v>
      </c>
      <c r="AC348" s="31">
        <v>30369</v>
      </c>
      <c r="AD348" s="34">
        <v>30370</v>
      </c>
    </row>
    <row r="349" spans="17:30" ht="12.75" hidden="1">
      <c r="Q349" s="31">
        <v>30371</v>
      </c>
      <c r="R349" s="31">
        <v>30372</v>
      </c>
      <c r="S349" s="31">
        <v>30373</v>
      </c>
      <c r="T349" s="31">
        <v>30374</v>
      </c>
      <c r="U349" s="31">
        <v>30375</v>
      </c>
      <c r="V349" s="31">
        <v>30376</v>
      </c>
      <c r="W349" s="31">
        <v>30377</v>
      </c>
      <c r="X349" s="31">
        <v>30378</v>
      </c>
      <c r="Y349" s="31">
        <v>30379</v>
      </c>
      <c r="Z349" s="31">
        <v>30380</v>
      </c>
      <c r="AA349" s="31">
        <v>30381</v>
      </c>
      <c r="AB349" s="31">
        <v>30382</v>
      </c>
      <c r="AC349" s="31">
        <v>30383</v>
      </c>
      <c r="AD349" s="34">
        <v>30384</v>
      </c>
    </row>
    <row r="350" spans="17:30" ht="12.75" hidden="1">
      <c r="Q350" s="31">
        <v>30385</v>
      </c>
      <c r="R350" s="31">
        <v>30386</v>
      </c>
      <c r="S350" s="31">
        <v>30387</v>
      </c>
      <c r="T350" s="31">
        <v>30388</v>
      </c>
      <c r="U350" s="31">
        <v>30389</v>
      </c>
      <c r="V350" s="31">
        <v>30390</v>
      </c>
      <c r="W350" s="31">
        <v>30391</v>
      </c>
      <c r="X350" s="31">
        <v>30392</v>
      </c>
      <c r="Y350" s="31">
        <v>30393</v>
      </c>
      <c r="Z350" s="31">
        <v>30394</v>
      </c>
      <c r="AA350" s="31">
        <v>30395</v>
      </c>
      <c r="AB350" s="31">
        <v>30396</v>
      </c>
      <c r="AC350" s="31">
        <v>30397</v>
      </c>
      <c r="AD350" s="34">
        <v>30398</v>
      </c>
    </row>
    <row r="351" spans="17:30" ht="12.75" hidden="1">
      <c r="Q351" s="31">
        <v>30399</v>
      </c>
      <c r="R351" s="31">
        <v>30400</v>
      </c>
      <c r="S351" s="31">
        <v>30401</v>
      </c>
      <c r="T351" s="31">
        <v>30402</v>
      </c>
      <c r="U351" s="31">
        <v>30403</v>
      </c>
      <c r="V351" s="31">
        <v>30404</v>
      </c>
      <c r="W351" s="31">
        <v>30405</v>
      </c>
      <c r="X351" s="31">
        <v>30406</v>
      </c>
      <c r="Y351" s="31">
        <v>30407</v>
      </c>
      <c r="Z351" s="31">
        <v>30408</v>
      </c>
      <c r="AA351" s="31">
        <v>30409</v>
      </c>
      <c r="AB351" s="31">
        <v>30410</v>
      </c>
      <c r="AC351" s="31">
        <v>30411</v>
      </c>
      <c r="AD351" s="34">
        <v>30412</v>
      </c>
    </row>
    <row r="352" spans="17:30" ht="12.75" hidden="1">
      <c r="Q352" s="31">
        <v>30413</v>
      </c>
      <c r="R352" s="31">
        <v>30414</v>
      </c>
      <c r="S352" s="31">
        <v>30415</v>
      </c>
      <c r="T352" s="31">
        <v>30416</v>
      </c>
      <c r="U352" s="31">
        <v>30417</v>
      </c>
      <c r="V352" s="31">
        <v>30418</v>
      </c>
      <c r="W352" s="31">
        <v>30419</v>
      </c>
      <c r="X352" s="31">
        <v>30420</v>
      </c>
      <c r="Y352" s="31">
        <v>30421</v>
      </c>
      <c r="Z352" s="31">
        <v>30422</v>
      </c>
      <c r="AA352" s="31">
        <v>30423</v>
      </c>
      <c r="AB352" s="31">
        <v>30424</v>
      </c>
      <c r="AC352" s="31">
        <v>30425</v>
      </c>
      <c r="AD352" s="34">
        <v>30426</v>
      </c>
    </row>
    <row r="353" spans="17:30" ht="12.75" hidden="1">
      <c r="Q353" s="31">
        <v>30427</v>
      </c>
      <c r="R353" s="31">
        <v>30428</v>
      </c>
      <c r="S353" s="31">
        <v>30429</v>
      </c>
      <c r="T353" s="31">
        <v>30430</v>
      </c>
      <c r="U353" s="31">
        <v>30431</v>
      </c>
      <c r="V353" s="31">
        <v>30432</v>
      </c>
      <c r="W353" s="31">
        <v>30433</v>
      </c>
      <c r="X353" s="31">
        <v>30434</v>
      </c>
      <c r="Y353" s="31">
        <v>30435</v>
      </c>
      <c r="Z353" s="31">
        <v>30436</v>
      </c>
      <c r="AA353" s="31">
        <v>30437</v>
      </c>
      <c r="AB353" s="31">
        <v>30438</v>
      </c>
      <c r="AC353" s="31">
        <v>30439</v>
      </c>
      <c r="AD353" s="34">
        <v>30440</v>
      </c>
    </row>
    <row r="354" spans="17:30" ht="12.75" hidden="1">
      <c r="Q354" s="31">
        <v>30441</v>
      </c>
      <c r="R354" s="31">
        <v>30442</v>
      </c>
      <c r="S354" s="31">
        <v>30443</v>
      </c>
      <c r="T354" s="31">
        <v>30444</v>
      </c>
      <c r="U354" s="31">
        <v>30445</v>
      </c>
      <c r="V354" s="31">
        <v>30446</v>
      </c>
      <c r="W354" s="31">
        <v>30447</v>
      </c>
      <c r="X354" s="31">
        <v>30448</v>
      </c>
      <c r="Y354" s="31">
        <v>30449</v>
      </c>
      <c r="Z354" s="31">
        <v>30450</v>
      </c>
      <c r="AA354" s="31">
        <v>30451</v>
      </c>
      <c r="AB354" s="31">
        <v>30452</v>
      </c>
      <c r="AC354" s="31">
        <v>30453</v>
      </c>
      <c r="AD354" s="34">
        <v>30454</v>
      </c>
    </row>
    <row r="355" spans="17:30" ht="12.75" hidden="1">
      <c r="Q355" s="31">
        <v>30455</v>
      </c>
      <c r="R355" s="31">
        <v>30456</v>
      </c>
      <c r="S355" s="31">
        <v>30457</v>
      </c>
      <c r="T355" s="31">
        <v>30458</v>
      </c>
      <c r="U355" s="31">
        <v>30459</v>
      </c>
      <c r="V355" s="31">
        <v>30460</v>
      </c>
      <c r="W355" s="31">
        <v>30461</v>
      </c>
      <c r="X355" s="31">
        <v>30462</v>
      </c>
      <c r="Y355" s="31">
        <v>30463</v>
      </c>
      <c r="Z355" s="31">
        <v>30464</v>
      </c>
      <c r="AA355" s="31">
        <v>30465</v>
      </c>
      <c r="AB355" s="31">
        <v>30466</v>
      </c>
      <c r="AC355" s="31">
        <v>30467</v>
      </c>
      <c r="AD355" s="34">
        <v>30468</v>
      </c>
    </row>
    <row r="356" spans="17:30" ht="12.75" hidden="1">
      <c r="Q356" s="31">
        <v>30469</v>
      </c>
      <c r="R356" s="31">
        <v>30470</v>
      </c>
      <c r="S356" s="31">
        <v>30471</v>
      </c>
      <c r="T356" s="31">
        <v>30472</v>
      </c>
      <c r="U356" s="31">
        <v>30473</v>
      </c>
      <c r="V356" s="31">
        <v>30474</v>
      </c>
      <c r="W356" s="31">
        <v>30475</v>
      </c>
      <c r="X356" s="31">
        <v>30476</v>
      </c>
      <c r="Y356" s="31">
        <v>30477</v>
      </c>
      <c r="Z356" s="31">
        <v>30478</v>
      </c>
      <c r="AA356" s="31">
        <v>30479</v>
      </c>
      <c r="AB356" s="31">
        <v>30480</v>
      </c>
      <c r="AC356" s="31">
        <v>30481</v>
      </c>
      <c r="AD356" s="34">
        <v>30482</v>
      </c>
    </row>
    <row r="357" spans="17:30" ht="12.75" hidden="1">
      <c r="Q357" s="31">
        <v>30483</v>
      </c>
      <c r="R357" s="31">
        <v>30484</v>
      </c>
      <c r="S357" s="31">
        <v>30485</v>
      </c>
      <c r="T357" s="31">
        <v>30486</v>
      </c>
      <c r="U357" s="31">
        <v>30487</v>
      </c>
      <c r="V357" s="31">
        <v>30488</v>
      </c>
      <c r="W357" s="31">
        <v>30489</v>
      </c>
      <c r="X357" s="31">
        <v>30490</v>
      </c>
      <c r="Y357" s="31">
        <v>30491</v>
      </c>
      <c r="Z357" s="31">
        <v>30492</v>
      </c>
      <c r="AA357" s="31">
        <v>30493</v>
      </c>
      <c r="AB357" s="31">
        <v>30494</v>
      </c>
      <c r="AC357" s="31">
        <v>30495</v>
      </c>
      <c r="AD357" s="34">
        <v>30496</v>
      </c>
    </row>
    <row r="358" spans="17:30" ht="12.75" hidden="1">
      <c r="Q358" s="31">
        <v>30497</v>
      </c>
      <c r="R358" s="31">
        <v>30498</v>
      </c>
      <c r="S358" s="31">
        <v>30499</v>
      </c>
      <c r="T358" s="31">
        <v>30500</v>
      </c>
      <c r="U358" s="31">
        <v>30501</v>
      </c>
      <c r="V358" s="31">
        <v>30502</v>
      </c>
      <c r="W358" s="31">
        <v>30503</v>
      </c>
      <c r="X358" s="31">
        <v>30504</v>
      </c>
      <c r="Y358" s="31">
        <v>30505</v>
      </c>
      <c r="Z358" s="31">
        <v>30506</v>
      </c>
      <c r="AA358" s="31">
        <v>30507</v>
      </c>
      <c r="AB358" s="31">
        <v>30508</v>
      </c>
      <c r="AC358" s="31">
        <v>30509</v>
      </c>
      <c r="AD358" s="34">
        <v>30510</v>
      </c>
    </row>
    <row r="359" spans="17:30" ht="12.75" hidden="1">
      <c r="Q359" s="31">
        <v>30511</v>
      </c>
      <c r="R359" s="31">
        <v>30512</v>
      </c>
      <c r="S359" s="31">
        <v>30513</v>
      </c>
      <c r="T359" s="31">
        <v>30514</v>
      </c>
      <c r="U359" s="31">
        <v>30515</v>
      </c>
      <c r="V359" s="31">
        <v>30516</v>
      </c>
      <c r="W359" s="31">
        <v>30517</v>
      </c>
      <c r="X359" s="31">
        <v>30518</v>
      </c>
      <c r="Y359" s="31">
        <v>30519</v>
      </c>
      <c r="Z359" s="31">
        <v>30520</v>
      </c>
      <c r="AA359" s="31">
        <v>30521</v>
      </c>
      <c r="AB359" s="31">
        <v>30522</v>
      </c>
      <c r="AC359" s="31">
        <v>30523</v>
      </c>
      <c r="AD359" s="34">
        <v>30524</v>
      </c>
    </row>
    <row r="360" spans="17:30" ht="12.75" hidden="1">
      <c r="Q360" s="31">
        <v>30525</v>
      </c>
      <c r="R360" s="31">
        <v>30526</v>
      </c>
      <c r="S360" s="31">
        <v>30527</v>
      </c>
      <c r="T360" s="31">
        <v>30528</v>
      </c>
      <c r="U360" s="31">
        <v>30529</v>
      </c>
      <c r="V360" s="31">
        <v>30530</v>
      </c>
      <c r="W360" s="31">
        <v>30531</v>
      </c>
      <c r="X360" s="31">
        <v>30532</v>
      </c>
      <c r="Y360" s="31">
        <v>30533</v>
      </c>
      <c r="Z360" s="31">
        <v>30534</v>
      </c>
      <c r="AA360" s="31">
        <v>30535</v>
      </c>
      <c r="AB360" s="31">
        <v>30536</v>
      </c>
      <c r="AC360" s="31">
        <v>30537</v>
      </c>
      <c r="AD360" s="34">
        <v>30538</v>
      </c>
    </row>
    <row r="361" spans="17:30" ht="12.75" hidden="1">
      <c r="Q361" s="31">
        <v>30539</v>
      </c>
      <c r="R361" s="31">
        <v>30540</v>
      </c>
      <c r="S361" s="31">
        <v>30541</v>
      </c>
      <c r="T361" s="31">
        <v>30542</v>
      </c>
      <c r="U361" s="31">
        <v>30543</v>
      </c>
      <c r="V361" s="31">
        <v>30544</v>
      </c>
      <c r="W361" s="31">
        <v>30545</v>
      </c>
      <c r="X361" s="31">
        <v>30546</v>
      </c>
      <c r="Y361" s="31">
        <v>30547</v>
      </c>
      <c r="Z361" s="31">
        <v>30548</v>
      </c>
      <c r="AA361" s="31">
        <v>30549</v>
      </c>
      <c r="AB361" s="31">
        <v>30550</v>
      </c>
      <c r="AC361" s="31">
        <v>30551</v>
      </c>
      <c r="AD361" s="34">
        <v>30552</v>
      </c>
    </row>
    <row r="362" spans="17:30" ht="12.75" hidden="1">
      <c r="Q362" s="31">
        <v>30553</v>
      </c>
      <c r="R362" s="31">
        <v>30554</v>
      </c>
      <c r="S362" s="31">
        <v>30555</v>
      </c>
      <c r="T362" s="31">
        <v>30556</v>
      </c>
      <c r="U362" s="31">
        <v>30557</v>
      </c>
      <c r="V362" s="31">
        <v>30558</v>
      </c>
      <c r="W362" s="31">
        <v>30559</v>
      </c>
      <c r="X362" s="31">
        <v>30560</v>
      </c>
      <c r="Y362" s="31">
        <v>30561</v>
      </c>
      <c r="Z362" s="31">
        <v>30562</v>
      </c>
      <c r="AA362" s="31">
        <v>30563</v>
      </c>
      <c r="AB362" s="31">
        <v>30564</v>
      </c>
      <c r="AC362" s="31">
        <v>30565</v>
      </c>
      <c r="AD362" s="34">
        <v>30566</v>
      </c>
    </row>
    <row r="363" spans="17:30" ht="12.75" hidden="1">
      <c r="Q363" s="31">
        <v>30567</v>
      </c>
      <c r="R363" s="31">
        <v>30568</v>
      </c>
      <c r="S363" s="31">
        <v>30569</v>
      </c>
      <c r="T363" s="31">
        <v>30570</v>
      </c>
      <c r="U363" s="31">
        <v>30571</v>
      </c>
      <c r="V363" s="31">
        <v>30572</v>
      </c>
      <c r="W363" s="31">
        <v>30573</v>
      </c>
      <c r="X363" s="31">
        <v>30574</v>
      </c>
      <c r="Y363" s="31">
        <v>30575</v>
      </c>
      <c r="Z363" s="31">
        <v>30576</v>
      </c>
      <c r="AA363" s="31">
        <v>30577</v>
      </c>
      <c r="AB363" s="31">
        <v>30578</v>
      </c>
      <c r="AC363" s="31">
        <v>30579</v>
      </c>
      <c r="AD363" s="34">
        <v>30580</v>
      </c>
    </row>
    <row r="364" spans="17:30" ht="12.75" hidden="1">
      <c r="Q364" s="31">
        <v>30581</v>
      </c>
      <c r="R364" s="31">
        <v>30582</v>
      </c>
      <c r="S364" s="31">
        <v>30583</v>
      </c>
      <c r="T364" s="31">
        <v>30584</v>
      </c>
      <c r="U364" s="31">
        <v>30585</v>
      </c>
      <c r="V364" s="31">
        <v>30586</v>
      </c>
      <c r="W364" s="31">
        <v>30587</v>
      </c>
      <c r="X364" s="31">
        <v>30588</v>
      </c>
      <c r="Y364" s="31">
        <v>30589</v>
      </c>
      <c r="Z364" s="31">
        <v>30590</v>
      </c>
      <c r="AA364" s="31">
        <v>30591</v>
      </c>
      <c r="AB364" s="31">
        <v>30592</v>
      </c>
      <c r="AC364" s="31">
        <v>30593</v>
      </c>
      <c r="AD364" s="34">
        <v>30594</v>
      </c>
    </row>
    <row r="365" spans="17:30" ht="12.75" hidden="1">
      <c r="Q365" s="31">
        <v>30595</v>
      </c>
      <c r="R365" s="31">
        <v>30596</v>
      </c>
      <c r="S365" s="31">
        <v>30597</v>
      </c>
      <c r="T365" s="31">
        <v>30598</v>
      </c>
      <c r="U365" s="31">
        <v>30599</v>
      </c>
      <c r="V365" s="31">
        <v>30600</v>
      </c>
      <c r="W365" s="31">
        <v>30601</v>
      </c>
      <c r="X365" s="31">
        <v>30602</v>
      </c>
      <c r="Y365" s="31">
        <v>30603</v>
      </c>
      <c r="Z365" s="31">
        <v>30604</v>
      </c>
      <c r="AA365" s="31">
        <v>30605</v>
      </c>
      <c r="AB365" s="31">
        <v>30606</v>
      </c>
      <c r="AC365" s="31">
        <v>30607</v>
      </c>
      <c r="AD365" s="34">
        <v>30608</v>
      </c>
    </row>
    <row r="366" spans="17:30" ht="12.75" hidden="1">
      <c r="Q366" s="31">
        <v>30609</v>
      </c>
      <c r="R366" s="31">
        <v>30610</v>
      </c>
      <c r="S366" s="31">
        <v>30611</v>
      </c>
      <c r="T366" s="31">
        <v>30612</v>
      </c>
      <c r="U366" s="31">
        <v>30613</v>
      </c>
      <c r="V366" s="31">
        <v>30614</v>
      </c>
      <c r="W366" s="31">
        <v>30615</v>
      </c>
      <c r="X366" s="31">
        <v>30616</v>
      </c>
      <c r="Y366" s="31">
        <v>30617</v>
      </c>
      <c r="Z366" s="31">
        <v>30618</v>
      </c>
      <c r="AA366" s="31">
        <v>30619</v>
      </c>
      <c r="AB366" s="31">
        <v>30620</v>
      </c>
      <c r="AC366" s="31">
        <v>30621</v>
      </c>
      <c r="AD366" s="34">
        <v>30622</v>
      </c>
    </row>
    <row r="367" spans="17:30" ht="12.75" hidden="1">
      <c r="Q367" s="31">
        <v>30623</v>
      </c>
      <c r="R367" s="31">
        <v>30624</v>
      </c>
      <c r="S367" s="31">
        <v>30625</v>
      </c>
      <c r="T367" s="31">
        <v>30626</v>
      </c>
      <c r="U367" s="31">
        <v>30627</v>
      </c>
      <c r="V367" s="31">
        <v>30628</v>
      </c>
      <c r="W367" s="31">
        <v>30629</v>
      </c>
      <c r="X367" s="31">
        <v>30630</v>
      </c>
      <c r="Y367" s="31">
        <v>30631</v>
      </c>
      <c r="Z367" s="31">
        <v>30632</v>
      </c>
      <c r="AA367" s="31">
        <v>30633</v>
      </c>
      <c r="AB367" s="31">
        <v>30634</v>
      </c>
      <c r="AC367" s="31">
        <v>30635</v>
      </c>
      <c r="AD367" s="34">
        <v>30636</v>
      </c>
    </row>
    <row r="368" spans="17:30" ht="12.75" hidden="1">
      <c r="Q368" s="31">
        <v>30637</v>
      </c>
      <c r="R368" s="31">
        <v>30638</v>
      </c>
      <c r="S368" s="31">
        <v>30639</v>
      </c>
      <c r="T368" s="31">
        <v>30640</v>
      </c>
      <c r="U368" s="31">
        <v>30641</v>
      </c>
      <c r="V368" s="31">
        <v>30642</v>
      </c>
      <c r="W368" s="31">
        <v>30643</v>
      </c>
      <c r="X368" s="31">
        <v>30644</v>
      </c>
      <c r="Y368" s="31">
        <v>30645</v>
      </c>
      <c r="Z368" s="31">
        <v>30646</v>
      </c>
      <c r="AA368" s="31">
        <v>30647</v>
      </c>
      <c r="AB368" s="31">
        <v>30648</v>
      </c>
      <c r="AC368" s="31">
        <v>30649</v>
      </c>
      <c r="AD368" s="34">
        <v>30650</v>
      </c>
    </row>
    <row r="369" spans="17:30" ht="12.75" hidden="1">
      <c r="Q369" s="31">
        <v>30651</v>
      </c>
      <c r="R369" s="31">
        <v>30652</v>
      </c>
      <c r="S369" s="31">
        <v>30653</v>
      </c>
      <c r="T369" s="31">
        <v>30654</v>
      </c>
      <c r="U369" s="31">
        <v>30655</v>
      </c>
      <c r="V369" s="31">
        <v>30656</v>
      </c>
      <c r="W369" s="31">
        <v>30657</v>
      </c>
      <c r="X369" s="31">
        <v>30658</v>
      </c>
      <c r="Y369" s="31">
        <v>30659</v>
      </c>
      <c r="Z369" s="31">
        <v>30660</v>
      </c>
      <c r="AA369" s="31">
        <v>30661</v>
      </c>
      <c r="AB369" s="31">
        <v>30662</v>
      </c>
      <c r="AC369" s="31">
        <v>30663</v>
      </c>
      <c r="AD369" s="34">
        <v>30664</v>
      </c>
    </row>
    <row r="370" spans="17:30" ht="12.75" hidden="1">
      <c r="Q370" s="31">
        <v>30665</v>
      </c>
      <c r="R370" s="31">
        <v>30666</v>
      </c>
      <c r="S370" s="31">
        <v>30667</v>
      </c>
      <c r="T370" s="31">
        <v>30668</v>
      </c>
      <c r="U370" s="31">
        <v>30669</v>
      </c>
      <c r="V370" s="31">
        <v>30670</v>
      </c>
      <c r="W370" s="31">
        <v>30671</v>
      </c>
      <c r="X370" s="31">
        <v>30672</v>
      </c>
      <c r="Y370" s="31">
        <v>30673</v>
      </c>
      <c r="Z370" s="31">
        <v>30674</v>
      </c>
      <c r="AA370" s="31">
        <v>30675</v>
      </c>
      <c r="AB370" s="31">
        <v>30676</v>
      </c>
      <c r="AC370" s="31">
        <v>30677</v>
      </c>
      <c r="AD370" s="34">
        <v>30678</v>
      </c>
    </row>
    <row r="371" spans="17:30" ht="12.75" hidden="1">
      <c r="Q371" s="31">
        <v>30679</v>
      </c>
      <c r="R371" s="31">
        <v>30680</v>
      </c>
      <c r="S371" s="31">
        <v>30681</v>
      </c>
      <c r="T371" s="31">
        <v>30682</v>
      </c>
      <c r="U371" s="31">
        <v>30683</v>
      </c>
      <c r="V371" s="31">
        <v>30684</v>
      </c>
      <c r="W371" s="31">
        <v>30685</v>
      </c>
      <c r="X371" s="31">
        <v>30686</v>
      </c>
      <c r="Y371" s="31">
        <v>30687</v>
      </c>
      <c r="Z371" s="31">
        <v>30688</v>
      </c>
      <c r="AA371" s="31">
        <v>30689</v>
      </c>
      <c r="AB371" s="31">
        <v>30690</v>
      </c>
      <c r="AC371" s="31">
        <v>30691</v>
      </c>
      <c r="AD371" s="34">
        <v>30692</v>
      </c>
    </row>
    <row r="372" spans="17:30" ht="12.75" hidden="1">
      <c r="Q372" s="31">
        <v>30693</v>
      </c>
      <c r="R372" s="31">
        <v>30694</v>
      </c>
      <c r="S372" s="31">
        <v>30695</v>
      </c>
      <c r="T372" s="31">
        <v>30696</v>
      </c>
      <c r="U372" s="31">
        <v>30697</v>
      </c>
      <c r="V372" s="31">
        <v>30698</v>
      </c>
      <c r="W372" s="31">
        <v>30699</v>
      </c>
      <c r="X372" s="31">
        <v>30700</v>
      </c>
      <c r="Y372" s="31">
        <v>30701</v>
      </c>
      <c r="Z372" s="31">
        <v>30702</v>
      </c>
      <c r="AA372" s="31">
        <v>30703</v>
      </c>
      <c r="AB372" s="31">
        <v>30704</v>
      </c>
      <c r="AC372" s="31">
        <v>30705</v>
      </c>
      <c r="AD372" s="34">
        <v>30706</v>
      </c>
    </row>
    <row r="373" spans="17:30" ht="12.75" hidden="1">
      <c r="Q373" s="31">
        <v>30707</v>
      </c>
      <c r="R373" s="31">
        <v>30708</v>
      </c>
      <c r="S373" s="31">
        <v>30709</v>
      </c>
      <c r="T373" s="31">
        <v>30710</v>
      </c>
      <c r="U373" s="31">
        <v>30711</v>
      </c>
      <c r="V373" s="31">
        <v>30712</v>
      </c>
      <c r="W373" s="31">
        <v>30713</v>
      </c>
      <c r="X373" s="31">
        <v>30714</v>
      </c>
      <c r="Y373" s="31">
        <v>30715</v>
      </c>
      <c r="Z373" s="31">
        <v>30716</v>
      </c>
      <c r="AA373" s="31">
        <v>30717</v>
      </c>
      <c r="AB373" s="31">
        <v>30718</v>
      </c>
      <c r="AC373" s="31">
        <v>30719</v>
      </c>
      <c r="AD373" s="34">
        <v>30720</v>
      </c>
    </row>
    <row r="374" spans="17:30" ht="12.75" hidden="1">
      <c r="Q374" s="31">
        <v>30721</v>
      </c>
      <c r="R374" s="31">
        <v>30722</v>
      </c>
      <c r="S374" s="31">
        <v>30723</v>
      </c>
      <c r="T374" s="31">
        <v>30724</v>
      </c>
      <c r="U374" s="31">
        <v>30725</v>
      </c>
      <c r="V374" s="31">
        <v>30726</v>
      </c>
      <c r="W374" s="31">
        <v>30727</v>
      </c>
      <c r="X374" s="31">
        <v>30728</v>
      </c>
      <c r="Y374" s="31">
        <v>30729</v>
      </c>
      <c r="Z374" s="31">
        <v>30730</v>
      </c>
      <c r="AA374" s="31">
        <v>30731</v>
      </c>
      <c r="AB374" s="31">
        <v>30732</v>
      </c>
      <c r="AC374" s="31">
        <v>30733</v>
      </c>
      <c r="AD374" s="34">
        <v>30734</v>
      </c>
    </row>
    <row r="375" spans="17:30" ht="12.75" hidden="1">
      <c r="Q375" s="31">
        <v>30735</v>
      </c>
      <c r="R375" s="31">
        <v>30736</v>
      </c>
      <c r="S375" s="31">
        <v>30737</v>
      </c>
      <c r="T375" s="31">
        <v>30738</v>
      </c>
      <c r="U375" s="31">
        <v>30739</v>
      </c>
      <c r="V375" s="31">
        <v>30740</v>
      </c>
      <c r="W375" s="31">
        <v>30741</v>
      </c>
      <c r="X375" s="31">
        <v>30742</v>
      </c>
      <c r="Y375" s="31">
        <v>30743</v>
      </c>
      <c r="Z375" s="31">
        <v>30744</v>
      </c>
      <c r="AA375" s="31">
        <v>30745</v>
      </c>
      <c r="AB375" s="31">
        <v>30746</v>
      </c>
      <c r="AC375" s="31">
        <v>30747</v>
      </c>
      <c r="AD375" s="34">
        <v>30748</v>
      </c>
    </row>
    <row r="376" spans="17:30" ht="12.75" hidden="1">
      <c r="Q376" s="31">
        <v>30749</v>
      </c>
      <c r="R376" s="31">
        <v>30750</v>
      </c>
      <c r="S376" s="31">
        <v>30751</v>
      </c>
      <c r="T376" s="31">
        <v>30752</v>
      </c>
      <c r="U376" s="31">
        <v>30753</v>
      </c>
      <c r="V376" s="31">
        <v>30754</v>
      </c>
      <c r="W376" s="31">
        <v>30755</v>
      </c>
      <c r="X376" s="31">
        <v>30756</v>
      </c>
      <c r="Y376" s="31">
        <v>30757</v>
      </c>
      <c r="Z376" s="31">
        <v>30758</v>
      </c>
      <c r="AA376" s="31">
        <v>30759</v>
      </c>
      <c r="AB376" s="31">
        <v>30760</v>
      </c>
      <c r="AC376" s="31">
        <v>30761</v>
      </c>
      <c r="AD376" s="34">
        <v>30762</v>
      </c>
    </row>
    <row r="377" spans="17:30" ht="12.75" hidden="1">
      <c r="Q377" s="31">
        <v>30763</v>
      </c>
      <c r="R377" s="31">
        <v>30764</v>
      </c>
      <c r="S377" s="31">
        <v>30765</v>
      </c>
      <c r="T377" s="31">
        <v>30766</v>
      </c>
      <c r="U377" s="31">
        <v>30767</v>
      </c>
      <c r="V377" s="31">
        <v>30768</v>
      </c>
      <c r="W377" s="31">
        <v>30769</v>
      </c>
      <c r="X377" s="31">
        <v>30770</v>
      </c>
      <c r="Y377" s="31">
        <v>30771</v>
      </c>
      <c r="Z377" s="31">
        <v>30772</v>
      </c>
      <c r="AA377" s="31">
        <v>30773</v>
      </c>
      <c r="AB377" s="31">
        <v>30774</v>
      </c>
      <c r="AC377" s="31">
        <v>30775</v>
      </c>
      <c r="AD377" s="34">
        <v>30776</v>
      </c>
    </row>
    <row r="378" spans="17:30" ht="12.75" hidden="1">
      <c r="Q378" s="31">
        <v>30777</v>
      </c>
      <c r="R378" s="31">
        <v>30778</v>
      </c>
      <c r="S378" s="31">
        <v>30779</v>
      </c>
      <c r="T378" s="31">
        <v>30780</v>
      </c>
      <c r="U378" s="31">
        <v>30781</v>
      </c>
      <c r="V378" s="31">
        <v>30782</v>
      </c>
      <c r="W378" s="31">
        <v>30783</v>
      </c>
      <c r="X378" s="31">
        <v>30784</v>
      </c>
      <c r="Y378" s="31">
        <v>30785</v>
      </c>
      <c r="Z378" s="31">
        <v>30786</v>
      </c>
      <c r="AA378" s="31">
        <v>30787</v>
      </c>
      <c r="AB378" s="31">
        <v>30788</v>
      </c>
      <c r="AC378" s="31">
        <v>30789</v>
      </c>
      <c r="AD378" s="34">
        <v>30790</v>
      </c>
    </row>
    <row r="379" spans="17:30" ht="12.75" hidden="1">
      <c r="Q379" s="31">
        <v>30791</v>
      </c>
      <c r="R379" s="31">
        <v>30792</v>
      </c>
      <c r="S379" s="31">
        <v>30793</v>
      </c>
      <c r="T379" s="31">
        <v>30794</v>
      </c>
      <c r="U379" s="31">
        <v>30795</v>
      </c>
      <c r="V379" s="31">
        <v>30796</v>
      </c>
      <c r="W379" s="31">
        <v>30797</v>
      </c>
      <c r="X379" s="31">
        <v>30798</v>
      </c>
      <c r="Y379" s="31">
        <v>30799</v>
      </c>
      <c r="Z379" s="31">
        <v>30800</v>
      </c>
      <c r="AA379" s="31">
        <v>30801</v>
      </c>
      <c r="AB379" s="31">
        <v>30802</v>
      </c>
      <c r="AC379" s="31">
        <v>30803</v>
      </c>
      <c r="AD379" s="34">
        <v>30804</v>
      </c>
    </row>
    <row r="380" spans="17:30" ht="12.75" hidden="1">
      <c r="Q380" s="31">
        <v>30805</v>
      </c>
      <c r="R380" s="31">
        <v>30806</v>
      </c>
      <c r="S380" s="31">
        <v>30807</v>
      </c>
      <c r="T380" s="31">
        <v>30808</v>
      </c>
      <c r="U380" s="31">
        <v>30809</v>
      </c>
      <c r="V380" s="31">
        <v>30810</v>
      </c>
      <c r="W380" s="31">
        <v>30811</v>
      </c>
      <c r="X380" s="31">
        <v>30812</v>
      </c>
      <c r="Y380" s="31">
        <v>30813</v>
      </c>
      <c r="Z380" s="31">
        <v>30814</v>
      </c>
      <c r="AA380" s="31">
        <v>30815</v>
      </c>
      <c r="AB380" s="31">
        <v>30816</v>
      </c>
      <c r="AC380" s="31">
        <v>30817</v>
      </c>
      <c r="AD380" s="34">
        <v>30818</v>
      </c>
    </row>
    <row r="381" spans="17:30" ht="12.75" hidden="1">
      <c r="Q381" s="31">
        <v>30819</v>
      </c>
      <c r="R381" s="31">
        <v>30820</v>
      </c>
      <c r="S381" s="31">
        <v>30821</v>
      </c>
      <c r="T381" s="31">
        <v>30822</v>
      </c>
      <c r="U381" s="31">
        <v>30823</v>
      </c>
      <c r="V381" s="31">
        <v>30824</v>
      </c>
      <c r="W381" s="31">
        <v>30825</v>
      </c>
      <c r="X381" s="31">
        <v>30826</v>
      </c>
      <c r="Y381" s="31">
        <v>30827</v>
      </c>
      <c r="Z381" s="31">
        <v>30828</v>
      </c>
      <c r="AA381" s="31">
        <v>30829</v>
      </c>
      <c r="AB381" s="31">
        <v>30830</v>
      </c>
      <c r="AC381" s="31">
        <v>30831</v>
      </c>
      <c r="AD381" s="34">
        <v>30832</v>
      </c>
    </row>
    <row r="382" spans="17:30" ht="12.75" hidden="1">
      <c r="Q382" s="31">
        <v>30833</v>
      </c>
      <c r="R382" s="31">
        <v>30834</v>
      </c>
      <c r="S382" s="31">
        <v>30835</v>
      </c>
      <c r="T382" s="31">
        <v>30836</v>
      </c>
      <c r="U382" s="31">
        <v>30837</v>
      </c>
      <c r="V382" s="31">
        <v>30838</v>
      </c>
      <c r="W382" s="31">
        <v>30839</v>
      </c>
      <c r="X382" s="31">
        <v>30840</v>
      </c>
      <c r="Y382" s="31">
        <v>30841</v>
      </c>
      <c r="Z382" s="31">
        <v>30842</v>
      </c>
      <c r="AA382" s="31">
        <v>30843</v>
      </c>
      <c r="AB382" s="31">
        <v>30844</v>
      </c>
      <c r="AC382" s="31">
        <v>30845</v>
      </c>
      <c r="AD382" s="34">
        <v>30846</v>
      </c>
    </row>
    <row r="383" spans="17:30" ht="12.75" hidden="1">
      <c r="Q383" s="31">
        <v>30847</v>
      </c>
      <c r="R383" s="31">
        <v>30848</v>
      </c>
      <c r="S383" s="31">
        <v>30849</v>
      </c>
      <c r="T383" s="31">
        <v>30850</v>
      </c>
      <c r="U383" s="31">
        <v>30851</v>
      </c>
      <c r="V383" s="31">
        <v>30852</v>
      </c>
      <c r="W383" s="31">
        <v>30853</v>
      </c>
      <c r="X383" s="31">
        <v>30854</v>
      </c>
      <c r="Y383" s="31">
        <v>30855</v>
      </c>
      <c r="Z383" s="31">
        <v>30856</v>
      </c>
      <c r="AA383" s="31">
        <v>30857</v>
      </c>
      <c r="AB383" s="31">
        <v>30858</v>
      </c>
      <c r="AC383" s="31">
        <v>30859</v>
      </c>
      <c r="AD383" s="34">
        <v>30860</v>
      </c>
    </row>
    <row r="384" spans="17:30" ht="12.75" hidden="1">
      <c r="Q384" s="31">
        <v>30861</v>
      </c>
      <c r="R384" s="31">
        <v>30862</v>
      </c>
      <c r="S384" s="31">
        <v>30863</v>
      </c>
      <c r="T384" s="31">
        <v>30864</v>
      </c>
      <c r="U384" s="31">
        <v>30865</v>
      </c>
      <c r="V384" s="31">
        <v>30866</v>
      </c>
      <c r="W384" s="31">
        <v>30867</v>
      </c>
      <c r="X384" s="31">
        <v>30868</v>
      </c>
      <c r="Y384" s="31">
        <v>30869</v>
      </c>
      <c r="Z384" s="31">
        <v>30870</v>
      </c>
      <c r="AA384" s="31">
        <v>30871</v>
      </c>
      <c r="AB384" s="31">
        <v>30872</v>
      </c>
      <c r="AC384" s="31">
        <v>30873</v>
      </c>
      <c r="AD384" s="34">
        <v>30874</v>
      </c>
    </row>
    <row r="385" spans="17:30" ht="12.75" hidden="1">
      <c r="Q385" s="31">
        <v>30875</v>
      </c>
      <c r="R385" s="31">
        <v>30876</v>
      </c>
      <c r="S385" s="31">
        <v>30877</v>
      </c>
      <c r="T385" s="31">
        <v>30878</v>
      </c>
      <c r="U385" s="31">
        <v>30879</v>
      </c>
      <c r="V385" s="31">
        <v>30880</v>
      </c>
      <c r="W385" s="31">
        <v>30881</v>
      </c>
      <c r="X385" s="31">
        <v>30882</v>
      </c>
      <c r="Y385" s="31">
        <v>30883</v>
      </c>
      <c r="Z385" s="31">
        <v>30884</v>
      </c>
      <c r="AA385" s="31">
        <v>30885</v>
      </c>
      <c r="AB385" s="31">
        <v>30886</v>
      </c>
      <c r="AC385" s="31">
        <v>30887</v>
      </c>
      <c r="AD385" s="34">
        <v>30888</v>
      </c>
    </row>
    <row r="386" spans="17:30" ht="12.75" hidden="1">
      <c r="Q386" s="31">
        <v>30889</v>
      </c>
      <c r="R386" s="31">
        <v>30890</v>
      </c>
      <c r="S386" s="31">
        <v>30891</v>
      </c>
      <c r="T386" s="31">
        <v>30892</v>
      </c>
      <c r="U386" s="31">
        <v>30893</v>
      </c>
      <c r="V386" s="31">
        <v>30894</v>
      </c>
      <c r="W386" s="31">
        <v>30895</v>
      </c>
      <c r="X386" s="31">
        <v>30896</v>
      </c>
      <c r="Y386" s="31">
        <v>30897</v>
      </c>
      <c r="Z386" s="31">
        <v>30898</v>
      </c>
      <c r="AA386" s="31">
        <v>30899</v>
      </c>
      <c r="AB386" s="31">
        <v>30900</v>
      </c>
      <c r="AC386" s="31">
        <v>30901</v>
      </c>
      <c r="AD386" s="34">
        <v>30902</v>
      </c>
    </row>
    <row r="387" spans="17:30" ht="12.75" hidden="1">
      <c r="Q387" s="31">
        <v>30903</v>
      </c>
      <c r="R387" s="31">
        <v>30904</v>
      </c>
      <c r="S387" s="31">
        <v>30905</v>
      </c>
      <c r="T387" s="31">
        <v>30906</v>
      </c>
      <c r="U387" s="31">
        <v>30907</v>
      </c>
      <c r="V387" s="31">
        <v>30908</v>
      </c>
      <c r="W387" s="31">
        <v>30909</v>
      </c>
      <c r="X387" s="31">
        <v>30910</v>
      </c>
      <c r="Y387" s="31">
        <v>30911</v>
      </c>
      <c r="Z387" s="31">
        <v>30912</v>
      </c>
      <c r="AA387" s="31">
        <v>30913</v>
      </c>
      <c r="AB387" s="31">
        <v>30914</v>
      </c>
      <c r="AC387" s="31">
        <v>30915</v>
      </c>
      <c r="AD387" s="34">
        <v>30916</v>
      </c>
    </row>
    <row r="388" spans="17:30" ht="12.75" hidden="1">
      <c r="Q388" s="31">
        <v>30917</v>
      </c>
      <c r="R388" s="31">
        <v>30918</v>
      </c>
      <c r="S388" s="31">
        <v>30919</v>
      </c>
      <c r="T388" s="31">
        <v>30920</v>
      </c>
      <c r="U388" s="31">
        <v>30921</v>
      </c>
      <c r="V388" s="31">
        <v>30922</v>
      </c>
      <c r="W388" s="31">
        <v>30923</v>
      </c>
      <c r="X388" s="31">
        <v>30924</v>
      </c>
      <c r="Y388" s="31">
        <v>30925</v>
      </c>
      <c r="Z388" s="31">
        <v>30926</v>
      </c>
      <c r="AA388" s="31">
        <v>30927</v>
      </c>
      <c r="AB388" s="31">
        <v>30928</v>
      </c>
      <c r="AC388" s="31">
        <v>30929</v>
      </c>
      <c r="AD388" s="34">
        <v>30930</v>
      </c>
    </row>
    <row r="389" spans="17:30" ht="12.75" hidden="1">
      <c r="Q389" s="31">
        <v>30931</v>
      </c>
      <c r="R389" s="31">
        <v>30932</v>
      </c>
      <c r="S389" s="31">
        <v>30933</v>
      </c>
      <c r="T389" s="31">
        <v>30934</v>
      </c>
      <c r="U389" s="31">
        <v>30935</v>
      </c>
      <c r="V389" s="31">
        <v>30936</v>
      </c>
      <c r="W389" s="31">
        <v>30937</v>
      </c>
      <c r="X389" s="31">
        <v>30938</v>
      </c>
      <c r="Y389" s="31">
        <v>30939</v>
      </c>
      <c r="Z389" s="31">
        <v>30940</v>
      </c>
      <c r="AA389" s="31">
        <v>30941</v>
      </c>
      <c r="AB389" s="31">
        <v>30942</v>
      </c>
      <c r="AC389" s="31">
        <v>30943</v>
      </c>
      <c r="AD389" s="34">
        <v>30944</v>
      </c>
    </row>
    <row r="390" spans="17:30" ht="12.75" hidden="1">
      <c r="Q390" s="31">
        <v>30945</v>
      </c>
      <c r="R390" s="31">
        <v>30946</v>
      </c>
      <c r="S390" s="31">
        <v>30947</v>
      </c>
      <c r="T390" s="31">
        <v>30948</v>
      </c>
      <c r="U390" s="31">
        <v>30949</v>
      </c>
      <c r="V390" s="31">
        <v>30950</v>
      </c>
      <c r="W390" s="31">
        <v>30951</v>
      </c>
      <c r="X390" s="31">
        <v>30952</v>
      </c>
      <c r="Y390" s="31">
        <v>30953</v>
      </c>
      <c r="Z390" s="31">
        <v>30954</v>
      </c>
      <c r="AA390" s="31">
        <v>30955</v>
      </c>
      <c r="AB390" s="31">
        <v>30956</v>
      </c>
      <c r="AC390" s="31">
        <v>30957</v>
      </c>
      <c r="AD390" s="34">
        <v>30958</v>
      </c>
    </row>
    <row r="391" spans="17:30" ht="12.75" hidden="1">
      <c r="Q391" s="31">
        <v>30959</v>
      </c>
      <c r="R391" s="31">
        <v>30960</v>
      </c>
      <c r="S391" s="31">
        <v>30961</v>
      </c>
      <c r="T391" s="31">
        <v>30962</v>
      </c>
      <c r="U391" s="31">
        <v>30963</v>
      </c>
      <c r="V391" s="31">
        <v>30964</v>
      </c>
      <c r="W391" s="31">
        <v>30965</v>
      </c>
      <c r="X391" s="31">
        <v>30966</v>
      </c>
      <c r="Y391" s="31">
        <v>30967</v>
      </c>
      <c r="Z391" s="31">
        <v>30968</v>
      </c>
      <c r="AA391" s="31">
        <v>30969</v>
      </c>
      <c r="AB391" s="31">
        <v>30970</v>
      </c>
      <c r="AC391" s="31">
        <v>30971</v>
      </c>
      <c r="AD391" s="34">
        <v>30972</v>
      </c>
    </row>
    <row r="392" spans="17:30" ht="12.75" hidden="1">
      <c r="Q392" s="31">
        <v>30973</v>
      </c>
      <c r="R392" s="31">
        <v>30974</v>
      </c>
      <c r="S392" s="31">
        <v>30975</v>
      </c>
      <c r="T392" s="31">
        <v>30976</v>
      </c>
      <c r="U392" s="31">
        <v>30977</v>
      </c>
      <c r="V392" s="31">
        <v>30978</v>
      </c>
      <c r="W392" s="31">
        <v>30979</v>
      </c>
      <c r="X392" s="31">
        <v>30980</v>
      </c>
      <c r="Y392" s="31">
        <v>30981</v>
      </c>
      <c r="Z392" s="31">
        <v>30982</v>
      </c>
      <c r="AA392" s="31">
        <v>30983</v>
      </c>
      <c r="AB392" s="31">
        <v>30984</v>
      </c>
      <c r="AC392" s="31">
        <v>30985</v>
      </c>
      <c r="AD392" s="34">
        <v>30986</v>
      </c>
    </row>
    <row r="393" spans="17:30" ht="12.75" hidden="1">
      <c r="Q393" s="31">
        <v>30987</v>
      </c>
      <c r="R393" s="31">
        <v>30988</v>
      </c>
      <c r="S393" s="31">
        <v>30989</v>
      </c>
      <c r="T393" s="31">
        <v>30990</v>
      </c>
      <c r="U393" s="31">
        <v>30991</v>
      </c>
      <c r="V393" s="31">
        <v>30992</v>
      </c>
      <c r="W393" s="31">
        <v>30993</v>
      </c>
      <c r="X393" s="31">
        <v>30994</v>
      </c>
      <c r="Y393" s="31">
        <v>30995</v>
      </c>
      <c r="Z393" s="31">
        <v>30996</v>
      </c>
      <c r="AA393" s="31">
        <v>30997</v>
      </c>
      <c r="AB393" s="31">
        <v>30998</v>
      </c>
      <c r="AC393" s="31">
        <v>30999</v>
      </c>
      <c r="AD393" s="34">
        <v>31000</v>
      </c>
    </row>
    <row r="394" spans="17:30" ht="12.75" hidden="1">
      <c r="Q394" s="31">
        <v>31001</v>
      </c>
      <c r="R394" s="31">
        <v>31002</v>
      </c>
      <c r="S394" s="31">
        <v>31003</v>
      </c>
      <c r="T394" s="31">
        <v>31004</v>
      </c>
      <c r="U394" s="31">
        <v>31005</v>
      </c>
      <c r="V394" s="31">
        <v>31006</v>
      </c>
      <c r="W394" s="31">
        <v>31007</v>
      </c>
      <c r="X394" s="31">
        <v>31008</v>
      </c>
      <c r="Y394" s="31">
        <v>31009</v>
      </c>
      <c r="Z394" s="31">
        <v>31010</v>
      </c>
      <c r="AA394" s="31">
        <v>31011</v>
      </c>
      <c r="AB394" s="31">
        <v>31012</v>
      </c>
      <c r="AC394" s="31">
        <v>31013</v>
      </c>
      <c r="AD394" s="34">
        <v>31014</v>
      </c>
    </row>
    <row r="395" spans="17:30" ht="12.75" hidden="1">
      <c r="Q395" s="31">
        <v>31015</v>
      </c>
      <c r="R395" s="31">
        <v>31016</v>
      </c>
      <c r="S395" s="31">
        <v>31017</v>
      </c>
      <c r="T395" s="31">
        <v>31018</v>
      </c>
      <c r="U395" s="31">
        <v>31019</v>
      </c>
      <c r="V395" s="31">
        <v>31020</v>
      </c>
      <c r="W395" s="31">
        <v>31021</v>
      </c>
      <c r="X395" s="31">
        <v>31022</v>
      </c>
      <c r="Y395" s="31">
        <v>31023</v>
      </c>
      <c r="Z395" s="31">
        <v>31024</v>
      </c>
      <c r="AA395" s="31">
        <v>31025</v>
      </c>
      <c r="AB395" s="31">
        <v>31026</v>
      </c>
      <c r="AC395" s="31">
        <v>31027</v>
      </c>
      <c r="AD395" s="34">
        <v>31028</v>
      </c>
    </row>
    <row r="396" spans="17:30" ht="12.75" hidden="1">
      <c r="Q396" s="31">
        <v>31029</v>
      </c>
      <c r="R396" s="31">
        <v>31030</v>
      </c>
      <c r="S396" s="31">
        <v>31031</v>
      </c>
      <c r="T396" s="31">
        <v>31032</v>
      </c>
      <c r="U396" s="31">
        <v>31033</v>
      </c>
      <c r="V396" s="31">
        <v>31034</v>
      </c>
      <c r="W396" s="31">
        <v>31035</v>
      </c>
      <c r="X396" s="31">
        <v>31036</v>
      </c>
      <c r="Y396" s="31">
        <v>31037</v>
      </c>
      <c r="Z396" s="31">
        <v>31038</v>
      </c>
      <c r="AA396" s="31">
        <v>31039</v>
      </c>
      <c r="AB396" s="31">
        <v>31040</v>
      </c>
      <c r="AC396" s="31">
        <v>31041</v>
      </c>
      <c r="AD396" s="34">
        <v>31042</v>
      </c>
    </row>
    <row r="397" spans="17:30" ht="12.75" hidden="1">
      <c r="Q397" s="31">
        <v>31043</v>
      </c>
      <c r="R397" s="31">
        <v>31044</v>
      </c>
      <c r="S397" s="31">
        <v>31045</v>
      </c>
      <c r="T397" s="31">
        <v>31046</v>
      </c>
      <c r="U397" s="31">
        <v>31047</v>
      </c>
      <c r="V397" s="31">
        <v>31048</v>
      </c>
      <c r="W397" s="31">
        <v>31049</v>
      </c>
      <c r="X397" s="31">
        <v>31050</v>
      </c>
      <c r="Y397" s="31">
        <v>31051</v>
      </c>
      <c r="Z397" s="31">
        <v>31052</v>
      </c>
      <c r="AA397" s="31">
        <v>31053</v>
      </c>
      <c r="AB397" s="31">
        <v>31054</v>
      </c>
      <c r="AC397" s="31">
        <v>31055</v>
      </c>
      <c r="AD397" s="34">
        <v>31056</v>
      </c>
    </row>
    <row r="398" spans="17:30" ht="12.75" hidden="1">
      <c r="Q398" s="31">
        <v>31057</v>
      </c>
      <c r="R398" s="31">
        <v>31058</v>
      </c>
      <c r="S398" s="31">
        <v>31059</v>
      </c>
      <c r="T398" s="31">
        <v>31060</v>
      </c>
      <c r="U398" s="31">
        <v>31061</v>
      </c>
      <c r="V398" s="31">
        <v>31062</v>
      </c>
      <c r="W398" s="31">
        <v>31063</v>
      </c>
      <c r="X398" s="31">
        <v>31064</v>
      </c>
      <c r="Y398" s="31">
        <v>31065</v>
      </c>
      <c r="Z398" s="31">
        <v>31066</v>
      </c>
      <c r="AA398" s="31">
        <v>31067</v>
      </c>
      <c r="AB398" s="31">
        <v>31068</v>
      </c>
      <c r="AC398" s="31">
        <v>31069</v>
      </c>
      <c r="AD398" s="34">
        <v>31070</v>
      </c>
    </row>
    <row r="399" spans="17:30" ht="12.75" hidden="1">
      <c r="Q399" s="31">
        <v>31071</v>
      </c>
      <c r="R399" s="31">
        <v>31072</v>
      </c>
      <c r="S399" s="31">
        <v>31073</v>
      </c>
      <c r="T399" s="31">
        <v>31074</v>
      </c>
      <c r="U399" s="31">
        <v>31075</v>
      </c>
      <c r="V399" s="31">
        <v>31076</v>
      </c>
      <c r="W399" s="31">
        <v>31077</v>
      </c>
      <c r="X399" s="31">
        <v>31078</v>
      </c>
      <c r="Y399" s="31">
        <v>31079</v>
      </c>
      <c r="Z399" s="31">
        <v>31080</v>
      </c>
      <c r="AA399" s="31">
        <v>31081</v>
      </c>
      <c r="AB399" s="31">
        <v>31082</v>
      </c>
      <c r="AC399" s="31">
        <v>31083</v>
      </c>
      <c r="AD399" s="34">
        <v>31084</v>
      </c>
    </row>
    <row r="400" spans="17:30" ht="12.75" hidden="1">
      <c r="Q400" s="31">
        <v>31085</v>
      </c>
      <c r="R400" s="31">
        <v>31086</v>
      </c>
      <c r="S400" s="31">
        <v>31087</v>
      </c>
      <c r="T400" s="31">
        <v>31088</v>
      </c>
      <c r="U400" s="31">
        <v>31089</v>
      </c>
      <c r="V400" s="31">
        <v>31090</v>
      </c>
      <c r="W400" s="31">
        <v>31091</v>
      </c>
      <c r="X400" s="31">
        <v>31092</v>
      </c>
      <c r="Y400" s="31">
        <v>31093</v>
      </c>
      <c r="Z400" s="31">
        <v>31094</v>
      </c>
      <c r="AA400" s="31">
        <v>31095</v>
      </c>
      <c r="AB400" s="31">
        <v>31096</v>
      </c>
      <c r="AC400" s="31">
        <v>31097</v>
      </c>
      <c r="AD400" s="34">
        <v>31098</v>
      </c>
    </row>
    <row r="401" spans="17:30" ht="12.75" hidden="1">
      <c r="Q401" s="31">
        <v>31099</v>
      </c>
      <c r="R401" s="31">
        <v>31100</v>
      </c>
      <c r="S401" s="31">
        <v>31101</v>
      </c>
      <c r="T401" s="31">
        <v>31102</v>
      </c>
      <c r="U401" s="31">
        <v>31103</v>
      </c>
      <c r="V401" s="31">
        <v>31104</v>
      </c>
      <c r="W401" s="31">
        <v>31105</v>
      </c>
      <c r="X401" s="31">
        <v>31106</v>
      </c>
      <c r="Y401" s="31">
        <v>31107</v>
      </c>
      <c r="Z401" s="31">
        <v>31108</v>
      </c>
      <c r="AA401" s="31">
        <v>31109</v>
      </c>
      <c r="AB401" s="31">
        <v>31110</v>
      </c>
      <c r="AC401" s="31">
        <v>31111</v>
      </c>
      <c r="AD401" s="34">
        <v>31112</v>
      </c>
    </row>
    <row r="402" spans="17:30" ht="12.75" hidden="1">
      <c r="Q402" s="31">
        <v>31113</v>
      </c>
      <c r="R402" s="31">
        <v>31114</v>
      </c>
      <c r="S402" s="31">
        <v>31115</v>
      </c>
      <c r="T402" s="31">
        <v>31116</v>
      </c>
      <c r="U402" s="31">
        <v>31117</v>
      </c>
      <c r="V402" s="31">
        <v>31118</v>
      </c>
      <c r="W402" s="31">
        <v>31119</v>
      </c>
      <c r="X402" s="31">
        <v>31120</v>
      </c>
      <c r="Y402" s="31">
        <v>31121</v>
      </c>
      <c r="Z402" s="31">
        <v>31122</v>
      </c>
      <c r="AA402" s="31">
        <v>31123</v>
      </c>
      <c r="AB402" s="31">
        <v>31124</v>
      </c>
      <c r="AC402" s="31">
        <v>31125</v>
      </c>
      <c r="AD402" s="34">
        <v>31126</v>
      </c>
    </row>
    <row r="403" spans="17:30" ht="12.75" hidden="1">
      <c r="Q403" s="31">
        <v>31127</v>
      </c>
      <c r="R403" s="31">
        <v>31128</v>
      </c>
      <c r="S403" s="31">
        <v>31129</v>
      </c>
      <c r="T403" s="31">
        <v>31130</v>
      </c>
      <c r="U403" s="31">
        <v>31131</v>
      </c>
      <c r="V403" s="31">
        <v>31132</v>
      </c>
      <c r="W403" s="31">
        <v>31133</v>
      </c>
      <c r="X403" s="31">
        <v>31134</v>
      </c>
      <c r="Y403" s="31">
        <v>31135</v>
      </c>
      <c r="Z403" s="31">
        <v>31136</v>
      </c>
      <c r="AA403" s="31">
        <v>31137</v>
      </c>
      <c r="AB403" s="31">
        <v>31138</v>
      </c>
      <c r="AC403" s="31">
        <v>31139</v>
      </c>
      <c r="AD403" s="34">
        <v>31140</v>
      </c>
    </row>
    <row r="404" spans="17:30" ht="12.75" hidden="1">
      <c r="Q404" s="31">
        <v>31141</v>
      </c>
      <c r="R404" s="31">
        <v>31142</v>
      </c>
      <c r="S404" s="31">
        <v>31143</v>
      </c>
      <c r="T404" s="31">
        <v>31144</v>
      </c>
      <c r="U404" s="31">
        <v>31145</v>
      </c>
      <c r="V404" s="31">
        <v>31146</v>
      </c>
      <c r="W404" s="31">
        <v>31147</v>
      </c>
      <c r="X404" s="31">
        <v>31148</v>
      </c>
      <c r="Y404" s="31">
        <v>31149</v>
      </c>
      <c r="Z404" s="31">
        <v>31150</v>
      </c>
      <c r="AA404" s="31">
        <v>31151</v>
      </c>
      <c r="AB404" s="31">
        <v>31152</v>
      </c>
      <c r="AC404" s="31">
        <v>31153</v>
      </c>
      <c r="AD404" s="34">
        <v>31154</v>
      </c>
    </row>
    <row r="405" spans="17:30" ht="12.75" hidden="1">
      <c r="Q405" s="31">
        <v>31155</v>
      </c>
      <c r="R405" s="31">
        <v>31156</v>
      </c>
      <c r="S405" s="31">
        <v>31157</v>
      </c>
      <c r="T405" s="31">
        <v>31158</v>
      </c>
      <c r="U405" s="31">
        <v>31159</v>
      </c>
      <c r="V405" s="31">
        <v>31160</v>
      </c>
      <c r="W405" s="31">
        <v>31161</v>
      </c>
      <c r="X405" s="31">
        <v>31162</v>
      </c>
      <c r="Y405" s="31">
        <v>31163</v>
      </c>
      <c r="Z405" s="31">
        <v>31164</v>
      </c>
      <c r="AA405" s="31">
        <v>31165</v>
      </c>
      <c r="AB405" s="31">
        <v>31166</v>
      </c>
      <c r="AC405" s="31">
        <v>31167</v>
      </c>
      <c r="AD405" s="34">
        <v>31168</v>
      </c>
    </row>
    <row r="406" spans="17:30" ht="12.75" hidden="1">
      <c r="Q406" s="31">
        <v>31169</v>
      </c>
      <c r="R406" s="31">
        <v>31170</v>
      </c>
      <c r="S406" s="31">
        <v>31171</v>
      </c>
      <c r="T406" s="31">
        <v>31172</v>
      </c>
      <c r="U406" s="31">
        <v>31173</v>
      </c>
      <c r="V406" s="31">
        <v>31174</v>
      </c>
      <c r="W406" s="31">
        <v>31175</v>
      </c>
      <c r="X406" s="31">
        <v>31176</v>
      </c>
      <c r="Y406" s="31">
        <v>31177</v>
      </c>
      <c r="Z406" s="31">
        <v>31178</v>
      </c>
      <c r="AA406" s="31">
        <v>31179</v>
      </c>
      <c r="AB406" s="31">
        <v>31180</v>
      </c>
      <c r="AC406" s="31">
        <v>31181</v>
      </c>
      <c r="AD406" s="34">
        <v>31182</v>
      </c>
    </row>
    <row r="407" spans="17:30" ht="12.75" hidden="1">
      <c r="Q407" s="31">
        <v>31183</v>
      </c>
      <c r="R407" s="31">
        <v>31184</v>
      </c>
      <c r="S407" s="31">
        <v>31185</v>
      </c>
      <c r="T407" s="31">
        <v>31186</v>
      </c>
      <c r="U407" s="31">
        <v>31187</v>
      </c>
      <c r="V407" s="31">
        <v>31188</v>
      </c>
      <c r="W407" s="31">
        <v>31189</v>
      </c>
      <c r="X407" s="31">
        <v>31190</v>
      </c>
      <c r="Y407" s="31">
        <v>31191</v>
      </c>
      <c r="Z407" s="31">
        <v>31192</v>
      </c>
      <c r="AA407" s="31">
        <v>31193</v>
      </c>
      <c r="AB407" s="31">
        <v>31194</v>
      </c>
      <c r="AC407" s="31">
        <v>31195</v>
      </c>
      <c r="AD407" s="34">
        <v>31196</v>
      </c>
    </row>
    <row r="408" spans="17:30" ht="12.75" hidden="1">
      <c r="Q408" s="31">
        <v>31197</v>
      </c>
      <c r="R408" s="31">
        <v>31198</v>
      </c>
      <c r="S408" s="31">
        <v>31199</v>
      </c>
      <c r="T408" s="31">
        <v>31200</v>
      </c>
      <c r="U408" s="31">
        <v>31201</v>
      </c>
      <c r="V408" s="31">
        <v>31202</v>
      </c>
      <c r="W408" s="31">
        <v>31203</v>
      </c>
      <c r="X408" s="31">
        <v>31204</v>
      </c>
      <c r="Y408" s="31">
        <v>31205</v>
      </c>
      <c r="Z408" s="31">
        <v>31206</v>
      </c>
      <c r="AA408" s="31">
        <v>31207</v>
      </c>
      <c r="AB408" s="31">
        <v>31208</v>
      </c>
      <c r="AC408" s="31">
        <v>31209</v>
      </c>
      <c r="AD408" s="34">
        <v>31210</v>
      </c>
    </row>
    <row r="409" spans="17:30" ht="12.75" hidden="1">
      <c r="Q409" s="31">
        <v>31211</v>
      </c>
      <c r="R409" s="31">
        <v>31212</v>
      </c>
      <c r="S409" s="31">
        <v>31213</v>
      </c>
      <c r="T409" s="31">
        <v>31214</v>
      </c>
      <c r="U409" s="31">
        <v>31215</v>
      </c>
      <c r="V409" s="31">
        <v>31216</v>
      </c>
      <c r="W409" s="31">
        <v>31217</v>
      </c>
      <c r="X409" s="31">
        <v>31218</v>
      </c>
      <c r="Y409" s="31">
        <v>31219</v>
      </c>
      <c r="Z409" s="31">
        <v>31220</v>
      </c>
      <c r="AA409" s="31">
        <v>31221</v>
      </c>
      <c r="AB409" s="31">
        <v>31222</v>
      </c>
      <c r="AC409" s="31">
        <v>31223</v>
      </c>
      <c r="AD409" s="34">
        <v>31224</v>
      </c>
    </row>
    <row r="410" spans="17:30" ht="12.75" hidden="1">
      <c r="Q410" s="31">
        <v>31225</v>
      </c>
      <c r="R410" s="31">
        <v>31226</v>
      </c>
      <c r="S410" s="31">
        <v>31227</v>
      </c>
      <c r="T410" s="31">
        <v>31228</v>
      </c>
      <c r="U410" s="31">
        <v>31229</v>
      </c>
      <c r="V410" s="31">
        <v>31230</v>
      </c>
      <c r="W410" s="31">
        <v>31231</v>
      </c>
      <c r="X410" s="31">
        <v>31232</v>
      </c>
      <c r="Y410" s="31">
        <v>31233</v>
      </c>
      <c r="Z410" s="31">
        <v>31234</v>
      </c>
      <c r="AA410" s="31">
        <v>31235</v>
      </c>
      <c r="AB410" s="31">
        <v>31236</v>
      </c>
      <c r="AC410" s="31">
        <v>31237</v>
      </c>
      <c r="AD410" s="34">
        <v>31238</v>
      </c>
    </row>
    <row r="411" spans="17:30" ht="12.75" hidden="1">
      <c r="Q411" s="31">
        <v>31239</v>
      </c>
      <c r="R411" s="31">
        <v>31240</v>
      </c>
      <c r="S411" s="31">
        <v>31241</v>
      </c>
      <c r="T411" s="31">
        <v>31242</v>
      </c>
      <c r="U411" s="31">
        <v>31243</v>
      </c>
      <c r="V411" s="31">
        <v>31244</v>
      </c>
      <c r="W411" s="31">
        <v>31245</v>
      </c>
      <c r="X411" s="31">
        <v>31246</v>
      </c>
      <c r="Y411" s="31">
        <v>31247</v>
      </c>
      <c r="Z411" s="31">
        <v>31248</v>
      </c>
      <c r="AA411" s="31">
        <v>31249</v>
      </c>
      <c r="AB411" s="31">
        <v>31250</v>
      </c>
      <c r="AC411" s="31">
        <v>31251</v>
      </c>
      <c r="AD411" s="34">
        <v>31252</v>
      </c>
    </row>
    <row r="412" spans="17:30" ht="12.75" hidden="1">
      <c r="Q412" s="31">
        <v>31253</v>
      </c>
      <c r="R412" s="31">
        <v>31254</v>
      </c>
      <c r="S412" s="31">
        <v>31255</v>
      </c>
      <c r="T412" s="31">
        <v>31256</v>
      </c>
      <c r="U412" s="31">
        <v>31257</v>
      </c>
      <c r="V412" s="31">
        <v>31258</v>
      </c>
      <c r="W412" s="31">
        <v>31259</v>
      </c>
      <c r="X412" s="31">
        <v>31260</v>
      </c>
      <c r="Y412" s="31">
        <v>31261</v>
      </c>
      <c r="Z412" s="31">
        <v>31262</v>
      </c>
      <c r="AA412" s="31">
        <v>31263</v>
      </c>
      <c r="AB412" s="31">
        <v>31264</v>
      </c>
      <c r="AC412" s="31">
        <v>31265</v>
      </c>
      <c r="AD412" s="34">
        <v>31266</v>
      </c>
    </row>
    <row r="413" spans="17:30" ht="12.75" hidden="1">
      <c r="Q413" s="31">
        <v>31267</v>
      </c>
      <c r="R413" s="31">
        <v>31268</v>
      </c>
      <c r="S413" s="31">
        <v>31269</v>
      </c>
      <c r="T413" s="31">
        <v>31270</v>
      </c>
      <c r="U413" s="31">
        <v>31271</v>
      </c>
      <c r="V413" s="31">
        <v>31272</v>
      </c>
      <c r="W413" s="31">
        <v>31273</v>
      </c>
      <c r="X413" s="31">
        <v>31274</v>
      </c>
      <c r="Y413" s="31">
        <v>31275</v>
      </c>
      <c r="Z413" s="31">
        <v>31276</v>
      </c>
      <c r="AA413" s="31">
        <v>31277</v>
      </c>
      <c r="AB413" s="31">
        <v>31278</v>
      </c>
      <c r="AC413" s="31">
        <v>31279</v>
      </c>
      <c r="AD413" s="34">
        <v>31280</v>
      </c>
    </row>
    <row r="414" spans="17:30" ht="12.75" hidden="1">
      <c r="Q414" s="31">
        <v>31281</v>
      </c>
      <c r="R414" s="31">
        <v>31282</v>
      </c>
      <c r="S414" s="31">
        <v>31283</v>
      </c>
      <c r="T414" s="31">
        <v>31284</v>
      </c>
      <c r="U414" s="31">
        <v>31285</v>
      </c>
      <c r="V414" s="31">
        <v>31286</v>
      </c>
      <c r="W414" s="31">
        <v>31287</v>
      </c>
      <c r="X414" s="31">
        <v>31288</v>
      </c>
      <c r="Y414" s="31">
        <v>31289</v>
      </c>
      <c r="Z414" s="31">
        <v>31290</v>
      </c>
      <c r="AA414" s="31">
        <v>31291</v>
      </c>
      <c r="AB414" s="31">
        <v>31292</v>
      </c>
      <c r="AC414" s="31">
        <v>31293</v>
      </c>
      <c r="AD414" s="34">
        <v>31294</v>
      </c>
    </row>
    <row r="415" spans="17:30" ht="12.75" hidden="1">
      <c r="Q415" s="31">
        <v>31295</v>
      </c>
      <c r="R415" s="31">
        <v>31296</v>
      </c>
      <c r="S415" s="31">
        <v>31297</v>
      </c>
      <c r="T415" s="31">
        <v>31298</v>
      </c>
      <c r="U415" s="31">
        <v>31299</v>
      </c>
      <c r="V415" s="31">
        <v>31300</v>
      </c>
      <c r="W415" s="31">
        <v>31301</v>
      </c>
      <c r="X415" s="31">
        <v>31302</v>
      </c>
      <c r="Y415" s="31">
        <v>31303</v>
      </c>
      <c r="Z415" s="31">
        <v>31304</v>
      </c>
      <c r="AA415" s="31">
        <v>31305</v>
      </c>
      <c r="AB415" s="31">
        <v>31306</v>
      </c>
      <c r="AC415" s="31">
        <v>31307</v>
      </c>
      <c r="AD415" s="34">
        <v>31308</v>
      </c>
    </row>
    <row r="416" spans="17:30" ht="12.75" hidden="1">
      <c r="Q416" s="31">
        <v>31309</v>
      </c>
      <c r="R416" s="31">
        <v>31310</v>
      </c>
      <c r="S416" s="31">
        <v>31311</v>
      </c>
      <c r="T416" s="31">
        <v>31312</v>
      </c>
      <c r="U416" s="31">
        <v>31313</v>
      </c>
      <c r="V416" s="31">
        <v>31314</v>
      </c>
      <c r="W416" s="31">
        <v>31315</v>
      </c>
      <c r="X416" s="31">
        <v>31316</v>
      </c>
      <c r="Y416" s="31">
        <v>31317</v>
      </c>
      <c r="Z416" s="31">
        <v>31318</v>
      </c>
      <c r="AA416" s="31">
        <v>31319</v>
      </c>
      <c r="AB416" s="31">
        <v>31320</v>
      </c>
      <c r="AC416" s="31">
        <v>31321</v>
      </c>
      <c r="AD416" s="34">
        <v>31322</v>
      </c>
    </row>
    <row r="417" spans="17:30" ht="12.75" hidden="1">
      <c r="Q417" s="31">
        <v>31323</v>
      </c>
      <c r="R417" s="31">
        <v>31324</v>
      </c>
      <c r="S417" s="31">
        <v>31325</v>
      </c>
      <c r="T417" s="31">
        <v>31326</v>
      </c>
      <c r="U417" s="31">
        <v>31327</v>
      </c>
      <c r="V417" s="31">
        <v>31328</v>
      </c>
      <c r="W417" s="31">
        <v>31329</v>
      </c>
      <c r="X417" s="31">
        <v>31330</v>
      </c>
      <c r="Y417" s="31">
        <v>31331</v>
      </c>
      <c r="Z417" s="31">
        <v>31332</v>
      </c>
      <c r="AA417" s="31">
        <v>31333</v>
      </c>
      <c r="AB417" s="31">
        <v>31334</v>
      </c>
      <c r="AC417" s="31">
        <v>31335</v>
      </c>
      <c r="AD417" s="34">
        <v>31336</v>
      </c>
    </row>
    <row r="418" spans="17:30" ht="12.75" hidden="1">
      <c r="Q418" s="31">
        <v>31337</v>
      </c>
      <c r="R418" s="31">
        <v>31338</v>
      </c>
      <c r="S418" s="31">
        <v>31339</v>
      </c>
      <c r="T418" s="31">
        <v>31340</v>
      </c>
      <c r="U418" s="31">
        <v>31341</v>
      </c>
      <c r="V418" s="31">
        <v>31342</v>
      </c>
      <c r="W418" s="31">
        <v>31343</v>
      </c>
      <c r="X418" s="31">
        <v>31344</v>
      </c>
      <c r="Y418" s="31">
        <v>31345</v>
      </c>
      <c r="Z418" s="31">
        <v>31346</v>
      </c>
      <c r="AA418" s="31">
        <v>31347</v>
      </c>
      <c r="AB418" s="31">
        <v>31348</v>
      </c>
      <c r="AC418" s="31">
        <v>31349</v>
      </c>
      <c r="AD418" s="34">
        <v>31350</v>
      </c>
    </row>
    <row r="419" spans="17:30" ht="12.75" hidden="1">
      <c r="Q419" s="31">
        <v>31351</v>
      </c>
      <c r="R419" s="31">
        <v>31352</v>
      </c>
      <c r="S419" s="31">
        <v>31353</v>
      </c>
      <c r="T419" s="31">
        <v>31354</v>
      </c>
      <c r="U419" s="31">
        <v>31355</v>
      </c>
      <c r="V419" s="31">
        <v>31356</v>
      </c>
      <c r="W419" s="31">
        <v>31357</v>
      </c>
      <c r="X419" s="31">
        <v>31358</v>
      </c>
      <c r="Y419" s="31">
        <v>31359</v>
      </c>
      <c r="Z419" s="31">
        <v>31360</v>
      </c>
      <c r="AA419" s="31">
        <v>31361</v>
      </c>
      <c r="AB419" s="31">
        <v>31362</v>
      </c>
      <c r="AC419" s="31">
        <v>31363</v>
      </c>
      <c r="AD419" s="34">
        <v>31364</v>
      </c>
    </row>
    <row r="420" spans="17:30" ht="12.75" hidden="1">
      <c r="Q420" s="31">
        <v>31365</v>
      </c>
      <c r="R420" s="31">
        <v>31366</v>
      </c>
      <c r="S420" s="31">
        <v>31367</v>
      </c>
      <c r="T420" s="31">
        <v>31368</v>
      </c>
      <c r="U420" s="31">
        <v>31369</v>
      </c>
      <c r="V420" s="31">
        <v>31370</v>
      </c>
      <c r="W420" s="31">
        <v>31371</v>
      </c>
      <c r="X420" s="31">
        <v>31372</v>
      </c>
      <c r="Y420" s="31">
        <v>31373</v>
      </c>
      <c r="Z420" s="31">
        <v>31374</v>
      </c>
      <c r="AA420" s="31">
        <v>31375</v>
      </c>
      <c r="AB420" s="31">
        <v>31376</v>
      </c>
      <c r="AC420" s="31">
        <v>31377</v>
      </c>
      <c r="AD420" s="34">
        <v>31378</v>
      </c>
    </row>
    <row r="421" spans="17:30" ht="12.75" hidden="1">
      <c r="Q421" s="31">
        <v>31379</v>
      </c>
      <c r="R421" s="31">
        <v>31380</v>
      </c>
      <c r="S421" s="31">
        <v>31381</v>
      </c>
      <c r="T421" s="31">
        <v>31382</v>
      </c>
      <c r="U421" s="31">
        <v>31383</v>
      </c>
      <c r="V421" s="31">
        <v>31384</v>
      </c>
      <c r="W421" s="31">
        <v>31385</v>
      </c>
      <c r="X421" s="31">
        <v>31386</v>
      </c>
      <c r="Y421" s="31">
        <v>31387</v>
      </c>
      <c r="Z421" s="31">
        <v>31388</v>
      </c>
      <c r="AA421" s="31">
        <v>31389</v>
      </c>
      <c r="AB421" s="31">
        <v>31390</v>
      </c>
      <c r="AC421" s="31">
        <v>31391</v>
      </c>
      <c r="AD421" s="34">
        <v>31392</v>
      </c>
    </row>
    <row r="422" spans="17:30" ht="12.75" hidden="1">
      <c r="Q422" s="31">
        <v>31393</v>
      </c>
      <c r="R422" s="31">
        <v>31394</v>
      </c>
      <c r="S422" s="31">
        <v>31395</v>
      </c>
      <c r="T422" s="31">
        <v>31396</v>
      </c>
      <c r="U422" s="31">
        <v>31397</v>
      </c>
      <c r="V422" s="31">
        <v>31398</v>
      </c>
      <c r="W422" s="31">
        <v>31399</v>
      </c>
      <c r="X422" s="31">
        <v>31400</v>
      </c>
      <c r="Y422" s="31">
        <v>31401</v>
      </c>
      <c r="Z422" s="31">
        <v>31402</v>
      </c>
      <c r="AA422" s="31">
        <v>31403</v>
      </c>
      <c r="AB422" s="31">
        <v>31404</v>
      </c>
      <c r="AC422" s="31">
        <v>31405</v>
      </c>
      <c r="AD422" s="34">
        <v>31406</v>
      </c>
    </row>
    <row r="423" spans="17:30" ht="12.75" hidden="1">
      <c r="Q423" s="31">
        <v>31407</v>
      </c>
      <c r="R423" s="31">
        <v>31408</v>
      </c>
      <c r="S423" s="31">
        <v>31409</v>
      </c>
      <c r="T423" s="31">
        <v>31410</v>
      </c>
      <c r="U423" s="31">
        <v>31411</v>
      </c>
      <c r="V423" s="31">
        <v>31412</v>
      </c>
      <c r="W423" s="31">
        <v>31413</v>
      </c>
      <c r="X423" s="31">
        <v>31414</v>
      </c>
      <c r="Y423" s="31">
        <v>31415</v>
      </c>
      <c r="Z423" s="31">
        <v>31416</v>
      </c>
      <c r="AA423" s="31">
        <v>31417</v>
      </c>
      <c r="AB423" s="31">
        <v>31418</v>
      </c>
      <c r="AC423" s="31">
        <v>31419</v>
      </c>
      <c r="AD423" s="34">
        <v>31420</v>
      </c>
    </row>
    <row r="424" spans="17:30" ht="12.75" hidden="1">
      <c r="Q424" s="31">
        <v>31421</v>
      </c>
      <c r="R424" s="31">
        <v>31422</v>
      </c>
      <c r="S424" s="31">
        <v>31423</v>
      </c>
      <c r="T424" s="31">
        <v>31424</v>
      </c>
      <c r="U424" s="31">
        <v>31425</v>
      </c>
      <c r="V424" s="31">
        <v>31426</v>
      </c>
      <c r="W424" s="31">
        <v>31427</v>
      </c>
      <c r="X424" s="31">
        <v>31428</v>
      </c>
      <c r="Y424" s="31">
        <v>31429</v>
      </c>
      <c r="Z424" s="31">
        <v>31430</v>
      </c>
      <c r="AA424" s="31">
        <v>31431</v>
      </c>
      <c r="AB424" s="31">
        <v>31432</v>
      </c>
      <c r="AC424" s="31">
        <v>31433</v>
      </c>
      <c r="AD424" s="34">
        <v>31434</v>
      </c>
    </row>
    <row r="425" spans="17:30" ht="12.75" hidden="1">
      <c r="Q425" s="31">
        <v>31435</v>
      </c>
      <c r="R425" s="31">
        <v>31436</v>
      </c>
      <c r="S425" s="31">
        <v>31437</v>
      </c>
      <c r="T425" s="31">
        <v>31438</v>
      </c>
      <c r="U425" s="31">
        <v>31439</v>
      </c>
      <c r="V425" s="31">
        <v>31440</v>
      </c>
      <c r="W425" s="31">
        <v>31441</v>
      </c>
      <c r="X425" s="31">
        <v>31442</v>
      </c>
      <c r="Y425" s="31">
        <v>31443</v>
      </c>
      <c r="Z425" s="31">
        <v>31444</v>
      </c>
      <c r="AA425" s="31">
        <v>31445</v>
      </c>
      <c r="AB425" s="31">
        <v>31446</v>
      </c>
      <c r="AC425" s="31">
        <v>31447</v>
      </c>
      <c r="AD425" s="34">
        <v>31448</v>
      </c>
    </row>
    <row r="426" spans="17:30" ht="12.75" hidden="1">
      <c r="Q426" s="31">
        <v>31449</v>
      </c>
      <c r="R426" s="31">
        <v>31450</v>
      </c>
      <c r="S426" s="31">
        <v>31451</v>
      </c>
      <c r="T426" s="31">
        <v>31452</v>
      </c>
      <c r="U426" s="31">
        <v>31453</v>
      </c>
      <c r="V426" s="31">
        <v>31454</v>
      </c>
      <c r="W426" s="31">
        <v>31455</v>
      </c>
      <c r="X426" s="31">
        <v>31456</v>
      </c>
      <c r="Y426" s="31">
        <v>31457</v>
      </c>
      <c r="Z426" s="31">
        <v>31458</v>
      </c>
      <c r="AA426" s="31">
        <v>31459</v>
      </c>
      <c r="AB426" s="31">
        <v>31460</v>
      </c>
      <c r="AC426" s="31">
        <v>31461</v>
      </c>
      <c r="AD426" s="34">
        <v>31462</v>
      </c>
    </row>
    <row r="427" spans="17:30" ht="12.75" hidden="1">
      <c r="Q427" s="31">
        <v>31463</v>
      </c>
      <c r="R427" s="31">
        <v>31464</v>
      </c>
      <c r="S427" s="31">
        <v>31465</v>
      </c>
      <c r="T427" s="31">
        <v>31466</v>
      </c>
      <c r="U427" s="31">
        <v>31467</v>
      </c>
      <c r="V427" s="31">
        <v>31468</v>
      </c>
      <c r="W427" s="31">
        <v>31469</v>
      </c>
      <c r="X427" s="31">
        <v>31470</v>
      </c>
      <c r="Y427" s="31">
        <v>31471</v>
      </c>
      <c r="Z427" s="31">
        <v>31472</v>
      </c>
      <c r="AA427" s="31">
        <v>31473</v>
      </c>
      <c r="AB427" s="31">
        <v>31474</v>
      </c>
      <c r="AC427" s="31">
        <v>31475</v>
      </c>
      <c r="AD427" s="34">
        <v>31476</v>
      </c>
    </row>
    <row r="428" spans="17:30" ht="12.75" hidden="1">
      <c r="Q428" s="31">
        <v>31477</v>
      </c>
      <c r="R428" s="31">
        <v>31478</v>
      </c>
      <c r="S428" s="31">
        <v>31479</v>
      </c>
      <c r="T428" s="31">
        <v>31480</v>
      </c>
      <c r="U428" s="31">
        <v>31481</v>
      </c>
      <c r="V428" s="31">
        <v>31482</v>
      </c>
      <c r="W428" s="31">
        <v>31483</v>
      </c>
      <c r="X428" s="31">
        <v>31484</v>
      </c>
      <c r="Y428" s="31">
        <v>31485</v>
      </c>
      <c r="Z428" s="31">
        <v>31486</v>
      </c>
      <c r="AA428" s="31">
        <v>31487</v>
      </c>
      <c r="AB428" s="31">
        <v>31488</v>
      </c>
      <c r="AC428" s="31">
        <v>31489</v>
      </c>
      <c r="AD428" s="34">
        <v>31490</v>
      </c>
    </row>
    <row r="429" spans="17:30" ht="12.75" hidden="1">
      <c r="Q429" s="31">
        <v>31491</v>
      </c>
      <c r="R429" s="31">
        <v>31492</v>
      </c>
      <c r="S429" s="31">
        <v>31493</v>
      </c>
      <c r="T429" s="31">
        <v>31494</v>
      </c>
      <c r="U429" s="31">
        <v>31495</v>
      </c>
      <c r="V429" s="31">
        <v>31496</v>
      </c>
      <c r="W429" s="31">
        <v>31497</v>
      </c>
      <c r="X429" s="31">
        <v>31498</v>
      </c>
      <c r="Y429" s="31">
        <v>31499</v>
      </c>
      <c r="Z429" s="31">
        <v>31500</v>
      </c>
      <c r="AA429" s="31">
        <v>31501</v>
      </c>
      <c r="AB429" s="31">
        <v>31502</v>
      </c>
      <c r="AC429" s="31">
        <v>31503</v>
      </c>
      <c r="AD429" s="34">
        <v>31504</v>
      </c>
    </row>
    <row r="430" spans="17:30" ht="12.75" hidden="1">
      <c r="Q430" s="31">
        <v>31505</v>
      </c>
      <c r="R430" s="31">
        <v>31506</v>
      </c>
      <c r="S430" s="31">
        <v>31507</v>
      </c>
      <c r="T430" s="31">
        <v>31508</v>
      </c>
      <c r="U430" s="31">
        <v>31509</v>
      </c>
      <c r="V430" s="31">
        <v>31510</v>
      </c>
      <c r="W430" s="31">
        <v>31511</v>
      </c>
      <c r="X430" s="31">
        <v>31512</v>
      </c>
      <c r="Y430" s="31">
        <v>31513</v>
      </c>
      <c r="Z430" s="31">
        <v>31514</v>
      </c>
      <c r="AA430" s="31">
        <v>31515</v>
      </c>
      <c r="AB430" s="31">
        <v>31516</v>
      </c>
      <c r="AC430" s="31">
        <v>31517</v>
      </c>
      <c r="AD430" s="34">
        <v>31518</v>
      </c>
    </row>
    <row r="431" spans="17:30" ht="12.75" hidden="1">
      <c r="Q431" s="31">
        <v>31519</v>
      </c>
      <c r="R431" s="31">
        <v>31520</v>
      </c>
      <c r="S431" s="31">
        <v>31521</v>
      </c>
      <c r="T431" s="31">
        <v>31522</v>
      </c>
      <c r="U431" s="31">
        <v>31523</v>
      </c>
      <c r="V431" s="31">
        <v>31524</v>
      </c>
      <c r="W431" s="31">
        <v>31525</v>
      </c>
      <c r="X431" s="31">
        <v>31526</v>
      </c>
      <c r="Y431" s="31">
        <v>31527</v>
      </c>
      <c r="Z431" s="31">
        <v>31528</v>
      </c>
      <c r="AA431" s="31">
        <v>31529</v>
      </c>
      <c r="AB431" s="31">
        <v>31530</v>
      </c>
      <c r="AC431" s="31">
        <v>31531</v>
      </c>
      <c r="AD431" s="34">
        <v>31532</v>
      </c>
    </row>
    <row r="432" spans="17:30" ht="12.75" hidden="1">
      <c r="Q432" s="31">
        <v>31533</v>
      </c>
      <c r="R432" s="31">
        <v>31534</v>
      </c>
      <c r="S432" s="31">
        <v>31535</v>
      </c>
      <c r="T432" s="31">
        <v>31536</v>
      </c>
      <c r="U432" s="31">
        <v>31537</v>
      </c>
      <c r="V432" s="31">
        <v>31538</v>
      </c>
      <c r="W432" s="31">
        <v>31539</v>
      </c>
      <c r="X432" s="31">
        <v>31540</v>
      </c>
      <c r="Y432" s="31">
        <v>31541</v>
      </c>
      <c r="Z432" s="31">
        <v>31542</v>
      </c>
      <c r="AA432" s="31">
        <v>31543</v>
      </c>
      <c r="AB432" s="31">
        <v>31544</v>
      </c>
      <c r="AC432" s="31">
        <v>31545</v>
      </c>
      <c r="AD432" s="34">
        <v>31546</v>
      </c>
    </row>
    <row r="433" spans="17:30" ht="12.75" hidden="1">
      <c r="Q433" s="31">
        <v>31547</v>
      </c>
      <c r="R433" s="31">
        <v>31548</v>
      </c>
      <c r="S433" s="31">
        <v>31549</v>
      </c>
      <c r="T433" s="31">
        <v>31550</v>
      </c>
      <c r="U433" s="31">
        <v>31551</v>
      </c>
      <c r="V433" s="31">
        <v>31552</v>
      </c>
      <c r="W433" s="31">
        <v>31553</v>
      </c>
      <c r="X433" s="31">
        <v>31554</v>
      </c>
      <c r="Y433" s="31">
        <v>31555</v>
      </c>
      <c r="Z433" s="31">
        <v>31556</v>
      </c>
      <c r="AA433" s="31">
        <v>31557</v>
      </c>
      <c r="AB433" s="31">
        <v>31558</v>
      </c>
      <c r="AC433" s="31">
        <v>31559</v>
      </c>
      <c r="AD433" s="34">
        <v>31560</v>
      </c>
    </row>
    <row r="434" spans="17:30" ht="12.75" hidden="1">
      <c r="Q434" s="31">
        <v>31561</v>
      </c>
      <c r="R434" s="31">
        <v>31562</v>
      </c>
      <c r="S434" s="31">
        <v>31563</v>
      </c>
      <c r="T434" s="31">
        <v>31564</v>
      </c>
      <c r="U434" s="31">
        <v>31565</v>
      </c>
      <c r="V434" s="31">
        <v>31566</v>
      </c>
      <c r="W434" s="31">
        <v>31567</v>
      </c>
      <c r="X434" s="31">
        <v>31568</v>
      </c>
      <c r="Y434" s="31">
        <v>31569</v>
      </c>
      <c r="Z434" s="31">
        <v>31570</v>
      </c>
      <c r="AA434" s="31">
        <v>31571</v>
      </c>
      <c r="AB434" s="31">
        <v>31572</v>
      </c>
      <c r="AC434" s="31">
        <v>31573</v>
      </c>
      <c r="AD434" s="34">
        <v>31574</v>
      </c>
    </row>
    <row r="435" spans="17:30" ht="12.75" hidden="1">
      <c r="Q435" s="31">
        <v>31575</v>
      </c>
      <c r="R435" s="31">
        <v>31576</v>
      </c>
      <c r="S435" s="31">
        <v>31577</v>
      </c>
      <c r="T435" s="31">
        <v>31578</v>
      </c>
      <c r="U435" s="31">
        <v>31579</v>
      </c>
      <c r="V435" s="31">
        <v>31580</v>
      </c>
      <c r="W435" s="31">
        <v>31581</v>
      </c>
      <c r="X435" s="31">
        <v>31582</v>
      </c>
      <c r="Y435" s="31">
        <v>31583</v>
      </c>
      <c r="Z435" s="31">
        <v>31584</v>
      </c>
      <c r="AA435" s="31">
        <v>31585</v>
      </c>
      <c r="AB435" s="31">
        <v>31586</v>
      </c>
      <c r="AC435" s="31">
        <v>31587</v>
      </c>
      <c r="AD435" s="34">
        <v>31588</v>
      </c>
    </row>
    <row r="436" spans="17:30" ht="12.75" hidden="1">
      <c r="Q436" s="31">
        <v>31589</v>
      </c>
      <c r="R436" s="31">
        <v>31590</v>
      </c>
      <c r="S436" s="31">
        <v>31591</v>
      </c>
      <c r="T436" s="31">
        <v>31592</v>
      </c>
      <c r="U436" s="31">
        <v>31593</v>
      </c>
      <c r="V436" s="31">
        <v>31594</v>
      </c>
      <c r="W436" s="31">
        <v>31595</v>
      </c>
      <c r="X436" s="31">
        <v>31596</v>
      </c>
      <c r="Y436" s="31">
        <v>31597</v>
      </c>
      <c r="Z436" s="31">
        <v>31598</v>
      </c>
      <c r="AA436" s="31">
        <v>31599</v>
      </c>
      <c r="AB436" s="31">
        <v>31600</v>
      </c>
      <c r="AC436" s="31">
        <v>31601</v>
      </c>
      <c r="AD436" s="34">
        <v>31602</v>
      </c>
    </row>
    <row r="437" spans="17:30" ht="12.75" hidden="1">
      <c r="Q437" s="31">
        <v>31603</v>
      </c>
      <c r="R437" s="31">
        <v>31604</v>
      </c>
      <c r="S437" s="31">
        <v>31605</v>
      </c>
      <c r="T437" s="31">
        <v>31606</v>
      </c>
      <c r="U437" s="31">
        <v>31607</v>
      </c>
      <c r="V437" s="31">
        <v>31608</v>
      </c>
      <c r="W437" s="31">
        <v>31609</v>
      </c>
      <c r="X437" s="31">
        <v>31610</v>
      </c>
      <c r="Y437" s="31">
        <v>31611</v>
      </c>
      <c r="Z437" s="31">
        <v>31612</v>
      </c>
      <c r="AA437" s="31">
        <v>31613</v>
      </c>
      <c r="AB437" s="31">
        <v>31614</v>
      </c>
      <c r="AC437" s="31">
        <v>31615</v>
      </c>
      <c r="AD437" s="34">
        <v>31616</v>
      </c>
    </row>
    <row r="438" spans="17:30" ht="12.75" hidden="1">
      <c r="Q438" s="31">
        <v>31617</v>
      </c>
      <c r="R438" s="31">
        <v>31618</v>
      </c>
      <c r="S438" s="31">
        <v>31619</v>
      </c>
      <c r="T438" s="31">
        <v>31620</v>
      </c>
      <c r="U438" s="31">
        <v>31621</v>
      </c>
      <c r="V438" s="31">
        <v>31622</v>
      </c>
      <c r="W438" s="31">
        <v>31623</v>
      </c>
      <c r="X438" s="31">
        <v>31624</v>
      </c>
      <c r="Y438" s="31">
        <v>31625</v>
      </c>
      <c r="Z438" s="31">
        <v>31626</v>
      </c>
      <c r="AA438" s="31">
        <v>31627</v>
      </c>
      <c r="AB438" s="31">
        <v>31628</v>
      </c>
      <c r="AC438" s="31">
        <v>31629</v>
      </c>
      <c r="AD438" s="34">
        <v>31630</v>
      </c>
    </row>
    <row r="439" spans="17:30" ht="12.75" hidden="1">
      <c r="Q439" s="31">
        <v>31631</v>
      </c>
      <c r="R439" s="31">
        <v>31632</v>
      </c>
      <c r="S439" s="31">
        <v>31633</v>
      </c>
      <c r="T439" s="31">
        <v>31634</v>
      </c>
      <c r="U439" s="31">
        <v>31635</v>
      </c>
      <c r="V439" s="31">
        <v>31636</v>
      </c>
      <c r="W439" s="31">
        <v>31637</v>
      </c>
      <c r="X439" s="31">
        <v>31638</v>
      </c>
      <c r="Y439" s="31">
        <v>31639</v>
      </c>
      <c r="Z439" s="31">
        <v>31640</v>
      </c>
      <c r="AA439" s="31">
        <v>31641</v>
      </c>
      <c r="AB439" s="31">
        <v>31642</v>
      </c>
      <c r="AC439" s="31">
        <v>31643</v>
      </c>
      <c r="AD439" s="34">
        <v>31644</v>
      </c>
    </row>
    <row r="440" spans="17:30" ht="12.75" hidden="1">
      <c r="Q440" s="31">
        <v>31645</v>
      </c>
      <c r="R440" s="31">
        <v>31646</v>
      </c>
      <c r="S440" s="31">
        <v>31647</v>
      </c>
      <c r="T440" s="31">
        <v>31648</v>
      </c>
      <c r="U440" s="31">
        <v>31649</v>
      </c>
      <c r="V440" s="31">
        <v>31650</v>
      </c>
      <c r="W440" s="31">
        <v>31651</v>
      </c>
      <c r="X440" s="31">
        <v>31652</v>
      </c>
      <c r="Y440" s="31">
        <v>31653</v>
      </c>
      <c r="Z440" s="31">
        <v>31654</v>
      </c>
      <c r="AA440" s="31">
        <v>31655</v>
      </c>
      <c r="AB440" s="31">
        <v>31656</v>
      </c>
      <c r="AC440" s="31">
        <v>31657</v>
      </c>
      <c r="AD440" s="34">
        <v>31658</v>
      </c>
    </row>
    <row r="441" spans="17:30" ht="12.75" hidden="1">
      <c r="Q441" s="31">
        <v>31659</v>
      </c>
      <c r="R441" s="31">
        <v>31660</v>
      </c>
      <c r="S441" s="31">
        <v>31661</v>
      </c>
      <c r="T441" s="31">
        <v>31662</v>
      </c>
      <c r="U441" s="31">
        <v>31663</v>
      </c>
      <c r="V441" s="31">
        <v>31664</v>
      </c>
      <c r="W441" s="31">
        <v>31665</v>
      </c>
      <c r="X441" s="31">
        <v>31666</v>
      </c>
      <c r="Y441" s="31">
        <v>31667</v>
      </c>
      <c r="Z441" s="31">
        <v>31668</v>
      </c>
      <c r="AA441" s="31">
        <v>31669</v>
      </c>
      <c r="AB441" s="31">
        <v>31670</v>
      </c>
      <c r="AC441" s="31">
        <v>31671</v>
      </c>
      <c r="AD441" s="34">
        <v>31672</v>
      </c>
    </row>
    <row r="442" spans="17:30" ht="12.75" hidden="1">
      <c r="Q442" s="31">
        <v>31673</v>
      </c>
      <c r="R442" s="31">
        <v>31674</v>
      </c>
      <c r="S442" s="31">
        <v>31675</v>
      </c>
      <c r="T442" s="31">
        <v>31676</v>
      </c>
      <c r="U442" s="31">
        <v>31677</v>
      </c>
      <c r="V442" s="31">
        <v>31678</v>
      </c>
      <c r="W442" s="31">
        <v>31679</v>
      </c>
      <c r="X442" s="31">
        <v>31680</v>
      </c>
      <c r="Y442" s="31">
        <v>31681</v>
      </c>
      <c r="Z442" s="31">
        <v>31682</v>
      </c>
      <c r="AA442" s="31">
        <v>31683</v>
      </c>
      <c r="AB442" s="31">
        <v>31684</v>
      </c>
      <c r="AC442" s="31">
        <v>31685</v>
      </c>
      <c r="AD442" s="34">
        <v>31686</v>
      </c>
    </row>
    <row r="443" spans="17:30" ht="12.75" hidden="1">
      <c r="Q443" s="31">
        <v>31687</v>
      </c>
      <c r="R443" s="31">
        <v>31688</v>
      </c>
      <c r="S443" s="31">
        <v>31689</v>
      </c>
      <c r="T443" s="31">
        <v>31690</v>
      </c>
      <c r="U443" s="31">
        <v>31691</v>
      </c>
      <c r="V443" s="31">
        <v>31692</v>
      </c>
      <c r="W443" s="31">
        <v>31693</v>
      </c>
      <c r="X443" s="31">
        <v>31694</v>
      </c>
      <c r="Y443" s="31">
        <v>31695</v>
      </c>
      <c r="Z443" s="31">
        <v>31696</v>
      </c>
      <c r="AA443" s="31">
        <v>31697</v>
      </c>
      <c r="AB443" s="31">
        <v>31698</v>
      </c>
      <c r="AC443" s="31">
        <v>31699</v>
      </c>
      <c r="AD443" s="34">
        <v>31700</v>
      </c>
    </row>
    <row r="444" spans="17:30" ht="12.75" hidden="1">
      <c r="Q444" s="31">
        <v>31701</v>
      </c>
      <c r="R444" s="31">
        <v>31702</v>
      </c>
      <c r="S444" s="31">
        <v>31703</v>
      </c>
      <c r="T444" s="31">
        <v>31704</v>
      </c>
      <c r="U444" s="31">
        <v>31705</v>
      </c>
      <c r="V444" s="31">
        <v>31706</v>
      </c>
      <c r="W444" s="31">
        <v>31707</v>
      </c>
      <c r="X444" s="31">
        <v>31708</v>
      </c>
      <c r="Y444" s="31">
        <v>31709</v>
      </c>
      <c r="Z444" s="31">
        <v>31710</v>
      </c>
      <c r="AA444" s="31">
        <v>31711</v>
      </c>
      <c r="AB444" s="31">
        <v>31712</v>
      </c>
      <c r="AC444" s="31">
        <v>31713</v>
      </c>
      <c r="AD444" s="34">
        <v>31714</v>
      </c>
    </row>
    <row r="445" spans="17:30" ht="12.75" hidden="1">
      <c r="Q445" s="31">
        <v>31715</v>
      </c>
      <c r="R445" s="31">
        <v>31716</v>
      </c>
      <c r="S445" s="31">
        <v>31717</v>
      </c>
      <c r="T445" s="31">
        <v>31718</v>
      </c>
      <c r="U445" s="31">
        <v>31719</v>
      </c>
      <c r="V445" s="31">
        <v>31720</v>
      </c>
      <c r="W445" s="31">
        <v>31721</v>
      </c>
      <c r="X445" s="31">
        <v>31722</v>
      </c>
      <c r="Y445" s="31">
        <v>31723</v>
      </c>
      <c r="Z445" s="31">
        <v>31724</v>
      </c>
      <c r="AA445" s="31">
        <v>31725</v>
      </c>
      <c r="AB445" s="31">
        <v>31726</v>
      </c>
      <c r="AC445" s="31">
        <v>31727</v>
      </c>
      <c r="AD445" s="34">
        <v>31728</v>
      </c>
    </row>
    <row r="446" spans="17:30" ht="12.75" hidden="1">
      <c r="Q446" s="31">
        <v>31729</v>
      </c>
      <c r="R446" s="31">
        <v>31730</v>
      </c>
      <c r="S446" s="31">
        <v>31731</v>
      </c>
      <c r="T446" s="31">
        <v>31732</v>
      </c>
      <c r="U446" s="31">
        <v>31733</v>
      </c>
      <c r="V446" s="31">
        <v>31734</v>
      </c>
      <c r="W446" s="31">
        <v>31735</v>
      </c>
      <c r="X446" s="31">
        <v>31736</v>
      </c>
      <c r="Y446" s="31">
        <v>31737</v>
      </c>
      <c r="Z446" s="31">
        <v>31738</v>
      </c>
      <c r="AA446" s="31">
        <v>31739</v>
      </c>
      <c r="AB446" s="31">
        <v>31740</v>
      </c>
      <c r="AC446" s="31">
        <v>31741</v>
      </c>
      <c r="AD446" s="34">
        <v>31742</v>
      </c>
    </row>
    <row r="447" spans="17:30" ht="12.75" hidden="1">
      <c r="Q447" s="31">
        <v>31743</v>
      </c>
      <c r="R447" s="31">
        <v>31744</v>
      </c>
      <c r="S447" s="31">
        <v>31745</v>
      </c>
      <c r="T447" s="31">
        <v>31746</v>
      </c>
      <c r="U447" s="31">
        <v>31747</v>
      </c>
      <c r="V447" s="31">
        <v>31748</v>
      </c>
      <c r="W447" s="31">
        <v>31749</v>
      </c>
      <c r="X447" s="31">
        <v>31750</v>
      </c>
      <c r="Y447" s="31">
        <v>31751</v>
      </c>
      <c r="Z447" s="31">
        <v>31752</v>
      </c>
      <c r="AA447" s="31">
        <v>31753</v>
      </c>
      <c r="AB447" s="31">
        <v>31754</v>
      </c>
      <c r="AC447" s="31">
        <v>31755</v>
      </c>
      <c r="AD447" s="34">
        <v>31756</v>
      </c>
    </row>
    <row r="448" spans="17:30" ht="12.75" hidden="1">
      <c r="Q448" s="31">
        <v>31757</v>
      </c>
      <c r="R448" s="31">
        <v>31758</v>
      </c>
      <c r="S448" s="31">
        <v>31759</v>
      </c>
      <c r="T448" s="31">
        <v>31760</v>
      </c>
      <c r="U448" s="31">
        <v>31761</v>
      </c>
      <c r="V448" s="31">
        <v>31762</v>
      </c>
      <c r="W448" s="31">
        <v>31763</v>
      </c>
      <c r="X448" s="31">
        <v>31764</v>
      </c>
      <c r="Y448" s="31">
        <v>31765</v>
      </c>
      <c r="Z448" s="31">
        <v>31766</v>
      </c>
      <c r="AA448" s="31">
        <v>31767</v>
      </c>
      <c r="AB448" s="31">
        <v>31768</v>
      </c>
      <c r="AC448" s="31">
        <v>31769</v>
      </c>
      <c r="AD448" s="34">
        <v>31770</v>
      </c>
    </row>
    <row r="449" spans="17:30" ht="12.75" hidden="1">
      <c r="Q449" s="31">
        <v>31771</v>
      </c>
      <c r="R449" s="31">
        <v>31772</v>
      </c>
      <c r="S449" s="31">
        <v>31773</v>
      </c>
      <c r="T449" s="31">
        <v>31774</v>
      </c>
      <c r="U449" s="31">
        <v>31775</v>
      </c>
      <c r="V449" s="31">
        <v>31776</v>
      </c>
      <c r="W449" s="31">
        <v>31777</v>
      </c>
      <c r="X449" s="31">
        <v>31778</v>
      </c>
      <c r="Y449" s="31">
        <v>31779</v>
      </c>
      <c r="Z449" s="31">
        <v>31780</v>
      </c>
      <c r="AA449" s="31">
        <v>31781</v>
      </c>
      <c r="AB449" s="31">
        <v>31782</v>
      </c>
      <c r="AC449" s="31">
        <v>31783</v>
      </c>
      <c r="AD449" s="34">
        <v>31784</v>
      </c>
    </row>
    <row r="450" spans="17:30" ht="12.75" hidden="1">
      <c r="Q450" s="31">
        <v>31785</v>
      </c>
      <c r="R450" s="31">
        <v>31786</v>
      </c>
      <c r="S450" s="31">
        <v>31787</v>
      </c>
      <c r="T450" s="31">
        <v>31788</v>
      </c>
      <c r="U450" s="31">
        <v>31789</v>
      </c>
      <c r="V450" s="31">
        <v>31790</v>
      </c>
      <c r="W450" s="31">
        <v>31791</v>
      </c>
      <c r="X450" s="31">
        <v>31792</v>
      </c>
      <c r="Y450" s="31">
        <v>31793</v>
      </c>
      <c r="Z450" s="31">
        <v>31794</v>
      </c>
      <c r="AA450" s="31">
        <v>31795</v>
      </c>
      <c r="AB450" s="31">
        <v>31796</v>
      </c>
      <c r="AC450" s="31">
        <v>31797</v>
      </c>
      <c r="AD450" s="34">
        <v>31798</v>
      </c>
    </row>
    <row r="451" spans="17:30" ht="12.75" hidden="1">
      <c r="Q451" s="31">
        <v>31799</v>
      </c>
      <c r="R451" s="31">
        <v>31800</v>
      </c>
      <c r="S451" s="31">
        <v>31801</v>
      </c>
      <c r="T451" s="31">
        <v>31802</v>
      </c>
      <c r="U451" s="31">
        <v>31803</v>
      </c>
      <c r="V451" s="31">
        <v>31804</v>
      </c>
      <c r="W451" s="31">
        <v>31805</v>
      </c>
      <c r="X451" s="31">
        <v>31806</v>
      </c>
      <c r="Y451" s="31">
        <v>31807</v>
      </c>
      <c r="Z451" s="31">
        <v>31808</v>
      </c>
      <c r="AA451" s="31">
        <v>31809</v>
      </c>
      <c r="AB451" s="31">
        <v>31810</v>
      </c>
      <c r="AC451" s="31">
        <v>31811</v>
      </c>
      <c r="AD451" s="34">
        <v>31812</v>
      </c>
    </row>
    <row r="452" spans="17:30" ht="12.75" hidden="1">
      <c r="Q452" s="31">
        <v>31813</v>
      </c>
      <c r="R452" s="31">
        <v>31814</v>
      </c>
      <c r="S452" s="31">
        <v>31815</v>
      </c>
      <c r="T452" s="31">
        <v>31816</v>
      </c>
      <c r="U452" s="31">
        <v>31817</v>
      </c>
      <c r="V452" s="31">
        <v>31818</v>
      </c>
      <c r="W452" s="31">
        <v>31819</v>
      </c>
      <c r="X452" s="31">
        <v>31820</v>
      </c>
      <c r="Y452" s="31">
        <v>31821</v>
      </c>
      <c r="Z452" s="31">
        <v>31822</v>
      </c>
      <c r="AA452" s="31">
        <v>31823</v>
      </c>
      <c r="AB452" s="31">
        <v>31824</v>
      </c>
      <c r="AC452" s="31">
        <v>31825</v>
      </c>
      <c r="AD452" s="34">
        <v>31826</v>
      </c>
    </row>
    <row r="453" spans="17:30" ht="12.75" hidden="1">
      <c r="Q453" s="31">
        <v>31827</v>
      </c>
      <c r="R453" s="31">
        <v>31828</v>
      </c>
      <c r="S453" s="31">
        <v>31829</v>
      </c>
      <c r="T453" s="31">
        <v>31830</v>
      </c>
      <c r="U453" s="31">
        <v>31831</v>
      </c>
      <c r="V453" s="31">
        <v>31832</v>
      </c>
      <c r="W453" s="31">
        <v>31833</v>
      </c>
      <c r="X453" s="31">
        <v>31834</v>
      </c>
      <c r="Y453" s="31">
        <v>31835</v>
      </c>
      <c r="Z453" s="31">
        <v>31836</v>
      </c>
      <c r="AA453" s="31">
        <v>31837</v>
      </c>
      <c r="AB453" s="31">
        <v>31838</v>
      </c>
      <c r="AC453" s="31">
        <v>31839</v>
      </c>
      <c r="AD453" s="34">
        <v>31840</v>
      </c>
    </row>
    <row r="454" spans="17:30" ht="12.75" hidden="1">
      <c r="Q454" s="31">
        <v>31841</v>
      </c>
      <c r="R454" s="31">
        <v>31842</v>
      </c>
      <c r="S454" s="31">
        <v>31843</v>
      </c>
      <c r="T454" s="31">
        <v>31844</v>
      </c>
      <c r="U454" s="31">
        <v>31845</v>
      </c>
      <c r="V454" s="31">
        <v>31846</v>
      </c>
      <c r="W454" s="31">
        <v>31847</v>
      </c>
      <c r="X454" s="31">
        <v>31848</v>
      </c>
      <c r="Y454" s="31">
        <v>31849</v>
      </c>
      <c r="Z454" s="31">
        <v>31850</v>
      </c>
      <c r="AA454" s="31">
        <v>31851</v>
      </c>
      <c r="AB454" s="31">
        <v>31852</v>
      </c>
      <c r="AC454" s="31">
        <v>31853</v>
      </c>
      <c r="AD454" s="34">
        <v>31854</v>
      </c>
    </row>
    <row r="455" spans="17:30" ht="12.75" hidden="1">
      <c r="Q455" s="31">
        <v>31855</v>
      </c>
      <c r="R455" s="31">
        <v>31856</v>
      </c>
      <c r="S455" s="31">
        <v>31857</v>
      </c>
      <c r="T455" s="31">
        <v>31858</v>
      </c>
      <c r="U455" s="31">
        <v>31859</v>
      </c>
      <c r="V455" s="31">
        <v>31860</v>
      </c>
      <c r="W455" s="31">
        <v>31861</v>
      </c>
      <c r="X455" s="31">
        <v>31862</v>
      </c>
      <c r="Y455" s="31">
        <v>31863</v>
      </c>
      <c r="Z455" s="31">
        <v>31864</v>
      </c>
      <c r="AA455" s="31">
        <v>31865</v>
      </c>
      <c r="AB455" s="31">
        <v>31866</v>
      </c>
      <c r="AC455" s="31">
        <v>31867</v>
      </c>
      <c r="AD455" s="34">
        <v>31868</v>
      </c>
    </row>
    <row r="456" spans="17:30" ht="12.75" hidden="1">
      <c r="Q456" s="31">
        <v>31869</v>
      </c>
      <c r="R456" s="31">
        <v>31870</v>
      </c>
      <c r="S456" s="31">
        <v>31871</v>
      </c>
      <c r="T456" s="31">
        <v>31872</v>
      </c>
      <c r="U456" s="31">
        <v>31873</v>
      </c>
      <c r="V456" s="31">
        <v>31874</v>
      </c>
      <c r="W456" s="31">
        <v>31875</v>
      </c>
      <c r="X456" s="31">
        <v>31876</v>
      </c>
      <c r="Y456" s="31">
        <v>31877</v>
      </c>
      <c r="Z456" s="31">
        <v>31878</v>
      </c>
      <c r="AA456" s="31">
        <v>31879</v>
      </c>
      <c r="AB456" s="31">
        <v>31880</v>
      </c>
      <c r="AC456" s="31">
        <v>31881</v>
      </c>
      <c r="AD456" s="34">
        <v>31882</v>
      </c>
    </row>
    <row r="457" spans="17:30" ht="12.75" hidden="1">
      <c r="Q457" s="31">
        <v>31883</v>
      </c>
      <c r="R457" s="31">
        <v>31884</v>
      </c>
      <c r="S457" s="31">
        <v>31885</v>
      </c>
      <c r="T457" s="31">
        <v>31886</v>
      </c>
      <c r="U457" s="31">
        <v>31887</v>
      </c>
      <c r="V457" s="31">
        <v>31888</v>
      </c>
      <c r="W457" s="31">
        <v>31889</v>
      </c>
      <c r="X457" s="31">
        <v>31890</v>
      </c>
      <c r="Y457" s="31">
        <v>31891</v>
      </c>
      <c r="Z457" s="31">
        <v>31892</v>
      </c>
      <c r="AA457" s="31">
        <v>31893</v>
      </c>
      <c r="AB457" s="31">
        <v>31894</v>
      </c>
      <c r="AC457" s="31">
        <v>31895</v>
      </c>
      <c r="AD457" s="34">
        <v>31896</v>
      </c>
    </row>
    <row r="458" spans="17:30" ht="12.75" hidden="1">
      <c r="Q458" s="31">
        <v>31897</v>
      </c>
      <c r="R458" s="31">
        <v>31898</v>
      </c>
      <c r="S458" s="31">
        <v>31899</v>
      </c>
      <c r="T458" s="31">
        <v>31900</v>
      </c>
      <c r="U458" s="31">
        <v>31901</v>
      </c>
      <c r="V458" s="31">
        <v>31902</v>
      </c>
      <c r="W458" s="31">
        <v>31903</v>
      </c>
      <c r="X458" s="31">
        <v>31904</v>
      </c>
      <c r="Y458" s="31">
        <v>31905</v>
      </c>
      <c r="Z458" s="31">
        <v>31906</v>
      </c>
      <c r="AA458" s="31">
        <v>31907</v>
      </c>
      <c r="AB458" s="31">
        <v>31908</v>
      </c>
      <c r="AC458" s="31">
        <v>31909</v>
      </c>
      <c r="AD458" s="34">
        <v>31910</v>
      </c>
    </row>
    <row r="459" spans="17:30" ht="12.75" hidden="1">
      <c r="Q459" s="31">
        <v>31911</v>
      </c>
      <c r="R459" s="31">
        <v>31912</v>
      </c>
      <c r="S459" s="31">
        <v>31913</v>
      </c>
      <c r="T459" s="31">
        <v>31914</v>
      </c>
      <c r="U459" s="31">
        <v>31915</v>
      </c>
      <c r="V459" s="31">
        <v>31916</v>
      </c>
      <c r="W459" s="31">
        <v>31917</v>
      </c>
      <c r="X459" s="31">
        <v>31918</v>
      </c>
      <c r="Y459" s="31">
        <v>31919</v>
      </c>
      <c r="Z459" s="31">
        <v>31920</v>
      </c>
      <c r="AA459" s="31">
        <v>31921</v>
      </c>
      <c r="AB459" s="31">
        <v>31922</v>
      </c>
      <c r="AC459" s="31">
        <v>31923</v>
      </c>
      <c r="AD459" s="34">
        <v>31924</v>
      </c>
    </row>
    <row r="460" spans="17:30" ht="12.75" hidden="1">
      <c r="Q460" s="31">
        <v>31925</v>
      </c>
      <c r="R460" s="31">
        <v>31926</v>
      </c>
      <c r="S460" s="31">
        <v>31927</v>
      </c>
      <c r="T460" s="31">
        <v>31928</v>
      </c>
      <c r="U460" s="31">
        <v>31929</v>
      </c>
      <c r="V460" s="31">
        <v>31930</v>
      </c>
      <c r="W460" s="31">
        <v>31931</v>
      </c>
      <c r="X460" s="31">
        <v>31932</v>
      </c>
      <c r="Y460" s="31">
        <v>31933</v>
      </c>
      <c r="Z460" s="31">
        <v>31934</v>
      </c>
      <c r="AA460" s="31">
        <v>31935</v>
      </c>
      <c r="AB460" s="31">
        <v>31936</v>
      </c>
      <c r="AC460" s="31">
        <v>31937</v>
      </c>
      <c r="AD460" s="34">
        <v>31938</v>
      </c>
    </row>
    <row r="461" spans="17:30" ht="12.75" hidden="1">
      <c r="Q461" s="31">
        <v>31939</v>
      </c>
      <c r="R461" s="31">
        <v>31940</v>
      </c>
      <c r="S461" s="31">
        <v>31941</v>
      </c>
      <c r="T461" s="31">
        <v>31942</v>
      </c>
      <c r="U461" s="31">
        <v>31943</v>
      </c>
      <c r="V461" s="31">
        <v>31944</v>
      </c>
      <c r="W461" s="31">
        <v>31945</v>
      </c>
      <c r="X461" s="31">
        <v>31946</v>
      </c>
      <c r="Y461" s="31">
        <v>31947</v>
      </c>
      <c r="Z461" s="31">
        <v>31948</v>
      </c>
      <c r="AA461" s="31">
        <v>31949</v>
      </c>
      <c r="AB461" s="31">
        <v>31950</v>
      </c>
      <c r="AC461" s="31">
        <v>31951</v>
      </c>
      <c r="AD461" s="34">
        <v>31952</v>
      </c>
    </row>
    <row r="462" spans="17:30" ht="12.75" hidden="1">
      <c r="Q462" s="31">
        <v>31953</v>
      </c>
      <c r="R462" s="31">
        <v>31954</v>
      </c>
      <c r="S462" s="31">
        <v>31955</v>
      </c>
      <c r="T462" s="31">
        <v>31956</v>
      </c>
      <c r="U462" s="31">
        <v>31957</v>
      </c>
      <c r="V462" s="31">
        <v>31958</v>
      </c>
      <c r="W462" s="31">
        <v>31959</v>
      </c>
      <c r="X462" s="31">
        <v>31960</v>
      </c>
      <c r="Y462" s="31">
        <v>31961</v>
      </c>
      <c r="Z462" s="31">
        <v>31962</v>
      </c>
      <c r="AA462" s="31">
        <v>31963</v>
      </c>
      <c r="AB462" s="31">
        <v>31964</v>
      </c>
      <c r="AC462" s="31">
        <v>31965</v>
      </c>
      <c r="AD462" s="34">
        <v>31966</v>
      </c>
    </row>
    <row r="463" spans="17:30" ht="12.75" hidden="1">
      <c r="Q463" s="31">
        <v>31967</v>
      </c>
      <c r="R463" s="31">
        <v>31968</v>
      </c>
      <c r="S463" s="31">
        <v>31969</v>
      </c>
      <c r="T463" s="31">
        <v>31970</v>
      </c>
      <c r="U463" s="31">
        <v>31971</v>
      </c>
      <c r="V463" s="31">
        <v>31972</v>
      </c>
      <c r="W463" s="31">
        <v>31973</v>
      </c>
      <c r="X463" s="31">
        <v>31974</v>
      </c>
      <c r="Y463" s="31">
        <v>31975</v>
      </c>
      <c r="Z463" s="31">
        <v>31976</v>
      </c>
      <c r="AA463" s="31">
        <v>31977</v>
      </c>
      <c r="AB463" s="31">
        <v>31978</v>
      </c>
      <c r="AC463" s="31">
        <v>31979</v>
      </c>
      <c r="AD463" s="34">
        <v>31980</v>
      </c>
    </row>
    <row r="464" spans="17:30" ht="12.75" hidden="1">
      <c r="Q464" s="31">
        <v>31981</v>
      </c>
      <c r="R464" s="31">
        <v>31982</v>
      </c>
      <c r="S464" s="31">
        <v>31983</v>
      </c>
      <c r="T464" s="31">
        <v>31984</v>
      </c>
      <c r="U464" s="31">
        <v>31985</v>
      </c>
      <c r="V464" s="31">
        <v>31986</v>
      </c>
      <c r="W464" s="31">
        <v>31987</v>
      </c>
      <c r="X464" s="31">
        <v>31988</v>
      </c>
      <c r="Y464" s="31">
        <v>31989</v>
      </c>
      <c r="Z464" s="31">
        <v>31990</v>
      </c>
      <c r="AA464" s="31">
        <v>31991</v>
      </c>
      <c r="AB464" s="31">
        <v>31992</v>
      </c>
      <c r="AC464" s="31">
        <v>31993</v>
      </c>
      <c r="AD464" s="34">
        <v>31994</v>
      </c>
    </row>
    <row r="465" spans="17:30" ht="12.75" hidden="1">
      <c r="Q465" s="31">
        <v>31995</v>
      </c>
      <c r="R465" s="31">
        <v>31996</v>
      </c>
      <c r="S465" s="31">
        <v>31997</v>
      </c>
      <c r="T465" s="31">
        <v>31998</v>
      </c>
      <c r="U465" s="31">
        <v>31999</v>
      </c>
      <c r="V465" s="31">
        <v>32000</v>
      </c>
      <c r="W465" s="31">
        <v>32001</v>
      </c>
      <c r="X465" s="31">
        <v>32002</v>
      </c>
      <c r="Y465" s="31">
        <v>32003</v>
      </c>
      <c r="Z465" s="31">
        <v>32004</v>
      </c>
      <c r="AA465" s="31">
        <v>32005</v>
      </c>
      <c r="AB465" s="31">
        <v>32006</v>
      </c>
      <c r="AC465" s="31">
        <v>32007</v>
      </c>
      <c r="AD465" s="34">
        <v>32008</v>
      </c>
    </row>
    <row r="466" spans="17:30" ht="12.75" hidden="1">
      <c r="Q466" s="31">
        <v>32009</v>
      </c>
      <c r="R466" s="31">
        <v>32010</v>
      </c>
      <c r="S466" s="31">
        <v>32011</v>
      </c>
      <c r="T466" s="31">
        <v>32012</v>
      </c>
      <c r="U466" s="31">
        <v>32013</v>
      </c>
      <c r="V466" s="31">
        <v>32014</v>
      </c>
      <c r="W466" s="31">
        <v>32015</v>
      </c>
      <c r="X466" s="31">
        <v>32016</v>
      </c>
      <c r="Y466" s="31">
        <v>32017</v>
      </c>
      <c r="Z466" s="31">
        <v>32018</v>
      </c>
      <c r="AA466" s="31">
        <v>32019</v>
      </c>
      <c r="AB466" s="31">
        <v>32020</v>
      </c>
      <c r="AC466" s="31">
        <v>32021</v>
      </c>
      <c r="AD466" s="34">
        <v>32022</v>
      </c>
    </row>
    <row r="467" spans="17:30" ht="12.75" hidden="1">
      <c r="Q467" s="31">
        <v>32023</v>
      </c>
      <c r="R467" s="31">
        <v>32024</v>
      </c>
      <c r="S467" s="31">
        <v>32025</v>
      </c>
      <c r="T467" s="31">
        <v>32026</v>
      </c>
      <c r="U467" s="31">
        <v>32027</v>
      </c>
      <c r="V467" s="31">
        <v>32028</v>
      </c>
      <c r="W467" s="31">
        <v>32029</v>
      </c>
      <c r="X467" s="31">
        <v>32030</v>
      </c>
      <c r="Y467" s="31">
        <v>32031</v>
      </c>
      <c r="Z467" s="31">
        <v>32032</v>
      </c>
      <c r="AA467" s="31">
        <v>32033</v>
      </c>
      <c r="AB467" s="31">
        <v>32034</v>
      </c>
      <c r="AC467" s="31">
        <v>32035</v>
      </c>
      <c r="AD467" s="34">
        <v>32036</v>
      </c>
    </row>
    <row r="468" spans="17:30" ht="12.75" hidden="1">
      <c r="Q468" s="31">
        <v>32037</v>
      </c>
      <c r="R468" s="31">
        <v>32038</v>
      </c>
      <c r="S468" s="31">
        <v>32039</v>
      </c>
      <c r="T468" s="31">
        <v>32040</v>
      </c>
      <c r="U468" s="31">
        <v>32041</v>
      </c>
      <c r="V468" s="31">
        <v>32042</v>
      </c>
      <c r="W468" s="31">
        <v>32043</v>
      </c>
      <c r="X468" s="31">
        <v>32044</v>
      </c>
      <c r="Y468" s="31">
        <v>32045</v>
      </c>
      <c r="Z468" s="31">
        <v>32046</v>
      </c>
      <c r="AA468" s="31">
        <v>32047</v>
      </c>
      <c r="AB468" s="31">
        <v>32048</v>
      </c>
      <c r="AC468" s="31">
        <v>32049</v>
      </c>
      <c r="AD468" s="34">
        <v>32050</v>
      </c>
    </row>
    <row r="469" spans="17:30" ht="12.75" hidden="1">
      <c r="Q469" s="31">
        <v>32051</v>
      </c>
      <c r="R469" s="31">
        <v>32052</v>
      </c>
      <c r="S469" s="31">
        <v>32053</v>
      </c>
      <c r="T469" s="31">
        <v>32054</v>
      </c>
      <c r="U469" s="31">
        <v>32055</v>
      </c>
      <c r="V469" s="31">
        <v>32056</v>
      </c>
      <c r="W469" s="31">
        <v>32057</v>
      </c>
      <c r="X469" s="31">
        <v>32058</v>
      </c>
      <c r="Y469" s="31">
        <v>32059</v>
      </c>
      <c r="Z469" s="31">
        <v>32060</v>
      </c>
      <c r="AA469" s="31">
        <v>32061</v>
      </c>
      <c r="AB469" s="31">
        <v>32062</v>
      </c>
      <c r="AC469" s="31">
        <v>32063</v>
      </c>
      <c r="AD469" s="34">
        <v>32064</v>
      </c>
    </row>
    <row r="470" spans="17:30" ht="12.75" hidden="1">
      <c r="Q470" s="31">
        <v>32065</v>
      </c>
      <c r="R470" s="31">
        <v>32066</v>
      </c>
      <c r="S470" s="31">
        <v>32067</v>
      </c>
      <c r="T470" s="31">
        <v>32068</v>
      </c>
      <c r="U470" s="31">
        <v>32069</v>
      </c>
      <c r="V470" s="31">
        <v>32070</v>
      </c>
      <c r="W470" s="31">
        <v>32071</v>
      </c>
      <c r="X470" s="31">
        <v>32072</v>
      </c>
      <c r="Y470" s="31">
        <v>32073</v>
      </c>
      <c r="Z470" s="31">
        <v>32074</v>
      </c>
      <c r="AA470" s="31">
        <v>32075</v>
      </c>
      <c r="AB470" s="31">
        <v>32076</v>
      </c>
      <c r="AC470" s="31">
        <v>32077</v>
      </c>
      <c r="AD470" s="34">
        <v>32078</v>
      </c>
    </row>
    <row r="471" spans="17:30" ht="12.75" hidden="1">
      <c r="Q471" s="31">
        <v>32079</v>
      </c>
      <c r="R471" s="31">
        <v>32080</v>
      </c>
      <c r="S471" s="31">
        <v>32081</v>
      </c>
      <c r="T471" s="31">
        <v>32082</v>
      </c>
      <c r="U471" s="31">
        <v>32083</v>
      </c>
      <c r="V471" s="31">
        <v>32084</v>
      </c>
      <c r="W471" s="31">
        <v>32085</v>
      </c>
      <c r="X471" s="31">
        <v>32086</v>
      </c>
      <c r="Y471" s="31">
        <v>32087</v>
      </c>
      <c r="Z471" s="31">
        <v>32088</v>
      </c>
      <c r="AA471" s="31">
        <v>32089</v>
      </c>
      <c r="AB471" s="31">
        <v>32090</v>
      </c>
      <c r="AC471" s="31">
        <v>32091</v>
      </c>
      <c r="AD471" s="34">
        <v>32092</v>
      </c>
    </row>
    <row r="472" spans="17:30" ht="12.75" hidden="1">
      <c r="Q472" s="31">
        <v>32093</v>
      </c>
      <c r="R472" s="31">
        <v>32094</v>
      </c>
      <c r="S472" s="31">
        <v>32095</v>
      </c>
      <c r="T472" s="31">
        <v>32096</v>
      </c>
      <c r="U472" s="31">
        <v>32097</v>
      </c>
      <c r="V472" s="31">
        <v>32098</v>
      </c>
      <c r="W472" s="31">
        <v>32099</v>
      </c>
      <c r="X472" s="31">
        <v>32100</v>
      </c>
      <c r="Y472" s="31">
        <v>32101</v>
      </c>
      <c r="Z472" s="31">
        <v>32102</v>
      </c>
      <c r="AA472" s="31">
        <v>32103</v>
      </c>
      <c r="AB472" s="31">
        <v>32104</v>
      </c>
      <c r="AC472" s="31">
        <v>32105</v>
      </c>
      <c r="AD472" s="34">
        <v>32106</v>
      </c>
    </row>
    <row r="473" spans="17:30" ht="12.75" hidden="1">
      <c r="Q473" s="31">
        <v>32107</v>
      </c>
      <c r="R473" s="31">
        <v>32108</v>
      </c>
      <c r="S473" s="31">
        <v>32109</v>
      </c>
      <c r="T473" s="31">
        <v>32110</v>
      </c>
      <c r="U473" s="31">
        <v>32111</v>
      </c>
      <c r="V473" s="31">
        <v>32112</v>
      </c>
      <c r="W473" s="31">
        <v>32113</v>
      </c>
      <c r="X473" s="31">
        <v>32114</v>
      </c>
      <c r="Y473" s="31">
        <v>32115</v>
      </c>
      <c r="Z473" s="31">
        <v>32116</v>
      </c>
      <c r="AA473" s="31">
        <v>32117</v>
      </c>
      <c r="AB473" s="31">
        <v>32118</v>
      </c>
      <c r="AC473" s="31">
        <v>32119</v>
      </c>
      <c r="AD473" s="34">
        <v>32120</v>
      </c>
    </row>
    <row r="474" spans="17:30" ht="12.75" hidden="1">
      <c r="Q474" s="31">
        <v>32121</v>
      </c>
      <c r="R474" s="31">
        <v>32122</v>
      </c>
      <c r="S474" s="31">
        <v>32123</v>
      </c>
      <c r="T474" s="31">
        <v>32124</v>
      </c>
      <c r="U474" s="31">
        <v>32125</v>
      </c>
      <c r="V474" s="31">
        <v>32126</v>
      </c>
      <c r="W474" s="31">
        <v>32127</v>
      </c>
      <c r="X474" s="31">
        <v>32128</v>
      </c>
      <c r="Y474" s="31">
        <v>32129</v>
      </c>
      <c r="Z474" s="31">
        <v>32130</v>
      </c>
      <c r="AA474" s="31">
        <v>32131</v>
      </c>
      <c r="AB474" s="31">
        <v>32132</v>
      </c>
      <c r="AC474" s="31">
        <v>32133</v>
      </c>
      <c r="AD474" s="34">
        <v>32134</v>
      </c>
    </row>
    <row r="475" spans="17:30" ht="12.75" hidden="1">
      <c r="Q475" s="31">
        <v>32135</v>
      </c>
      <c r="R475" s="31">
        <v>32136</v>
      </c>
      <c r="S475" s="31">
        <v>32137</v>
      </c>
      <c r="T475" s="31">
        <v>32138</v>
      </c>
      <c r="U475" s="31">
        <v>32139</v>
      </c>
      <c r="V475" s="31">
        <v>32140</v>
      </c>
      <c r="W475" s="31">
        <v>32141</v>
      </c>
      <c r="X475" s="31">
        <v>32142</v>
      </c>
      <c r="Y475" s="31">
        <v>32143</v>
      </c>
      <c r="Z475" s="31">
        <v>32144</v>
      </c>
      <c r="AA475" s="31">
        <v>32145</v>
      </c>
      <c r="AB475" s="31">
        <v>32146</v>
      </c>
      <c r="AC475" s="31">
        <v>32147</v>
      </c>
      <c r="AD475" s="34">
        <v>32148</v>
      </c>
    </row>
    <row r="476" spans="17:30" ht="12.75" hidden="1">
      <c r="Q476" s="31">
        <v>32149</v>
      </c>
      <c r="R476" s="31">
        <v>32150</v>
      </c>
      <c r="S476" s="31">
        <v>32151</v>
      </c>
      <c r="T476" s="31">
        <v>32152</v>
      </c>
      <c r="U476" s="31">
        <v>32153</v>
      </c>
      <c r="V476" s="31">
        <v>32154</v>
      </c>
      <c r="W476" s="31">
        <v>32155</v>
      </c>
      <c r="X476" s="31">
        <v>32156</v>
      </c>
      <c r="Y476" s="31">
        <v>32157</v>
      </c>
      <c r="Z476" s="31">
        <v>32158</v>
      </c>
      <c r="AA476" s="31">
        <v>32159</v>
      </c>
      <c r="AB476" s="31">
        <v>32160</v>
      </c>
      <c r="AC476" s="31">
        <v>32161</v>
      </c>
      <c r="AD476" s="34">
        <v>32162</v>
      </c>
    </row>
    <row r="477" spans="17:30" ht="12.75" hidden="1">
      <c r="Q477" s="31">
        <v>32163</v>
      </c>
      <c r="R477" s="31">
        <v>32164</v>
      </c>
      <c r="S477" s="31">
        <v>32165</v>
      </c>
      <c r="T477" s="31">
        <v>32166</v>
      </c>
      <c r="U477" s="31">
        <v>32167</v>
      </c>
      <c r="V477" s="31">
        <v>32168</v>
      </c>
      <c r="W477" s="31">
        <v>32169</v>
      </c>
      <c r="X477" s="31">
        <v>32170</v>
      </c>
      <c r="Y477" s="31">
        <v>32171</v>
      </c>
      <c r="Z477" s="31">
        <v>32172</v>
      </c>
      <c r="AA477" s="31">
        <v>32173</v>
      </c>
      <c r="AB477" s="31">
        <v>32174</v>
      </c>
      <c r="AC477" s="31">
        <v>32175</v>
      </c>
      <c r="AD477" s="34">
        <v>32176</v>
      </c>
    </row>
    <row r="478" spans="17:30" ht="12.75" hidden="1">
      <c r="Q478" s="31">
        <v>32177</v>
      </c>
      <c r="R478" s="31">
        <v>32178</v>
      </c>
      <c r="S478" s="31">
        <v>32179</v>
      </c>
      <c r="T478" s="31">
        <v>32180</v>
      </c>
      <c r="U478" s="31">
        <v>32181</v>
      </c>
      <c r="V478" s="31">
        <v>32182</v>
      </c>
      <c r="W478" s="31">
        <v>32183</v>
      </c>
      <c r="X478" s="31">
        <v>32184</v>
      </c>
      <c r="Y478" s="31">
        <v>32185</v>
      </c>
      <c r="Z478" s="31">
        <v>32186</v>
      </c>
      <c r="AA478" s="31">
        <v>32187</v>
      </c>
      <c r="AB478" s="31">
        <v>32188</v>
      </c>
      <c r="AC478" s="31">
        <v>32189</v>
      </c>
      <c r="AD478" s="34">
        <v>32190</v>
      </c>
    </row>
    <row r="479" spans="17:30" ht="12.75" hidden="1">
      <c r="Q479" s="31">
        <v>32191</v>
      </c>
      <c r="R479" s="31">
        <v>32192</v>
      </c>
      <c r="S479" s="31">
        <v>32193</v>
      </c>
      <c r="T479" s="31">
        <v>32194</v>
      </c>
      <c r="U479" s="31">
        <v>32195</v>
      </c>
      <c r="V479" s="31">
        <v>32196</v>
      </c>
      <c r="W479" s="31">
        <v>32197</v>
      </c>
      <c r="X479" s="31">
        <v>32198</v>
      </c>
      <c r="Y479" s="31">
        <v>32199</v>
      </c>
      <c r="Z479" s="31">
        <v>32200</v>
      </c>
      <c r="AA479" s="31">
        <v>32201</v>
      </c>
      <c r="AB479" s="31">
        <v>32202</v>
      </c>
      <c r="AC479" s="31">
        <v>32203</v>
      </c>
      <c r="AD479" s="34">
        <v>32204</v>
      </c>
    </row>
    <row r="480" spans="17:30" ht="12.75" hidden="1">
      <c r="Q480" s="31">
        <v>32205</v>
      </c>
      <c r="R480" s="31">
        <v>32206</v>
      </c>
      <c r="S480" s="31">
        <v>32207</v>
      </c>
      <c r="T480" s="31">
        <v>32208</v>
      </c>
      <c r="U480" s="31">
        <v>32209</v>
      </c>
      <c r="V480" s="31">
        <v>32210</v>
      </c>
      <c r="W480" s="31">
        <v>32211</v>
      </c>
      <c r="X480" s="31">
        <v>32212</v>
      </c>
      <c r="Y480" s="31">
        <v>32213</v>
      </c>
      <c r="Z480" s="31">
        <v>32214</v>
      </c>
      <c r="AA480" s="31">
        <v>32215</v>
      </c>
      <c r="AB480" s="31">
        <v>32216</v>
      </c>
      <c r="AC480" s="31">
        <v>32217</v>
      </c>
      <c r="AD480" s="34">
        <v>32218</v>
      </c>
    </row>
    <row r="481" spans="17:30" ht="12.75" hidden="1">
      <c r="Q481" s="31">
        <v>32219</v>
      </c>
      <c r="R481" s="31">
        <v>32220</v>
      </c>
      <c r="S481" s="31">
        <v>32221</v>
      </c>
      <c r="T481" s="31">
        <v>32222</v>
      </c>
      <c r="U481" s="31">
        <v>32223</v>
      </c>
      <c r="V481" s="31">
        <v>32224</v>
      </c>
      <c r="W481" s="31">
        <v>32225</v>
      </c>
      <c r="X481" s="31">
        <v>32226</v>
      </c>
      <c r="Y481" s="31">
        <v>32227</v>
      </c>
      <c r="Z481" s="31">
        <v>32228</v>
      </c>
      <c r="AA481" s="31">
        <v>32229</v>
      </c>
      <c r="AB481" s="31">
        <v>32230</v>
      </c>
      <c r="AC481" s="31">
        <v>32231</v>
      </c>
      <c r="AD481" s="34">
        <v>32232</v>
      </c>
    </row>
    <row r="482" spans="17:30" ht="12.75" hidden="1">
      <c r="Q482" s="31">
        <v>32233</v>
      </c>
      <c r="R482" s="31">
        <v>32234</v>
      </c>
      <c r="S482" s="31">
        <v>32235</v>
      </c>
      <c r="T482" s="31">
        <v>32236</v>
      </c>
      <c r="U482" s="31">
        <v>32237</v>
      </c>
      <c r="V482" s="31">
        <v>32238</v>
      </c>
      <c r="W482" s="31">
        <v>32239</v>
      </c>
      <c r="X482" s="31">
        <v>32240</v>
      </c>
      <c r="Y482" s="31">
        <v>32241</v>
      </c>
      <c r="Z482" s="31">
        <v>32242</v>
      </c>
      <c r="AA482" s="31">
        <v>32243</v>
      </c>
      <c r="AB482" s="31">
        <v>32244</v>
      </c>
      <c r="AC482" s="31">
        <v>32245</v>
      </c>
      <c r="AD482" s="34">
        <v>32246</v>
      </c>
    </row>
    <row r="483" spans="17:30" ht="12.75" hidden="1">
      <c r="Q483" s="31">
        <v>32247</v>
      </c>
      <c r="R483" s="31">
        <v>32248</v>
      </c>
      <c r="S483" s="31">
        <v>32249</v>
      </c>
      <c r="T483" s="31">
        <v>32250</v>
      </c>
      <c r="U483" s="31">
        <v>32251</v>
      </c>
      <c r="V483" s="31">
        <v>32252</v>
      </c>
      <c r="W483" s="31">
        <v>32253</v>
      </c>
      <c r="X483" s="31">
        <v>32254</v>
      </c>
      <c r="Y483" s="31">
        <v>32255</v>
      </c>
      <c r="Z483" s="31">
        <v>32256</v>
      </c>
      <c r="AA483" s="31">
        <v>32257</v>
      </c>
      <c r="AB483" s="31">
        <v>32258</v>
      </c>
      <c r="AC483" s="31">
        <v>32259</v>
      </c>
      <c r="AD483" s="34">
        <v>32260</v>
      </c>
    </row>
    <row r="484" spans="17:30" ht="12.75" hidden="1">
      <c r="Q484" s="31">
        <v>32261</v>
      </c>
      <c r="R484" s="31">
        <v>32262</v>
      </c>
      <c r="S484" s="31">
        <v>32263</v>
      </c>
      <c r="T484" s="31">
        <v>32264</v>
      </c>
      <c r="U484" s="31">
        <v>32265</v>
      </c>
      <c r="V484" s="31">
        <v>32266</v>
      </c>
      <c r="W484" s="31">
        <v>32267</v>
      </c>
      <c r="X484" s="31">
        <v>32268</v>
      </c>
      <c r="Y484" s="31">
        <v>32269</v>
      </c>
      <c r="Z484" s="31">
        <v>32270</v>
      </c>
      <c r="AA484" s="31">
        <v>32271</v>
      </c>
      <c r="AB484" s="31">
        <v>32272</v>
      </c>
      <c r="AC484" s="31">
        <v>32273</v>
      </c>
      <c r="AD484" s="34">
        <v>32274</v>
      </c>
    </row>
    <row r="485" spans="17:30" ht="12.75" hidden="1">
      <c r="Q485" s="31">
        <v>32275</v>
      </c>
      <c r="R485" s="31">
        <v>32276</v>
      </c>
      <c r="S485" s="31">
        <v>32277</v>
      </c>
      <c r="T485" s="31">
        <v>32278</v>
      </c>
      <c r="U485" s="31">
        <v>32279</v>
      </c>
      <c r="V485" s="31">
        <v>32280</v>
      </c>
      <c r="W485" s="31">
        <v>32281</v>
      </c>
      <c r="X485" s="31">
        <v>32282</v>
      </c>
      <c r="Y485" s="31">
        <v>32283</v>
      </c>
      <c r="Z485" s="31">
        <v>32284</v>
      </c>
      <c r="AA485" s="31">
        <v>32285</v>
      </c>
      <c r="AB485" s="31">
        <v>32286</v>
      </c>
      <c r="AC485" s="31">
        <v>32287</v>
      </c>
      <c r="AD485" s="34">
        <v>32288</v>
      </c>
    </row>
    <row r="486" spans="17:30" ht="12.75" hidden="1">
      <c r="Q486" s="31">
        <v>32289</v>
      </c>
      <c r="R486" s="31">
        <v>32290</v>
      </c>
      <c r="S486" s="31">
        <v>32291</v>
      </c>
      <c r="T486" s="31">
        <v>32292</v>
      </c>
      <c r="U486" s="31">
        <v>32293</v>
      </c>
      <c r="V486" s="31">
        <v>32294</v>
      </c>
      <c r="W486" s="31">
        <v>32295</v>
      </c>
      <c r="X486" s="31">
        <v>32296</v>
      </c>
      <c r="Y486" s="31">
        <v>32297</v>
      </c>
      <c r="Z486" s="31">
        <v>32298</v>
      </c>
      <c r="AA486" s="31">
        <v>32299</v>
      </c>
      <c r="AB486" s="31">
        <v>32300</v>
      </c>
      <c r="AC486" s="31">
        <v>32301</v>
      </c>
      <c r="AD486" s="34">
        <v>32302</v>
      </c>
    </row>
    <row r="487" spans="17:30" ht="12.75" hidden="1">
      <c r="Q487" s="31">
        <v>32303</v>
      </c>
      <c r="R487" s="31">
        <v>32304</v>
      </c>
      <c r="S487" s="31">
        <v>32305</v>
      </c>
      <c r="T487" s="31">
        <v>32306</v>
      </c>
      <c r="U487" s="31">
        <v>32307</v>
      </c>
      <c r="V487" s="31">
        <v>32308</v>
      </c>
      <c r="W487" s="31">
        <v>32309</v>
      </c>
      <c r="X487" s="31">
        <v>32310</v>
      </c>
      <c r="Y487" s="31">
        <v>32311</v>
      </c>
      <c r="Z487" s="31">
        <v>32312</v>
      </c>
      <c r="AA487" s="31">
        <v>32313</v>
      </c>
      <c r="AB487" s="31">
        <v>32314</v>
      </c>
      <c r="AC487" s="31">
        <v>32315</v>
      </c>
      <c r="AD487" s="34">
        <v>32316</v>
      </c>
    </row>
    <row r="488" spans="17:30" ht="12.75" hidden="1">
      <c r="Q488" s="31">
        <v>32317</v>
      </c>
      <c r="R488" s="31">
        <v>32318</v>
      </c>
      <c r="S488" s="31">
        <v>32319</v>
      </c>
      <c r="T488" s="31">
        <v>32320</v>
      </c>
      <c r="U488" s="31">
        <v>32321</v>
      </c>
      <c r="V488" s="31">
        <v>32322</v>
      </c>
      <c r="W488" s="31">
        <v>32323</v>
      </c>
      <c r="X488" s="31">
        <v>32324</v>
      </c>
      <c r="Y488" s="31">
        <v>32325</v>
      </c>
      <c r="Z488" s="31">
        <v>32326</v>
      </c>
      <c r="AA488" s="31">
        <v>32327</v>
      </c>
      <c r="AB488" s="31">
        <v>32328</v>
      </c>
      <c r="AC488" s="31">
        <v>32329</v>
      </c>
      <c r="AD488" s="34">
        <v>32330</v>
      </c>
    </row>
    <row r="489" spans="17:30" ht="12.75" hidden="1">
      <c r="Q489" s="31">
        <v>32331</v>
      </c>
      <c r="R489" s="31">
        <v>32332</v>
      </c>
      <c r="S489" s="31">
        <v>32333</v>
      </c>
      <c r="T489" s="31">
        <v>32334</v>
      </c>
      <c r="U489" s="31">
        <v>32335</v>
      </c>
      <c r="V489" s="31">
        <v>32336</v>
      </c>
      <c r="W489" s="31">
        <v>32337</v>
      </c>
      <c r="X489" s="31">
        <v>32338</v>
      </c>
      <c r="Y489" s="31">
        <v>32339</v>
      </c>
      <c r="Z489" s="31">
        <v>32340</v>
      </c>
      <c r="AA489" s="31">
        <v>32341</v>
      </c>
      <c r="AB489" s="31">
        <v>32342</v>
      </c>
      <c r="AC489" s="31">
        <v>32343</v>
      </c>
      <c r="AD489" s="34">
        <v>32344</v>
      </c>
    </row>
    <row r="490" spans="17:30" ht="12.75" hidden="1">
      <c r="Q490" s="31">
        <v>32345</v>
      </c>
      <c r="R490" s="31">
        <v>32346</v>
      </c>
      <c r="S490" s="31">
        <v>32347</v>
      </c>
      <c r="T490" s="31">
        <v>32348</v>
      </c>
      <c r="U490" s="31">
        <v>32349</v>
      </c>
      <c r="V490" s="31">
        <v>32350</v>
      </c>
      <c r="W490" s="31">
        <v>32351</v>
      </c>
      <c r="X490" s="31">
        <v>32352</v>
      </c>
      <c r="Y490" s="31">
        <v>32353</v>
      </c>
      <c r="Z490" s="31">
        <v>32354</v>
      </c>
      <c r="AA490" s="31">
        <v>32355</v>
      </c>
      <c r="AB490" s="31">
        <v>32356</v>
      </c>
      <c r="AC490" s="31">
        <v>32357</v>
      </c>
      <c r="AD490" s="34">
        <v>32358</v>
      </c>
    </row>
    <row r="491" spans="17:30" ht="12.75" hidden="1">
      <c r="Q491" s="31">
        <v>32359</v>
      </c>
      <c r="R491" s="31">
        <v>32360</v>
      </c>
      <c r="S491" s="31">
        <v>32361</v>
      </c>
      <c r="T491" s="31">
        <v>32362</v>
      </c>
      <c r="U491" s="31">
        <v>32363</v>
      </c>
      <c r="V491" s="31">
        <v>32364</v>
      </c>
      <c r="W491" s="31">
        <v>32365</v>
      </c>
      <c r="X491" s="31">
        <v>32366</v>
      </c>
      <c r="Y491" s="31">
        <v>32367</v>
      </c>
      <c r="Z491" s="31">
        <v>32368</v>
      </c>
      <c r="AA491" s="31">
        <v>32369</v>
      </c>
      <c r="AB491" s="31">
        <v>32370</v>
      </c>
      <c r="AC491" s="31">
        <v>32371</v>
      </c>
      <c r="AD491" s="34">
        <v>32372</v>
      </c>
    </row>
    <row r="492" spans="17:30" ht="12.75" hidden="1">
      <c r="Q492" s="31">
        <v>32373</v>
      </c>
      <c r="R492" s="31">
        <v>32374</v>
      </c>
      <c r="S492" s="31">
        <v>32375</v>
      </c>
      <c r="T492" s="31">
        <v>32376</v>
      </c>
      <c r="U492" s="31">
        <v>32377</v>
      </c>
      <c r="V492" s="31">
        <v>32378</v>
      </c>
      <c r="W492" s="31">
        <v>32379</v>
      </c>
      <c r="X492" s="31">
        <v>32380</v>
      </c>
      <c r="Y492" s="31">
        <v>32381</v>
      </c>
      <c r="Z492" s="31">
        <v>32382</v>
      </c>
      <c r="AA492" s="31">
        <v>32383</v>
      </c>
      <c r="AB492" s="31">
        <v>32384</v>
      </c>
      <c r="AC492" s="31">
        <v>32385</v>
      </c>
      <c r="AD492" s="34">
        <v>32386</v>
      </c>
    </row>
    <row r="493" spans="17:30" ht="12.75" hidden="1">
      <c r="Q493" s="31">
        <v>32387</v>
      </c>
      <c r="R493" s="31">
        <v>32388</v>
      </c>
      <c r="S493" s="31">
        <v>32389</v>
      </c>
      <c r="T493" s="31">
        <v>32390</v>
      </c>
      <c r="U493" s="31">
        <v>32391</v>
      </c>
      <c r="V493" s="31">
        <v>32392</v>
      </c>
      <c r="W493" s="31">
        <v>32393</v>
      </c>
      <c r="X493" s="31">
        <v>32394</v>
      </c>
      <c r="Y493" s="31">
        <v>32395</v>
      </c>
      <c r="Z493" s="31">
        <v>32396</v>
      </c>
      <c r="AA493" s="31">
        <v>32397</v>
      </c>
      <c r="AB493" s="31">
        <v>32398</v>
      </c>
      <c r="AC493" s="31">
        <v>32399</v>
      </c>
      <c r="AD493" s="34">
        <v>32400</v>
      </c>
    </row>
    <row r="494" spans="17:30" ht="12.75" hidden="1">
      <c r="Q494" s="31">
        <v>32401</v>
      </c>
      <c r="R494" s="31">
        <v>32402</v>
      </c>
      <c r="S494" s="31">
        <v>32403</v>
      </c>
      <c r="T494" s="31">
        <v>32404</v>
      </c>
      <c r="U494" s="31">
        <v>32405</v>
      </c>
      <c r="V494" s="31">
        <v>32406</v>
      </c>
      <c r="W494" s="31">
        <v>32407</v>
      </c>
      <c r="X494" s="31">
        <v>32408</v>
      </c>
      <c r="Y494" s="31">
        <v>32409</v>
      </c>
      <c r="Z494" s="31">
        <v>32410</v>
      </c>
      <c r="AA494" s="31">
        <v>32411</v>
      </c>
      <c r="AB494" s="31">
        <v>32412</v>
      </c>
      <c r="AC494" s="31">
        <v>32413</v>
      </c>
      <c r="AD494" s="34">
        <v>32414</v>
      </c>
    </row>
    <row r="495" spans="17:30" ht="12.75" hidden="1">
      <c r="Q495" s="31">
        <v>32415</v>
      </c>
      <c r="R495" s="31">
        <v>32416</v>
      </c>
      <c r="S495" s="31">
        <v>32417</v>
      </c>
      <c r="T495" s="31">
        <v>32418</v>
      </c>
      <c r="U495" s="31">
        <v>32419</v>
      </c>
      <c r="V495" s="31">
        <v>32420</v>
      </c>
      <c r="W495" s="31">
        <v>32421</v>
      </c>
      <c r="X495" s="31">
        <v>32422</v>
      </c>
      <c r="Y495" s="31">
        <v>32423</v>
      </c>
      <c r="Z495" s="31">
        <v>32424</v>
      </c>
      <c r="AA495" s="31">
        <v>32425</v>
      </c>
      <c r="AB495" s="31">
        <v>32426</v>
      </c>
      <c r="AC495" s="31">
        <v>32427</v>
      </c>
      <c r="AD495" s="34">
        <v>32428</v>
      </c>
    </row>
    <row r="496" spans="17:30" ht="12.75" hidden="1">
      <c r="Q496" s="31">
        <v>32429</v>
      </c>
      <c r="R496" s="31">
        <v>32430</v>
      </c>
      <c r="S496" s="31">
        <v>32431</v>
      </c>
      <c r="T496" s="31">
        <v>32432</v>
      </c>
      <c r="U496" s="31">
        <v>32433</v>
      </c>
      <c r="V496" s="31">
        <v>32434</v>
      </c>
      <c r="W496" s="31">
        <v>32435</v>
      </c>
      <c r="X496" s="31">
        <v>32436</v>
      </c>
      <c r="Y496" s="31">
        <v>32437</v>
      </c>
      <c r="Z496" s="31">
        <v>32438</v>
      </c>
      <c r="AA496" s="31">
        <v>32439</v>
      </c>
      <c r="AB496" s="31">
        <v>32440</v>
      </c>
      <c r="AC496" s="31">
        <v>32441</v>
      </c>
      <c r="AD496" s="34">
        <v>32442</v>
      </c>
    </row>
    <row r="497" spans="17:30" ht="12.75" hidden="1">
      <c r="Q497" s="31">
        <v>32443</v>
      </c>
      <c r="R497" s="31">
        <v>32444</v>
      </c>
      <c r="S497" s="31">
        <v>32445</v>
      </c>
      <c r="T497" s="31">
        <v>32446</v>
      </c>
      <c r="U497" s="31">
        <v>32447</v>
      </c>
      <c r="V497" s="31">
        <v>32448</v>
      </c>
      <c r="W497" s="31">
        <v>32449</v>
      </c>
      <c r="X497" s="31">
        <v>32450</v>
      </c>
      <c r="Y497" s="31">
        <v>32451</v>
      </c>
      <c r="Z497" s="31">
        <v>32452</v>
      </c>
      <c r="AA497" s="31">
        <v>32453</v>
      </c>
      <c r="AB497" s="31">
        <v>32454</v>
      </c>
      <c r="AC497" s="31">
        <v>32455</v>
      </c>
      <c r="AD497" s="34">
        <v>32456</v>
      </c>
    </row>
    <row r="498" spans="17:30" ht="12.75" hidden="1">
      <c r="Q498" s="31">
        <v>32457</v>
      </c>
      <c r="R498" s="31">
        <v>32458</v>
      </c>
      <c r="S498" s="31">
        <v>32459</v>
      </c>
      <c r="T498" s="31">
        <v>32460</v>
      </c>
      <c r="U498" s="31">
        <v>32461</v>
      </c>
      <c r="V498" s="31">
        <v>32462</v>
      </c>
      <c r="W498" s="31">
        <v>32463</v>
      </c>
      <c r="X498" s="31">
        <v>32464</v>
      </c>
      <c r="Y498" s="31">
        <v>32465</v>
      </c>
      <c r="Z498" s="31">
        <v>32466</v>
      </c>
      <c r="AA498" s="31">
        <v>32467</v>
      </c>
      <c r="AB498" s="31">
        <v>32468</v>
      </c>
      <c r="AC498" s="31">
        <v>32469</v>
      </c>
      <c r="AD498" s="34">
        <v>32470</v>
      </c>
    </row>
    <row r="499" spans="17:30" ht="12.75" hidden="1">
      <c r="Q499" s="31">
        <v>32471</v>
      </c>
      <c r="R499" s="31">
        <v>32472</v>
      </c>
      <c r="S499" s="31">
        <v>32473</v>
      </c>
      <c r="T499" s="31">
        <v>32474</v>
      </c>
      <c r="U499" s="31">
        <v>32475</v>
      </c>
      <c r="V499" s="31">
        <v>32476</v>
      </c>
      <c r="W499" s="31">
        <v>32477</v>
      </c>
      <c r="X499" s="31">
        <v>32478</v>
      </c>
      <c r="Y499" s="31">
        <v>32479</v>
      </c>
      <c r="Z499" s="31">
        <v>32480</v>
      </c>
      <c r="AA499" s="31">
        <v>32481</v>
      </c>
      <c r="AB499" s="31">
        <v>32482</v>
      </c>
      <c r="AC499" s="31">
        <v>32483</v>
      </c>
      <c r="AD499" s="34">
        <v>32484</v>
      </c>
    </row>
    <row r="500" spans="17:30" ht="12.75" hidden="1">
      <c r="Q500" s="31">
        <v>32485</v>
      </c>
      <c r="R500" s="31">
        <v>32486</v>
      </c>
      <c r="S500" s="31">
        <v>32487</v>
      </c>
      <c r="T500" s="31">
        <v>32488</v>
      </c>
      <c r="U500" s="31">
        <v>32489</v>
      </c>
      <c r="V500" s="31">
        <v>32490</v>
      </c>
      <c r="W500" s="31">
        <v>32491</v>
      </c>
      <c r="X500" s="31">
        <v>32492</v>
      </c>
      <c r="Y500" s="31">
        <v>32493</v>
      </c>
      <c r="Z500" s="31">
        <v>32494</v>
      </c>
      <c r="AA500" s="31">
        <v>32495</v>
      </c>
      <c r="AB500" s="31">
        <v>32496</v>
      </c>
      <c r="AC500" s="31">
        <v>32497</v>
      </c>
      <c r="AD500" s="34">
        <v>32498</v>
      </c>
    </row>
    <row r="501" spans="17:30" ht="12.75" hidden="1">
      <c r="Q501" s="31">
        <v>32499</v>
      </c>
      <c r="R501" s="31">
        <v>32500</v>
      </c>
      <c r="S501" s="31">
        <v>32501</v>
      </c>
      <c r="T501" s="31">
        <v>32502</v>
      </c>
      <c r="U501" s="31">
        <v>32503</v>
      </c>
      <c r="V501" s="31">
        <v>32504</v>
      </c>
      <c r="W501" s="31">
        <v>32505</v>
      </c>
      <c r="X501" s="31">
        <v>32506</v>
      </c>
      <c r="Y501" s="31">
        <v>32507</v>
      </c>
      <c r="Z501" s="31">
        <v>32508</v>
      </c>
      <c r="AA501" s="31">
        <v>32509</v>
      </c>
      <c r="AB501" s="31">
        <v>32510</v>
      </c>
      <c r="AC501" s="31">
        <v>32511</v>
      </c>
      <c r="AD501" s="34">
        <v>32512</v>
      </c>
    </row>
    <row r="502" spans="17:30" ht="12.75" hidden="1">
      <c r="Q502" s="31">
        <v>32513</v>
      </c>
      <c r="R502" s="31">
        <v>32514</v>
      </c>
      <c r="S502" s="31">
        <v>32515</v>
      </c>
      <c r="T502" s="31">
        <v>32516</v>
      </c>
      <c r="U502" s="31">
        <v>32517</v>
      </c>
      <c r="V502" s="31">
        <v>32518</v>
      </c>
      <c r="W502" s="31">
        <v>32519</v>
      </c>
      <c r="X502" s="31">
        <v>32520</v>
      </c>
      <c r="Y502" s="31">
        <v>32521</v>
      </c>
      <c r="Z502" s="31">
        <v>32522</v>
      </c>
      <c r="AA502" s="31">
        <v>32523</v>
      </c>
      <c r="AB502" s="31">
        <v>32524</v>
      </c>
      <c r="AC502" s="31">
        <v>32525</v>
      </c>
      <c r="AD502" s="34">
        <v>32526</v>
      </c>
    </row>
    <row r="503" spans="17:30" ht="12.75" hidden="1">
      <c r="Q503" s="31">
        <v>32527</v>
      </c>
      <c r="R503" s="31">
        <v>32528</v>
      </c>
      <c r="S503" s="31">
        <v>32529</v>
      </c>
      <c r="T503" s="31">
        <v>32530</v>
      </c>
      <c r="U503" s="31">
        <v>32531</v>
      </c>
      <c r="V503" s="31">
        <v>32532</v>
      </c>
      <c r="W503" s="31">
        <v>32533</v>
      </c>
      <c r="X503" s="31">
        <v>32534</v>
      </c>
      <c r="Y503" s="31">
        <v>32535</v>
      </c>
      <c r="Z503" s="31">
        <v>32536</v>
      </c>
      <c r="AA503" s="31">
        <v>32537</v>
      </c>
      <c r="AB503" s="31">
        <v>32538</v>
      </c>
      <c r="AC503" s="31">
        <v>32539</v>
      </c>
      <c r="AD503" s="34">
        <v>32540</v>
      </c>
    </row>
    <row r="504" spans="17:30" ht="12.75" hidden="1">
      <c r="Q504" s="31">
        <v>32541</v>
      </c>
      <c r="R504" s="31">
        <v>32542</v>
      </c>
      <c r="S504" s="31">
        <v>32543</v>
      </c>
      <c r="T504" s="31">
        <v>32544</v>
      </c>
      <c r="U504" s="31">
        <v>32545</v>
      </c>
      <c r="V504" s="31">
        <v>32546</v>
      </c>
      <c r="W504" s="31">
        <v>32547</v>
      </c>
      <c r="X504" s="31">
        <v>32548</v>
      </c>
      <c r="Y504" s="31">
        <v>32549</v>
      </c>
      <c r="Z504" s="31">
        <v>32550</v>
      </c>
      <c r="AA504" s="31">
        <v>32551</v>
      </c>
      <c r="AB504" s="31">
        <v>32552</v>
      </c>
      <c r="AC504" s="31">
        <v>32553</v>
      </c>
      <c r="AD504" s="34">
        <v>32554</v>
      </c>
    </row>
    <row r="505" spans="17:30" ht="12.75" hidden="1">
      <c r="Q505" s="31">
        <v>32555</v>
      </c>
      <c r="R505" s="31">
        <v>32556</v>
      </c>
      <c r="S505" s="31">
        <v>32557</v>
      </c>
      <c r="T505" s="31">
        <v>32558</v>
      </c>
      <c r="U505" s="31">
        <v>32559</v>
      </c>
      <c r="V505" s="31">
        <v>32560</v>
      </c>
      <c r="W505" s="31">
        <v>32561</v>
      </c>
      <c r="X505" s="31">
        <v>32562</v>
      </c>
      <c r="Y505" s="31">
        <v>32563</v>
      </c>
      <c r="Z505" s="31">
        <v>32564</v>
      </c>
      <c r="AA505" s="31">
        <v>32565</v>
      </c>
      <c r="AB505" s="31">
        <v>32566</v>
      </c>
      <c r="AC505" s="31">
        <v>32567</v>
      </c>
      <c r="AD505" s="34">
        <v>32568</v>
      </c>
    </row>
    <row r="506" spans="17:30" ht="12.75" hidden="1">
      <c r="Q506" s="31">
        <v>32569</v>
      </c>
      <c r="R506" s="31">
        <v>32570</v>
      </c>
      <c r="S506" s="31">
        <v>32571</v>
      </c>
      <c r="T506" s="31">
        <v>32572</v>
      </c>
      <c r="U506" s="31">
        <v>32573</v>
      </c>
      <c r="V506" s="31">
        <v>32574</v>
      </c>
      <c r="W506" s="31">
        <v>32575</v>
      </c>
      <c r="X506" s="31">
        <v>32576</v>
      </c>
      <c r="Y506" s="31">
        <v>32577</v>
      </c>
      <c r="Z506" s="31">
        <v>32578</v>
      </c>
      <c r="AA506" s="31">
        <v>32579</v>
      </c>
      <c r="AB506" s="31">
        <v>32580</v>
      </c>
      <c r="AC506" s="31">
        <v>32581</v>
      </c>
      <c r="AD506" s="34">
        <v>32582</v>
      </c>
    </row>
    <row r="507" spans="17:30" ht="12.75" hidden="1">
      <c r="Q507" s="31">
        <v>32583</v>
      </c>
      <c r="R507" s="31">
        <v>32584</v>
      </c>
      <c r="S507" s="31">
        <v>32585</v>
      </c>
      <c r="T507" s="31">
        <v>32586</v>
      </c>
      <c r="U507" s="31">
        <v>32587</v>
      </c>
      <c r="V507" s="31">
        <v>32588</v>
      </c>
      <c r="W507" s="31">
        <v>32589</v>
      </c>
      <c r="X507" s="31">
        <v>32590</v>
      </c>
      <c r="Y507" s="31">
        <v>32591</v>
      </c>
      <c r="Z507" s="31">
        <v>32592</v>
      </c>
      <c r="AA507" s="31">
        <v>32593</v>
      </c>
      <c r="AB507" s="31">
        <v>32594</v>
      </c>
      <c r="AC507" s="31">
        <v>32595</v>
      </c>
      <c r="AD507" s="34">
        <v>32596</v>
      </c>
    </row>
    <row r="508" spans="17:30" ht="12.75" hidden="1">
      <c r="Q508" s="31">
        <v>32597</v>
      </c>
      <c r="R508" s="31">
        <v>32598</v>
      </c>
      <c r="S508" s="31">
        <v>32599</v>
      </c>
      <c r="T508" s="31">
        <v>32600</v>
      </c>
      <c r="U508" s="31">
        <v>32601</v>
      </c>
      <c r="V508" s="31">
        <v>32602</v>
      </c>
      <c r="W508" s="31">
        <v>32603</v>
      </c>
      <c r="X508" s="31">
        <v>32604</v>
      </c>
      <c r="Y508" s="31">
        <v>32605</v>
      </c>
      <c r="Z508" s="31">
        <v>32606</v>
      </c>
      <c r="AA508" s="31">
        <v>32607</v>
      </c>
      <c r="AB508" s="31">
        <v>32608</v>
      </c>
      <c r="AC508" s="31">
        <v>32609</v>
      </c>
      <c r="AD508" s="34">
        <v>32610</v>
      </c>
    </row>
    <row r="509" spans="17:30" ht="12.75" hidden="1">
      <c r="Q509" s="31">
        <v>32611</v>
      </c>
      <c r="R509" s="31">
        <v>32612</v>
      </c>
      <c r="S509" s="31">
        <v>32613</v>
      </c>
      <c r="T509" s="31">
        <v>32614</v>
      </c>
      <c r="U509" s="31">
        <v>32615</v>
      </c>
      <c r="V509" s="31">
        <v>32616</v>
      </c>
      <c r="W509" s="31">
        <v>32617</v>
      </c>
      <c r="X509" s="31">
        <v>32618</v>
      </c>
      <c r="Y509" s="31">
        <v>32619</v>
      </c>
      <c r="Z509" s="31">
        <v>32620</v>
      </c>
      <c r="AA509" s="31">
        <v>32621</v>
      </c>
      <c r="AB509" s="31">
        <v>32622</v>
      </c>
      <c r="AC509" s="31">
        <v>32623</v>
      </c>
      <c r="AD509" s="34">
        <v>32624</v>
      </c>
    </row>
    <row r="510" spans="17:30" ht="12.75" hidden="1">
      <c r="Q510" s="31">
        <v>32625</v>
      </c>
      <c r="R510" s="31">
        <v>32626</v>
      </c>
      <c r="S510" s="31">
        <v>32627</v>
      </c>
      <c r="T510" s="31">
        <v>32628</v>
      </c>
      <c r="U510" s="31">
        <v>32629</v>
      </c>
      <c r="V510" s="31">
        <v>32630</v>
      </c>
      <c r="W510" s="31">
        <v>32631</v>
      </c>
      <c r="X510" s="31">
        <v>32632</v>
      </c>
      <c r="Y510" s="31">
        <v>32633</v>
      </c>
      <c r="Z510" s="31">
        <v>32634</v>
      </c>
      <c r="AA510" s="31">
        <v>32635</v>
      </c>
      <c r="AB510" s="31">
        <v>32636</v>
      </c>
      <c r="AC510" s="31">
        <v>32637</v>
      </c>
      <c r="AD510" s="34">
        <v>32638</v>
      </c>
    </row>
    <row r="511" spans="17:30" ht="12.75" hidden="1">
      <c r="Q511" s="31">
        <v>32639</v>
      </c>
      <c r="R511" s="31">
        <v>32640</v>
      </c>
      <c r="S511" s="31">
        <v>32641</v>
      </c>
      <c r="T511" s="31">
        <v>32642</v>
      </c>
      <c r="U511" s="31">
        <v>32643</v>
      </c>
      <c r="V511" s="31">
        <v>32644</v>
      </c>
      <c r="W511" s="31">
        <v>32645</v>
      </c>
      <c r="X511" s="31">
        <v>32646</v>
      </c>
      <c r="Y511" s="31">
        <v>32647</v>
      </c>
      <c r="Z511" s="31">
        <v>32648</v>
      </c>
      <c r="AA511" s="31">
        <v>32649</v>
      </c>
      <c r="AB511" s="31">
        <v>32650</v>
      </c>
      <c r="AC511" s="31">
        <v>32651</v>
      </c>
      <c r="AD511" s="34">
        <v>32652</v>
      </c>
    </row>
    <row r="512" spans="17:30" ht="12.75" hidden="1">
      <c r="Q512" s="31">
        <v>32653</v>
      </c>
      <c r="R512" s="31">
        <v>32654</v>
      </c>
      <c r="S512" s="31">
        <v>32655</v>
      </c>
      <c r="T512" s="31">
        <v>32656</v>
      </c>
      <c r="U512" s="31">
        <v>32657</v>
      </c>
      <c r="V512" s="31">
        <v>32658</v>
      </c>
      <c r="W512" s="31">
        <v>32659</v>
      </c>
      <c r="X512" s="31">
        <v>32660</v>
      </c>
      <c r="Y512" s="31">
        <v>32661</v>
      </c>
      <c r="Z512" s="31">
        <v>32662</v>
      </c>
      <c r="AA512" s="31">
        <v>32663</v>
      </c>
      <c r="AB512" s="31">
        <v>32664</v>
      </c>
      <c r="AC512" s="31">
        <v>32665</v>
      </c>
      <c r="AD512" s="34">
        <v>32666</v>
      </c>
    </row>
    <row r="513" spans="17:30" ht="12.75" hidden="1">
      <c r="Q513" s="31">
        <v>32667</v>
      </c>
      <c r="R513" s="31">
        <v>32668</v>
      </c>
      <c r="S513" s="31">
        <v>32669</v>
      </c>
      <c r="T513" s="31">
        <v>32670</v>
      </c>
      <c r="U513" s="31">
        <v>32671</v>
      </c>
      <c r="V513" s="31">
        <v>32672</v>
      </c>
      <c r="W513" s="31">
        <v>32673</v>
      </c>
      <c r="X513" s="31">
        <v>32674</v>
      </c>
      <c r="Y513" s="31">
        <v>32675</v>
      </c>
      <c r="Z513" s="31">
        <v>32676</v>
      </c>
      <c r="AA513" s="31">
        <v>32677</v>
      </c>
      <c r="AB513" s="31">
        <v>32678</v>
      </c>
      <c r="AC513" s="31">
        <v>32679</v>
      </c>
      <c r="AD513" s="34">
        <v>32680</v>
      </c>
    </row>
    <row r="514" spans="17:30" ht="12.75" hidden="1">
      <c r="Q514" s="31">
        <v>32681</v>
      </c>
      <c r="R514" s="31">
        <v>32682</v>
      </c>
      <c r="S514" s="31">
        <v>32683</v>
      </c>
      <c r="T514" s="31">
        <v>32684</v>
      </c>
      <c r="U514" s="31">
        <v>32685</v>
      </c>
      <c r="V514" s="31">
        <v>32686</v>
      </c>
      <c r="W514" s="31">
        <v>32687</v>
      </c>
      <c r="X514" s="31">
        <v>32688</v>
      </c>
      <c r="Y514" s="31">
        <v>32689</v>
      </c>
      <c r="Z514" s="31">
        <v>32690</v>
      </c>
      <c r="AA514" s="31">
        <v>32691</v>
      </c>
      <c r="AB514" s="31">
        <v>32692</v>
      </c>
      <c r="AC514" s="31">
        <v>32693</v>
      </c>
      <c r="AD514" s="34">
        <v>32694</v>
      </c>
    </row>
    <row r="515" spans="17:30" ht="12.75" hidden="1">
      <c r="Q515" s="31">
        <v>32695</v>
      </c>
      <c r="R515" s="31">
        <v>32696</v>
      </c>
      <c r="S515" s="31">
        <v>32697</v>
      </c>
      <c r="T515" s="31">
        <v>32698</v>
      </c>
      <c r="U515" s="31">
        <v>32699</v>
      </c>
      <c r="V515" s="31">
        <v>32700</v>
      </c>
      <c r="W515" s="31">
        <v>32701</v>
      </c>
      <c r="X515" s="31">
        <v>32702</v>
      </c>
      <c r="Y515" s="31">
        <v>32703</v>
      </c>
      <c r="Z515" s="31">
        <v>32704</v>
      </c>
      <c r="AA515" s="31">
        <v>32705</v>
      </c>
      <c r="AB515" s="31">
        <v>32706</v>
      </c>
      <c r="AC515" s="31">
        <v>32707</v>
      </c>
      <c r="AD515" s="34">
        <v>32708</v>
      </c>
    </row>
    <row r="516" spans="17:30" ht="12.75" hidden="1">
      <c r="Q516" s="31">
        <v>32709</v>
      </c>
      <c r="R516" s="31">
        <v>32710</v>
      </c>
      <c r="S516" s="31">
        <v>32711</v>
      </c>
      <c r="T516" s="31">
        <v>32712</v>
      </c>
      <c r="U516" s="31">
        <v>32713</v>
      </c>
      <c r="V516" s="31">
        <v>32714</v>
      </c>
      <c r="W516" s="31">
        <v>32715</v>
      </c>
      <c r="X516" s="31">
        <v>32716</v>
      </c>
      <c r="Y516" s="31">
        <v>32717</v>
      </c>
      <c r="Z516" s="31">
        <v>32718</v>
      </c>
      <c r="AA516" s="31">
        <v>32719</v>
      </c>
      <c r="AB516" s="31">
        <v>32720</v>
      </c>
      <c r="AC516" s="31">
        <v>32721</v>
      </c>
      <c r="AD516" s="34">
        <v>32722</v>
      </c>
    </row>
    <row r="517" spans="17:30" ht="12.75" hidden="1">
      <c r="Q517" s="31">
        <v>32723</v>
      </c>
      <c r="R517" s="31">
        <v>32724</v>
      </c>
      <c r="S517" s="31">
        <v>32725</v>
      </c>
      <c r="T517" s="31">
        <v>32726</v>
      </c>
      <c r="U517" s="31">
        <v>32727</v>
      </c>
      <c r="V517" s="31">
        <v>32728</v>
      </c>
      <c r="W517" s="31">
        <v>32729</v>
      </c>
      <c r="X517" s="31">
        <v>32730</v>
      </c>
      <c r="Y517" s="31">
        <v>32731</v>
      </c>
      <c r="Z517" s="31">
        <v>32732</v>
      </c>
      <c r="AA517" s="31">
        <v>32733</v>
      </c>
      <c r="AB517" s="31">
        <v>32734</v>
      </c>
      <c r="AC517" s="31">
        <v>32735</v>
      </c>
      <c r="AD517" s="34">
        <v>32736</v>
      </c>
    </row>
    <row r="518" spans="17:30" ht="12.75" hidden="1">
      <c r="Q518" s="31">
        <v>32737</v>
      </c>
      <c r="R518" s="31">
        <v>32738</v>
      </c>
      <c r="S518" s="31">
        <v>32739</v>
      </c>
      <c r="T518" s="31">
        <v>32740</v>
      </c>
      <c r="U518" s="31">
        <v>32741</v>
      </c>
      <c r="V518" s="31">
        <v>32742</v>
      </c>
      <c r="W518" s="31">
        <v>32743</v>
      </c>
      <c r="X518" s="31">
        <v>32744</v>
      </c>
      <c r="Y518" s="31">
        <v>32745</v>
      </c>
      <c r="Z518" s="31">
        <v>32746</v>
      </c>
      <c r="AA518" s="31">
        <v>32747</v>
      </c>
      <c r="AB518" s="31">
        <v>32748</v>
      </c>
      <c r="AC518" s="31">
        <v>32749</v>
      </c>
      <c r="AD518" s="34">
        <v>32750</v>
      </c>
    </row>
    <row r="519" spans="17:30" ht="12.75" hidden="1">
      <c r="Q519" s="31">
        <v>32751</v>
      </c>
      <c r="R519" s="31">
        <v>32752</v>
      </c>
      <c r="S519" s="31">
        <v>32753</v>
      </c>
      <c r="T519" s="31">
        <v>32754</v>
      </c>
      <c r="U519" s="31">
        <v>32755</v>
      </c>
      <c r="V519" s="31">
        <v>32756</v>
      </c>
      <c r="W519" s="31">
        <v>32757</v>
      </c>
      <c r="X519" s="31">
        <v>32758</v>
      </c>
      <c r="Y519" s="31">
        <v>32759</v>
      </c>
      <c r="Z519" s="31">
        <v>32760</v>
      </c>
      <c r="AA519" s="31">
        <v>32761</v>
      </c>
      <c r="AB519" s="31">
        <v>32762</v>
      </c>
      <c r="AC519" s="31">
        <v>32763</v>
      </c>
      <c r="AD519" s="34">
        <v>32764</v>
      </c>
    </row>
    <row r="520" spans="17:30" ht="12.75" hidden="1">
      <c r="Q520" s="31">
        <v>32765</v>
      </c>
      <c r="R520" s="31">
        <v>32766</v>
      </c>
      <c r="S520" s="31">
        <v>32767</v>
      </c>
      <c r="T520" s="31">
        <v>32768</v>
      </c>
      <c r="U520" s="31">
        <v>32769</v>
      </c>
      <c r="V520" s="31">
        <v>32770</v>
      </c>
      <c r="W520" s="31">
        <v>32771</v>
      </c>
      <c r="X520" s="31">
        <v>32772</v>
      </c>
      <c r="Y520" s="31">
        <v>32773</v>
      </c>
      <c r="Z520" s="31">
        <v>32774</v>
      </c>
      <c r="AA520" s="31">
        <v>32775</v>
      </c>
      <c r="AB520" s="31">
        <v>32776</v>
      </c>
      <c r="AC520" s="31">
        <v>32777</v>
      </c>
      <c r="AD520" s="34">
        <v>32778</v>
      </c>
    </row>
    <row r="521" spans="17:30" ht="12.75" hidden="1">
      <c r="Q521" s="31">
        <v>32779</v>
      </c>
      <c r="R521" s="31">
        <v>32780</v>
      </c>
      <c r="S521" s="31">
        <v>32781</v>
      </c>
      <c r="T521" s="31">
        <v>32782</v>
      </c>
      <c r="U521" s="31">
        <v>32783</v>
      </c>
      <c r="V521" s="31">
        <v>32784</v>
      </c>
      <c r="W521" s="31">
        <v>32785</v>
      </c>
      <c r="X521" s="31">
        <v>32786</v>
      </c>
      <c r="Y521" s="31">
        <v>32787</v>
      </c>
      <c r="Z521" s="31">
        <v>32788</v>
      </c>
      <c r="AA521" s="31">
        <v>32789</v>
      </c>
      <c r="AB521" s="31">
        <v>32790</v>
      </c>
      <c r="AC521" s="31">
        <v>32791</v>
      </c>
      <c r="AD521" s="34">
        <v>32792</v>
      </c>
    </row>
    <row r="522" spans="17:30" ht="12.75" hidden="1">
      <c r="Q522" s="31">
        <v>32793</v>
      </c>
      <c r="R522" s="31">
        <v>32794</v>
      </c>
      <c r="S522" s="31">
        <v>32795</v>
      </c>
      <c r="T522" s="31">
        <v>32796</v>
      </c>
      <c r="U522" s="31">
        <v>32797</v>
      </c>
      <c r="V522" s="31">
        <v>32798</v>
      </c>
      <c r="W522" s="31">
        <v>32799</v>
      </c>
      <c r="X522" s="31">
        <v>32800</v>
      </c>
      <c r="Y522" s="31">
        <v>32801</v>
      </c>
      <c r="Z522" s="31">
        <v>32802</v>
      </c>
      <c r="AA522" s="31">
        <v>32803</v>
      </c>
      <c r="AB522" s="31">
        <v>32804</v>
      </c>
      <c r="AC522" s="31">
        <v>32805</v>
      </c>
      <c r="AD522" s="34">
        <v>32806</v>
      </c>
    </row>
    <row r="523" spans="17:30" ht="12.75" hidden="1">
      <c r="Q523" s="31">
        <v>32807</v>
      </c>
      <c r="R523" s="31">
        <v>32808</v>
      </c>
      <c r="S523" s="31">
        <v>32809</v>
      </c>
      <c r="T523" s="31">
        <v>32810</v>
      </c>
      <c r="U523" s="31">
        <v>32811</v>
      </c>
      <c r="V523" s="31">
        <v>32812</v>
      </c>
      <c r="W523" s="31">
        <v>32813</v>
      </c>
      <c r="X523" s="31">
        <v>32814</v>
      </c>
      <c r="Y523" s="31">
        <v>32815</v>
      </c>
      <c r="Z523" s="31">
        <v>32816</v>
      </c>
      <c r="AA523" s="31">
        <v>32817</v>
      </c>
      <c r="AB523" s="31">
        <v>32818</v>
      </c>
      <c r="AC523" s="31">
        <v>32819</v>
      </c>
      <c r="AD523" s="34">
        <v>32820</v>
      </c>
    </row>
    <row r="524" spans="17:30" ht="12.75" hidden="1">
      <c r="Q524" s="31">
        <v>32821</v>
      </c>
      <c r="R524" s="31">
        <v>32822</v>
      </c>
      <c r="S524" s="31">
        <v>32823</v>
      </c>
      <c r="T524" s="31">
        <v>32824</v>
      </c>
      <c r="U524" s="31">
        <v>32825</v>
      </c>
      <c r="V524" s="31">
        <v>32826</v>
      </c>
      <c r="W524" s="31">
        <v>32827</v>
      </c>
      <c r="X524" s="31">
        <v>32828</v>
      </c>
      <c r="Y524" s="31">
        <v>32829</v>
      </c>
      <c r="Z524" s="31">
        <v>32830</v>
      </c>
      <c r="AA524" s="31">
        <v>32831</v>
      </c>
      <c r="AB524" s="31">
        <v>32832</v>
      </c>
      <c r="AC524" s="31">
        <v>32833</v>
      </c>
      <c r="AD524" s="34">
        <v>32834</v>
      </c>
    </row>
    <row r="525" spans="17:30" ht="12.75" hidden="1">
      <c r="Q525" s="31">
        <v>32835</v>
      </c>
      <c r="R525" s="31">
        <v>32836</v>
      </c>
      <c r="S525" s="31">
        <v>32837</v>
      </c>
      <c r="T525" s="31">
        <v>32838</v>
      </c>
      <c r="U525" s="31">
        <v>32839</v>
      </c>
      <c r="V525" s="31">
        <v>32840</v>
      </c>
      <c r="W525" s="31">
        <v>32841</v>
      </c>
      <c r="X525" s="31">
        <v>32842</v>
      </c>
      <c r="Y525" s="31">
        <v>32843</v>
      </c>
      <c r="Z525" s="31">
        <v>32844</v>
      </c>
      <c r="AA525" s="31">
        <v>32845</v>
      </c>
      <c r="AB525" s="31">
        <v>32846</v>
      </c>
      <c r="AC525" s="31">
        <v>32847</v>
      </c>
      <c r="AD525" s="34">
        <v>32848</v>
      </c>
    </row>
    <row r="526" spans="17:30" ht="12.75" hidden="1">
      <c r="Q526" s="31">
        <v>32849</v>
      </c>
      <c r="R526" s="31">
        <v>32850</v>
      </c>
      <c r="S526" s="31">
        <v>32851</v>
      </c>
      <c r="T526" s="31">
        <v>32852</v>
      </c>
      <c r="U526" s="31">
        <v>32853</v>
      </c>
      <c r="V526" s="31">
        <v>32854</v>
      </c>
      <c r="W526" s="31">
        <v>32855</v>
      </c>
      <c r="X526" s="31">
        <v>32856</v>
      </c>
      <c r="Y526" s="31">
        <v>32857</v>
      </c>
      <c r="Z526" s="31">
        <v>32858</v>
      </c>
      <c r="AA526" s="31">
        <v>32859</v>
      </c>
      <c r="AB526" s="31">
        <v>32860</v>
      </c>
      <c r="AC526" s="31">
        <v>32861</v>
      </c>
      <c r="AD526" s="34">
        <v>32862</v>
      </c>
    </row>
    <row r="527" spans="17:30" ht="12.75" hidden="1">
      <c r="Q527" s="31">
        <v>32863</v>
      </c>
      <c r="R527" s="31">
        <v>32864</v>
      </c>
      <c r="S527" s="31">
        <v>32865</v>
      </c>
      <c r="T527" s="31">
        <v>32866</v>
      </c>
      <c r="U527" s="31">
        <v>32867</v>
      </c>
      <c r="V527" s="31">
        <v>32868</v>
      </c>
      <c r="W527" s="31">
        <v>32869</v>
      </c>
      <c r="X527" s="31">
        <v>32870</v>
      </c>
      <c r="Y527" s="31">
        <v>32871</v>
      </c>
      <c r="Z527" s="31">
        <v>32872</v>
      </c>
      <c r="AA527" s="31">
        <v>32873</v>
      </c>
      <c r="AB527" s="31">
        <v>32874</v>
      </c>
      <c r="AC527" s="31">
        <v>32875</v>
      </c>
      <c r="AD527" s="34">
        <v>32876</v>
      </c>
    </row>
    <row r="528" spans="17:30" ht="12.75" hidden="1">
      <c r="Q528" s="31">
        <v>32877</v>
      </c>
      <c r="R528" s="31">
        <v>32878</v>
      </c>
      <c r="S528" s="31">
        <v>32879</v>
      </c>
      <c r="T528" s="31">
        <v>32880</v>
      </c>
      <c r="U528" s="31">
        <v>32881</v>
      </c>
      <c r="V528" s="31">
        <v>32882</v>
      </c>
      <c r="W528" s="31">
        <v>32883</v>
      </c>
      <c r="X528" s="31">
        <v>32884</v>
      </c>
      <c r="Y528" s="31">
        <v>32885</v>
      </c>
      <c r="Z528" s="31">
        <v>32886</v>
      </c>
      <c r="AA528" s="31">
        <v>32887</v>
      </c>
      <c r="AB528" s="31">
        <v>32888</v>
      </c>
      <c r="AC528" s="31">
        <v>32889</v>
      </c>
      <c r="AD528" s="34">
        <v>32890</v>
      </c>
    </row>
    <row r="529" spans="17:30" ht="12.75" hidden="1">
      <c r="Q529" s="31">
        <v>32891</v>
      </c>
      <c r="R529" s="31">
        <v>32892</v>
      </c>
      <c r="S529" s="31">
        <v>32893</v>
      </c>
      <c r="T529" s="31">
        <v>32894</v>
      </c>
      <c r="U529" s="31">
        <v>32895</v>
      </c>
      <c r="V529" s="31">
        <v>32896</v>
      </c>
      <c r="W529" s="31">
        <v>32897</v>
      </c>
      <c r="X529" s="31">
        <v>32898</v>
      </c>
      <c r="Y529" s="31">
        <v>32899</v>
      </c>
      <c r="Z529" s="31">
        <v>32900</v>
      </c>
      <c r="AA529" s="31">
        <v>32901</v>
      </c>
      <c r="AB529" s="31">
        <v>32902</v>
      </c>
      <c r="AC529" s="31">
        <v>32903</v>
      </c>
      <c r="AD529" s="34">
        <v>32904</v>
      </c>
    </row>
    <row r="530" spans="17:30" ht="12.75" hidden="1">
      <c r="Q530" s="31">
        <v>32905</v>
      </c>
      <c r="R530" s="31">
        <v>32906</v>
      </c>
      <c r="S530" s="31">
        <v>32907</v>
      </c>
      <c r="T530" s="31">
        <v>32908</v>
      </c>
      <c r="U530" s="31">
        <v>32909</v>
      </c>
      <c r="V530" s="31">
        <v>32910</v>
      </c>
      <c r="W530" s="31">
        <v>32911</v>
      </c>
      <c r="X530" s="31">
        <v>32912</v>
      </c>
      <c r="Y530" s="31">
        <v>32913</v>
      </c>
      <c r="Z530" s="31">
        <v>32914</v>
      </c>
      <c r="AA530" s="31">
        <v>32915</v>
      </c>
      <c r="AB530" s="31">
        <v>32916</v>
      </c>
      <c r="AC530" s="31">
        <v>32917</v>
      </c>
      <c r="AD530" s="34">
        <v>32918</v>
      </c>
    </row>
    <row r="531" spans="17:30" ht="12.75" hidden="1">
      <c r="Q531" s="31">
        <v>32919</v>
      </c>
      <c r="R531" s="31">
        <v>32920</v>
      </c>
      <c r="S531" s="31">
        <v>32921</v>
      </c>
      <c r="T531" s="31">
        <v>32922</v>
      </c>
      <c r="U531" s="31">
        <v>32923</v>
      </c>
      <c r="V531" s="31">
        <v>32924</v>
      </c>
      <c r="W531" s="31">
        <v>32925</v>
      </c>
      <c r="X531" s="31">
        <v>32926</v>
      </c>
      <c r="Y531" s="31">
        <v>32927</v>
      </c>
      <c r="Z531" s="31">
        <v>32928</v>
      </c>
      <c r="AA531" s="31">
        <v>32929</v>
      </c>
      <c r="AB531" s="31">
        <v>32930</v>
      </c>
      <c r="AC531" s="31">
        <v>32931</v>
      </c>
      <c r="AD531" s="34">
        <v>32932</v>
      </c>
    </row>
    <row r="532" spans="17:30" ht="12.75" hidden="1">
      <c r="Q532" s="31">
        <v>32933</v>
      </c>
      <c r="R532" s="31">
        <v>32934</v>
      </c>
      <c r="S532" s="31">
        <v>32935</v>
      </c>
      <c r="T532" s="31">
        <v>32936</v>
      </c>
      <c r="U532" s="31">
        <v>32937</v>
      </c>
      <c r="V532" s="31">
        <v>32938</v>
      </c>
      <c r="W532" s="31">
        <v>32939</v>
      </c>
      <c r="X532" s="31">
        <v>32940</v>
      </c>
      <c r="Y532" s="31">
        <v>32941</v>
      </c>
      <c r="Z532" s="31">
        <v>32942</v>
      </c>
      <c r="AA532" s="31">
        <v>32943</v>
      </c>
      <c r="AB532" s="31">
        <v>32944</v>
      </c>
      <c r="AC532" s="31">
        <v>32945</v>
      </c>
      <c r="AD532" s="34">
        <v>32946</v>
      </c>
    </row>
    <row r="533" spans="17:30" ht="12.75" hidden="1">
      <c r="Q533" s="31">
        <v>32947</v>
      </c>
      <c r="R533" s="31">
        <v>32948</v>
      </c>
      <c r="S533" s="31">
        <v>32949</v>
      </c>
      <c r="T533" s="31">
        <v>32950</v>
      </c>
      <c r="U533" s="31">
        <v>32951</v>
      </c>
      <c r="V533" s="31">
        <v>32952</v>
      </c>
      <c r="W533" s="31">
        <v>32953</v>
      </c>
      <c r="X533" s="31">
        <v>32954</v>
      </c>
      <c r="Y533" s="31">
        <v>32955</v>
      </c>
      <c r="Z533" s="31">
        <v>32956</v>
      </c>
      <c r="AA533" s="31">
        <v>32957</v>
      </c>
      <c r="AB533" s="31">
        <v>32958</v>
      </c>
      <c r="AC533" s="31">
        <v>32959</v>
      </c>
      <c r="AD533" s="34">
        <v>32960</v>
      </c>
    </row>
    <row r="534" spans="17:30" ht="12.75" hidden="1">
      <c r="Q534" s="31">
        <v>32961</v>
      </c>
      <c r="R534" s="31">
        <v>32962</v>
      </c>
      <c r="S534" s="31">
        <v>32963</v>
      </c>
      <c r="T534" s="31">
        <v>32964</v>
      </c>
      <c r="U534" s="31">
        <v>32965</v>
      </c>
      <c r="V534" s="31">
        <v>32966</v>
      </c>
      <c r="W534" s="31">
        <v>32967</v>
      </c>
      <c r="X534" s="31">
        <v>32968</v>
      </c>
      <c r="Y534" s="31">
        <v>32969</v>
      </c>
      <c r="Z534" s="31">
        <v>32970</v>
      </c>
      <c r="AA534" s="31">
        <v>32971</v>
      </c>
      <c r="AB534" s="31">
        <v>32972</v>
      </c>
      <c r="AC534" s="31">
        <v>32973</v>
      </c>
      <c r="AD534" s="34">
        <v>32974</v>
      </c>
    </row>
    <row r="535" spans="17:30" ht="12.75" hidden="1">
      <c r="Q535" s="31">
        <v>32975</v>
      </c>
      <c r="R535" s="31">
        <v>32976</v>
      </c>
      <c r="S535" s="31">
        <v>32977</v>
      </c>
      <c r="T535" s="31">
        <v>32978</v>
      </c>
      <c r="U535" s="31">
        <v>32979</v>
      </c>
      <c r="V535" s="31">
        <v>32980</v>
      </c>
      <c r="W535" s="31">
        <v>32981</v>
      </c>
      <c r="X535" s="31">
        <v>32982</v>
      </c>
      <c r="Y535" s="31">
        <v>32983</v>
      </c>
      <c r="Z535" s="31">
        <v>32984</v>
      </c>
      <c r="AA535" s="31">
        <v>32985</v>
      </c>
      <c r="AB535" s="31">
        <v>32986</v>
      </c>
      <c r="AC535" s="31">
        <v>32987</v>
      </c>
      <c r="AD535" s="34">
        <v>32988</v>
      </c>
    </row>
    <row r="536" spans="17:30" ht="12.75" hidden="1">
      <c r="Q536" s="31">
        <v>32989</v>
      </c>
      <c r="R536" s="31">
        <v>32990</v>
      </c>
      <c r="S536" s="31">
        <v>32991</v>
      </c>
      <c r="T536" s="31">
        <v>32992</v>
      </c>
      <c r="U536" s="31">
        <v>32993</v>
      </c>
      <c r="V536" s="31">
        <v>32994</v>
      </c>
      <c r="W536" s="31">
        <v>32995</v>
      </c>
      <c r="X536" s="31">
        <v>32996</v>
      </c>
      <c r="Y536" s="31">
        <v>32997</v>
      </c>
      <c r="Z536" s="31">
        <v>32998</v>
      </c>
      <c r="AA536" s="31">
        <v>32999</v>
      </c>
      <c r="AB536" s="31">
        <v>33000</v>
      </c>
      <c r="AC536" s="31">
        <v>33001</v>
      </c>
      <c r="AD536" s="34">
        <v>33002</v>
      </c>
    </row>
    <row r="537" spans="17:30" ht="12.75" hidden="1">
      <c r="Q537" s="31">
        <v>33003</v>
      </c>
      <c r="R537" s="31">
        <v>33004</v>
      </c>
      <c r="S537" s="31">
        <v>33005</v>
      </c>
      <c r="T537" s="31">
        <v>33006</v>
      </c>
      <c r="U537" s="31">
        <v>33007</v>
      </c>
      <c r="V537" s="31">
        <v>33008</v>
      </c>
      <c r="W537" s="31">
        <v>33009</v>
      </c>
      <c r="X537" s="31">
        <v>33010</v>
      </c>
      <c r="Y537" s="31">
        <v>33011</v>
      </c>
      <c r="Z537" s="31">
        <v>33012</v>
      </c>
      <c r="AA537" s="31">
        <v>33013</v>
      </c>
      <c r="AB537" s="31">
        <v>33014</v>
      </c>
      <c r="AC537" s="31">
        <v>33015</v>
      </c>
      <c r="AD537" s="34">
        <v>33016</v>
      </c>
    </row>
    <row r="538" spans="17:30" ht="12.75" hidden="1">
      <c r="Q538" s="31">
        <v>33017</v>
      </c>
      <c r="R538" s="31">
        <v>33018</v>
      </c>
      <c r="S538" s="31">
        <v>33019</v>
      </c>
      <c r="T538" s="31">
        <v>33020</v>
      </c>
      <c r="U538" s="31">
        <v>33021</v>
      </c>
      <c r="V538" s="31">
        <v>33022</v>
      </c>
      <c r="W538" s="31">
        <v>33023</v>
      </c>
      <c r="X538" s="31">
        <v>33024</v>
      </c>
      <c r="Y538" s="31">
        <v>33025</v>
      </c>
      <c r="Z538" s="31">
        <v>33026</v>
      </c>
      <c r="AA538" s="31">
        <v>33027</v>
      </c>
      <c r="AB538" s="31">
        <v>33028</v>
      </c>
      <c r="AC538" s="31">
        <v>33029</v>
      </c>
      <c r="AD538" s="34">
        <v>33030</v>
      </c>
    </row>
    <row r="539" spans="17:30" ht="12.75" hidden="1">
      <c r="Q539" s="31">
        <v>33031</v>
      </c>
      <c r="R539" s="31">
        <v>33032</v>
      </c>
      <c r="S539" s="31">
        <v>33033</v>
      </c>
      <c r="T539" s="31">
        <v>33034</v>
      </c>
      <c r="U539" s="31">
        <v>33035</v>
      </c>
      <c r="V539" s="31">
        <v>33036</v>
      </c>
      <c r="W539" s="31">
        <v>33037</v>
      </c>
      <c r="X539" s="31">
        <v>33038</v>
      </c>
      <c r="Y539" s="31">
        <v>33039</v>
      </c>
      <c r="Z539" s="31">
        <v>33040</v>
      </c>
      <c r="AA539" s="31">
        <v>33041</v>
      </c>
      <c r="AB539" s="31">
        <v>33042</v>
      </c>
      <c r="AC539" s="31">
        <v>33043</v>
      </c>
      <c r="AD539" s="34">
        <v>33044</v>
      </c>
    </row>
    <row r="540" spans="17:30" ht="12.75" hidden="1">
      <c r="Q540" s="31">
        <v>33045</v>
      </c>
      <c r="R540" s="31">
        <v>33046</v>
      </c>
      <c r="S540" s="31">
        <v>33047</v>
      </c>
      <c r="T540" s="31">
        <v>33048</v>
      </c>
      <c r="U540" s="31">
        <v>33049</v>
      </c>
      <c r="V540" s="31">
        <v>33050</v>
      </c>
      <c r="W540" s="31">
        <v>33051</v>
      </c>
      <c r="X540" s="31">
        <v>33052</v>
      </c>
      <c r="Y540" s="31">
        <v>33053</v>
      </c>
      <c r="Z540" s="31">
        <v>33054</v>
      </c>
      <c r="AA540" s="31">
        <v>33055</v>
      </c>
      <c r="AB540" s="31">
        <v>33056</v>
      </c>
      <c r="AC540" s="31">
        <v>33057</v>
      </c>
      <c r="AD540" s="34">
        <v>33058</v>
      </c>
    </row>
    <row r="541" spans="17:30" ht="12.75" hidden="1">
      <c r="Q541" s="31">
        <v>33059</v>
      </c>
      <c r="R541" s="31">
        <v>33060</v>
      </c>
      <c r="S541" s="31">
        <v>33061</v>
      </c>
      <c r="T541" s="31">
        <v>33062</v>
      </c>
      <c r="U541" s="31">
        <v>33063</v>
      </c>
      <c r="V541" s="31">
        <v>33064</v>
      </c>
      <c r="W541" s="31">
        <v>33065</v>
      </c>
      <c r="X541" s="31">
        <v>33066</v>
      </c>
      <c r="Y541" s="31">
        <v>33067</v>
      </c>
      <c r="Z541" s="31">
        <v>33068</v>
      </c>
      <c r="AA541" s="31">
        <v>33069</v>
      </c>
      <c r="AB541" s="31">
        <v>33070</v>
      </c>
      <c r="AC541" s="31">
        <v>33071</v>
      </c>
      <c r="AD541" s="34">
        <v>33072</v>
      </c>
    </row>
    <row r="542" spans="17:30" ht="12.75" hidden="1">
      <c r="Q542" s="31">
        <v>33073</v>
      </c>
      <c r="R542" s="31">
        <v>33074</v>
      </c>
      <c r="S542" s="31">
        <v>33075</v>
      </c>
      <c r="T542" s="31">
        <v>33076</v>
      </c>
      <c r="U542" s="31">
        <v>33077</v>
      </c>
      <c r="V542" s="31">
        <v>33078</v>
      </c>
      <c r="W542" s="31">
        <v>33079</v>
      </c>
      <c r="X542" s="31">
        <v>33080</v>
      </c>
      <c r="Y542" s="31">
        <v>33081</v>
      </c>
      <c r="Z542" s="31">
        <v>33082</v>
      </c>
      <c r="AA542" s="31">
        <v>33083</v>
      </c>
      <c r="AB542" s="31">
        <v>33084</v>
      </c>
      <c r="AC542" s="31">
        <v>33085</v>
      </c>
      <c r="AD542" s="34">
        <v>33086</v>
      </c>
    </row>
    <row r="543" spans="17:30" ht="12.75" hidden="1">
      <c r="Q543" s="31">
        <v>33087</v>
      </c>
      <c r="R543" s="31">
        <v>33088</v>
      </c>
      <c r="S543" s="31">
        <v>33089</v>
      </c>
      <c r="T543" s="31">
        <v>33090</v>
      </c>
      <c r="U543" s="31">
        <v>33091</v>
      </c>
      <c r="V543" s="31">
        <v>33092</v>
      </c>
      <c r="W543" s="31">
        <v>33093</v>
      </c>
      <c r="X543" s="31">
        <v>33094</v>
      </c>
      <c r="Y543" s="31">
        <v>33095</v>
      </c>
      <c r="Z543" s="31">
        <v>33096</v>
      </c>
      <c r="AA543" s="31">
        <v>33097</v>
      </c>
      <c r="AB543" s="31">
        <v>33098</v>
      </c>
      <c r="AC543" s="31">
        <v>33099</v>
      </c>
      <c r="AD543" s="34">
        <v>33100</v>
      </c>
    </row>
    <row r="544" spans="17:30" ht="12.75" hidden="1">
      <c r="Q544" s="31">
        <v>33101</v>
      </c>
      <c r="R544" s="31">
        <v>33102</v>
      </c>
      <c r="S544" s="31">
        <v>33103</v>
      </c>
      <c r="T544" s="31">
        <v>33104</v>
      </c>
      <c r="U544" s="31">
        <v>33105</v>
      </c>
      <c r="V544" s="31">
        <v>33106</v>
      </c>
      <c r="W544" s="31">
        <v>33107</v>
      </c>
      <c r="X544" s="31">
        <v>33108</v>
      </c>
      <c r="Y544" s="31">
        <v>33109</v>
      </c>
      <c r="Z544" s="31">
        <v>33110</v>
      </c>
      <c r="AA544" s="31">
        <v>33111</v>
      </c>
      <c r="AB544" s="31">
        <v>33112</v>
      </c>
      <c r="AC544" s="31">
        <v>33113</v>
      </c>
      <c r="AD544" s="34">
        <v>33114</v>
      </c>
    </row>
    <row r="545" spans="17:30" ht="12.75" hidden="1">
      <c r="Q545" s="31">
        <v>33115</v>
      </c>
      <c r="R545" s="31">
        <v>33116</v>
      </c>
      <c r="S545" s="31">
        <v>33117</v>
      </c>
      <c r="T545" s="31">
        <v>33118</v>
      </c>
      <c r="U545" s="31">
        <v>33119</v>
      </c>
      <c r="V545" s="31">
        <v>33120</v>
      </c>
      <c r="W545" s="31">
        <v>33121</v>
      </c>
      <c r="X545" s="31">
        <v>33122</v>
      </c>
      <c r="Y545" s="31">
        <v>33123</v>
      </c>
      <c r="Z545" s="31">
        <v>33124</v>
      </c>
      <c r="AA545" s="31">
        <v>33125</v>
      </c>
      <c r="AB545" s="31">
        <v>33126</v>
      </c>
      <c r="AC545" s="31">
        <v>33127</v>
      </c>
      <c r="AD545" s="34">
        <v>33128</v>
      </c>
    </row>
    <row r="546" spans="17:30" ht="12.75" hidden="1">
      <c r="Q546" s="31">
        <v>33129</v>
      </c>
      <c r="R546" s="31">
        <v>33130</v>
      </c>
      <c r="S546" s="31">
        <v>33131</v>
      </c>
      <c r="T546" s="31">
        <v>33132</v>
      </c>
      <c r="U546" s="31">
        <v>33133</v>
      </c>
      <c r="V546" s="31">
        <v>33134</v>
      </c>
      <c r="W546" s="31">
        <v>33135</v>
      </c>
      <c r="X546" s="31">
        <v>33136</v>
      </c>
      <c r="Y546" s="31">
        <v>33137</v>
      </c>
      <c r="Z546" s="31">
        <v>33138</v>
      </c>
      <c r="AA546" s="31">
        <v>33139</v>
      </c>
      <c r="AB546" s="31">
        <v>33140</v>
      </c>
      <c r="AC546" s="31">
        <v>33141</v>
      </c>
      <c r="AD546" s="34">
        <v>33142</v>
      </c>
    </row>
    <row r="547" spans="17:30" ht="12.75" hidden="1">
      <c r="Q547" s="31">
        <v>33143</v>
      </c>
      <c r="R547" s="31">
        <v>33144</v>
      </c>
      <c r="S547" s="31">
        <v>33145</v>
      </c>
      <c r="T547" s="31">
        <v>33146</v>
      </c>
      <c r="U547" s="31">
        <v>33147</v>
      </c>
      <c r="V547" s="31">
        <v>33148</v>
      </c>
      <c r="W547" s="31">
        <v>33149</v>
      </c>
      <c r="X547" s="31">
        <v>33150</v>
      </c>
      <c r="Y547" s="31">
        <v>33151</v>
      </c>
      <c r="Z547" s="31">
        <v>33152</v>
      </c>
      <c r="AA547" s="31">
        <v>33153</v>
      </c>
      <c r="AB547" s="31">
        <v>33154</v>
      </c>
      <c r="AC547" s="31">
        <v>33155</v>
      </c>
      <c r="AD547" s="34">
        <v>33156</v>
      </c>
    </row>
    <row r="548" spans="17:30" ht="12.75" hidden="1">
      <c r="Q548" s="31">
        <v>33157</v>
      </c>
      <c r="R548" s="31">
        <v>33158</v>
      </c>
      <c r="S548" s="31">
        <v>33159</v>
      </c>
      <c r="T548" s="31">
        <v>33160</v>
      </c>
      <c r="U548" s="31">
        <v>33161</v>
      </c>
      <c r="V548" s="31">
        <v>33162</v>
      </c>
      <c r="W548" s="31">
        <v>33163</v>
      </c>
      <c r="X548" s="31">
        <v>33164</v>
      </c>
      <c r="Y548" s="31">
        <v>33165</v>
      </c>
      <c r="Z548" s="31">
        <v>33166</v>
      </c>
      <c r="AA548" s="31">
        <v>33167</v>
      </c>
      <c r="AB548" s="31">
        <v>33168</v>
      </c>
      <c r="AC548" s="31">
        <v>33169</v>
      </c>
      <c r="AD548" s="34">
        <v>33170</v>
      </c>
    </row>
    <row r="549" spans="17:30" ht="12.75" hidden="1">
      <c r="Q549" s="31">
        <v>33171</v>
      </c>
      <c r="R549" s="31">
        <v>33172</v>
      </c>
      <c r="S549" s="31">
        <v>33173</v>
      </c>
      <c r="T549" s="31">
        <v>33174</v>
      </c>
      <c r="U549" s="31">
        <v>33175</v>
      </c>
      <c r="V549" s="31">
        <v>33176</v>
      </c>
      <c r="W549" s="31">
        <v>33177</v>
      </c>
      <c r="X549" s="31">
        <v>33178</v>
      </c>
      <c r="Y549" s="31">
        <v>33179</v>
      </c>
      <c r="Z549" s="31">
        <v>33180</v>
      </c>
      <c r="AA549" s="31">
        <v>33181</v>
      </c>
      <c r="AB549" s="31">
        <v>33182</v>
      </c>
      <c r="AC549" s="31">
        <v>33183</v>
      </c>
      <c r="AD549" s="34">
        <v>33184</v>
      </c>
    </row>
    <row r="550" spans="17:30" ht="12.75" hidden="1">
      <c r="Q550" s="31">
        <v>33185</v>
      </c>
      <c r="R550" s="31">
        <v>33186</v>
      </c>
      <c r="S550" s="31">
        <v>33187</v>
      </c>
      <c r="T550" s="31">
        <v>33188</v>
      </c>
      <c r="U550" s="31">
        <v>33189</v>
      </c>
      <c r="V550" s="31">
        <v>33190</v>
      </c>
      <c r="W550" s="31">
        <v>33191</v>
      </c>
      <c r="X550" s="31">
        <v>33192</v>
      </c>
      <c r="Y550" s="31">
        <v>33193</v>
      </c>
      <c r="Z550" s="31">
        <v>33194</v>
      </c>
      <c r="AA550" s="31">
        <v>33195</v>
      </c>
      <c r="AB550" s="31">
        <v>33196</v>
      </c>
      <c r="AC550" s="31">
        <v>33197</v>
      </c>
      <c r="AD550" s="34">
        <v>33198</v>
      </c>
    </row>
    <row r="551" spans="17:30" ht="12.75" hidden="1">
      <c r="Q551" s="31">
        <v>33199</v>
      </c>
      <c r="R551" s="31">
        <v>33200</v>
      </c>
      <c r="S551" s="31">
        <v>33201</v>
      </c>
      <c r="T551" s="31">
        <v>33202</v>
      </c>
      <c r="U551" s="31">
        <v>33203</v>
      </c>
      <c r="V551" s="31">
        <v>33204</v>
      </c>
      <c r="W551" s="31">
        <v>33205</v>
      </c>
      <c r="X551" s="31">
        <v>33206</v>
      </c>
      <c r="Y551" s="31">
        <v>33207</v>
      </c>
      <c r="Z551" s="31">
        <v>33208</v>
      </c>
      <c r="AA551" s="31">
        <v>33209</v>
      </c>
      <c r="AB551" s="31">
        <v>33210</v>
      </c>
      <c r="AC551" s="31">
        <v>33211</v>
      </c>
      <c r="AD551" s="34">
        <v>33212</v>
      </c>
    </row>
    <row r="552" spans="17:30" ht="12.75" hidden="1">
      <c r="Q552" s="31">
        <v>33213</v>
      </c>
      <c r="R552" s="31">
        <v>33214</v>
      </c>
      <c r="S552" s="31">
        <v>33215</v>
      </c>
      <c r="T552" s="31">
        <v>33216</v>
      </c>
      <c r="U552" s="31">
        <v>33217</v>
      </c>
      <c r="V552" s="31">
        <v>33218</v>
      </c>
      <c r="W552" s="31">
        <v>33219</v>
      </c>
      <c r="X552" s="31">
        <v>33220</v>
      </c>
      <c r="Y552" s="31">
        <v>33221</v>
      </c>
      <c r="Z552" s="31">
        <v>33222</v>
      </c>
      <c r="AA552" s="31">
        <v>33223</v>
      </c>
      <c r="AB552" s="31">
        <v>33224</v>
      </c>
      <c r="AC552" s="31">
        <v>33225</v>
      </c>
      <c r="AD552" s="34">
        <v>33226</v>
      </c>
    </row>
    <row r="553" spans="17:30" ht="12.75" hidden="1">
      <c r="Q553" s="31">
        <v>33227</v>
      </c>
      <c r="R553" s="31">
        <v>33228</v>
      </c>
      <c r="S553" s="31">
        <v>33229</v>
      </c>
      <c r="T553" s="31">
        <v>33230</v>
      </c>
      <c r="U553" s="31">
        <v>33231</v>
      </c>
      <c r="V553" s="31">
        <v>33232</v>
      </c>
      <c r="W553" s="31">
        <v>33233</v>
      </c>
      <c r="X553" s="31">
        <v>33234</v>
      </c>
      <c r="Y553" s="31">
        <v>33235</v>
      </c>
      <c r="Z553" s="31">
        <v>33236</v>
      </c>
      <c r="AA553" s="31">
        <v>33237</v>
      </c>
      <c r="AB553" s="31">
        <v>33238</v>
      </c>
      <c r="AC553" s="31">
        <v>33239</v>
      </c>
      <c r="AD553" s="34">
        <v>33240</v>
      </c>
    </row>
    <row r="554" spans="17:30" ht="12.75" hidden="1">
      <c r="Q554" s="31">
        <v>33241</v>
      </c>
      <c r="R554" s="31">
        <v>33242</v>
      </c>
      <c r="S554" s="31">
        <v>33243</v>
      </c>
      <c r="T554" s="31">
        <v>33244</v>
      </c>
      <c r="U554" s="31">
        <v>33245</v>
      </c>
      <c r="V554" s="31">
        <v>33246</v>
      </c>
      <c r="W554" s="31">
        <v>33247</v>
      </c>
      <c r="X554" s="31">
        <v>33248</v>
      </c>
      <c r="Y554" s="31">
        <v>33249</v>
      </c>
      <c r="Z554" s="31">
        <v>33250</v>
      </c>
      <c r="AA554" s="31">
        <v>33251</v>
      </c>
      <c r="AB554" s="31">
        <v>33252</v>
      </c>
      <c r="AC554" s="31">
        <v>33253</v>
      </c>
      <c r="AD554" s="34">
        <v>33254</v>
      </c>
    </row>
    <row r="555" spans="17:30" ht="12.75" hidden="1">
      <c r="Q555" s="31">
        <v>33255</v>
      </c>
      <c r="R555" s="31">
        <v>33256</v>
      </c>
      <c r="S555" s="31">
        <v>33257</v>
      </c>
      <c r="T555" s="31">
        <v>33258</v>
      </c>
      <c r="U555" s="31">
        <v>33259</v>
      </c>
      <c r="V555" s="31">
        <v>33260</v>
      </c>
      <c r="W555" s="31">
        <v>33261</v>
      </c>
      <c r="X555" s="31">
        <v>33262</v>
      </c>
      <c r="Y555" s="31">
        <v>33263</v>
      </c>
      <c r="Z555" s="31">
        <v>33264</v>
      </c>
      <c r="AA555" s="31">
        <v>33265</v>
      </c>
      <c r="AB555" s="31">
        <v>33266</v>
      </c>
      <c r="AC555" s="31">
        <v>33267</v>
      </c>
      <c r="AD555" s="34">
        <v>33268</v>
      </c>
    </row>
    <row r="556" spans="17:30" ht="12.75" hidden="1">
      <c r="Q556" s="31">
        <v>33269</v>
      </c>
      <c r="R556" s="31">
        <v>33270</v>
      </c>
      <c r="S556" s="31">
        <v>33271</v>
      </c>
      <c r="T556" s="31">
        <v>33272</v>
      </c>
      <c r="U556" s="31">
        <v>33273</v>
      </c>
      <c r="V556" s="31">
        <v>33274</v>
      </c>
      <c r="W556" s="31">
        <v>33275</v>
      </c>
      <c r="X556" s="31">
        <v>33276</v>
      </c>
      <c r="Y556" s="31">
        <v>33277</v>
      </c>
      <c r="Z556" s="31">
        <v>33278</v>
      </c>
      <c r="AA556" s="31">
        <v>33279</v>
      </c>
      <c r="AB556" s="31">
        <v>33280</v>
      </c>
      <c r="AC556" s="31">
        <v>33281</v>
      </c>
      <c r="AD556" s="34">
        <v>33282</v>
      </c>
    </row>
    <row r="557" spans="17:30" ht="12.75" hidden="1">
      <c r="Q557" s="31">
        <v>33283</v>
      </c>
      <c r="R557" s="31">
        <v>33284</v>
      </c>
      <c r="S557" s="31">
        <v>33285</v>
      </c>
      <c r="T557" s="31">
        <v>33286</v>
      </c>
      <c r="U557" s="31">
        <v>33287</v>
      </c>
      <c r="V557" s="31">
        <v>33288</v>
      </c>
      <c r="W557" s="31">
        <v>33289</v>
      </c>
      <c r="X557" s="31">
        <v>33290</v>
      </c>
      <c r="Y557" s="31">
        <v>33291</v>
      </c>
      <c r="Z557" s="31">
        <v>33292</v>
      </c>
      <c r="AA557" s="31">
        <v>33293</v>
      </c>
      <c r="AB557" s="31">
        <v>33294</v>
      </c>
      <c r="AC557" s="31">
        <v>33295</v>
      </c>
      <c r="AD557" s="34">
        <v>33296</v>
      </c>
    </row>
    <row r="558" spans="17:30" ht="12.75" hidden="1">
      <c r="Q558" s="31">
        <v>33297</v>
      </c>
      <c r="R558" s="31">
        <v>33298</v>
      </c>
      <c r="S558" s="31">
        <v>33299</v>
      </c>
      <c r="T558" s="31">
        <v>33300</v>
      </c>
      <c r="U558" s="31">
        <v>33301</v>
      </c>
      <c r="V558" s="31">
        <v>33302</v>
      </c>
      <c r="W558" s="31">
        <v>33303</v>
      </c>
      <c r="X558" s="31">
        <v>33304</v>
      </c>
      <c r="Y558" s="31">
        <v>33305</v>
      </c>
      <c r="Z558" s="31">
        <v>33306</v>
      </c>
      <c r="AA558" s="31">
        <v>33307</v>
      </c>
      <c r="AB558" s="31">
        <v>33308</v>
      </c>
      <c r="AC558" s="31">
        <v>33309</v>
      </c>
      <c r="AD558" s="34">
        <v>33310</v>
      </c>
    </row>
    <row r="559" spans="17:30" ht="12.75">
      <c r="Q559" s="31">
        <v>33311</v>
      </c>
      <c r="R559" s="31">
        <v>33312</v>
      </c>
      <c r="S559" s="31">
        <v>33313</v>
      </c>
      <c r="T559" s="31">
        <v>33314</v>
      </c>
      <c r="U559" s="31">
        <v>33315</v>
      </c>
      <c r="V559" s="31">
        <v>33316</v>
      </c>
      <c r="W559" s="31">
        <v>33317</v>
      </c>
      <c r="X559" s="31">
        <v>33318</v>
      </c>
      <c r="Y559" s="31">
        <v>33319</v>
      </c>
      <c r="Z559" s="31">
        <v>33320</v>
      </c>
      <c r="AA559" s="31">
        <v>33321</v>
      </c>
      <c r="AB559" s="31">
        <v>33322</v>
      </c>
      <c r="AC559" s="31">
        <v>33323</v>
      </c>
      <c r="AD559" s="34">
        <v>33324</v>
      </c>
    </row>
    <row r="560" spans="17:30" ht="12.75">
      <c r="Q560" s="31">
        <v>33325</v>
      </c>
      <c r="R560" s="31">
        <v>33326</v>
      </c>
      <c r="S560" s="31">
        <v>33327</v>
      </c>
      <c r="T560" s="31">
        <v>33328</v>
      </c>
      <c r="U560" s="31">
        <v>33329</v>
      </c>
      <c r="V560" s="31">
        <v>33330</v>
      </c>
      <c r="W560" s="31">
        <v>33331</v>
      </c>
      <c r="X560" s="31">
        <v>33332</v>
      </c>
      <c r="Y560" s="31">
        <v>33333</v>
      </c>
      <c r="Z560" s="31">
        <v>33334</v>
      </c>
      <c r="AA560" s="31">
        <v>33335</v>
      </c>
      <c r="AB560" s="31">
        <v>33336</v>
      </c>
      <c r="AC560" s="31">
        <v>33337</v>
      </c>
      <c r="AD560" s="34">
        <v>33338</v>
      </c>
    </row>
    <row r="561" spans="17:30" ht="12.75">
      <c r="Q561" s="31">
        <v>33339</v>
      </c>
      <c r="R561" s="31">
        <v>33340</v>
      </c>
      <c r="S561" s="31">
        <v>33341</v>
      </c>
      <c r="T561" s="31">
        <v>33342</v>
      </c>
      <c r="U561" s="31">
        <v>33343</v>
      </c>
      <c r="V561" s="31">
        <v>33344</v>
      </c>
      <c r="W561" s="31">
        <v>33345</v>
      </c>
      <c r="X561" s="31">
        <v>33346</v>
      </c>
      <c r="Y561" s="31">
        <v>33347</v>
      </c>
      <c r="Z561" s="31">
        <v>33348</v>
      </c>
      <c r="AA561" s="31">
        <v>33349</v>
      </c>
      <c r="AB561" s="31">
        <v>33350</v>
      </c>
      <c r="AC561" s="31">
        <v>33351</v>
      </c>
      <c r="AD561" s="34">
        <v>33352</v>
      </c>
    </row>
    <row r="562" spans="17:30" ht="12.75">
      <c r="Q562" s="31">
        <v>33353</v>
      </c>
      <c r="R562" s="31">
        <v>33354</v>
      </c>
      <c r="S562" s="31">
        <v>33355</v>
      </c>
      <c r="T562" s="31">
        <v>33356</v>
      </c>
      <c r="U562" s="31">
        <v>33357</v>
      </c>
      <c r="V562" s="31">
        <v>33358</v>
      </c>
      <c r="W562" s="31">
        <v>33359</v>
      </c>
      <c r="X562" s="31">
        <v>33360</v>
      </c>
      <c r="Y562" s="31">
        <v>33361</v>
      </c>
      <c r="Z562" s="31">
        <v>33362</v>
      </c>
      <c r="AA562" s="31">
        <v>33363</v>
      </c>
      <c r="AB562" s="31">
        <v>33364</v>
      </c>
      <c r="AC562" s="31">
        <v>33365</v>
      </c>
      <c r="AD562" s="34">
        <v>33366</v>
      </c>
    </row>
    <row r="563" spans="17:30" ht="12.75">
      <c r="Q563" s="31">
        <v>33367</v>
      </c>
      <c r="R563" s="31">
        <v>33368</v>
      </c>
      <c r="S563" s="31">
        <v>33369</v>
      </c>
      <c r="T563" s="31">
        <v>33370</v>
      </c>
      <c r="U563" s="31">
        <v>33371</v>
      </c>
      <c r="V563" s="31">
        <v>33372</v>
      </c>
      <c r="W563" s="31">
        <v>33373</v>
      </c>
      <c r="X563" s="31">
        <v>33374</v>
      </c>
      <c r="Y563" s="31">
        <v>33375</v>
      </c>
      <c r="Z563" s="31">
        <v>33376</v>
      </c>
      <c r="AA563" s="31">
        <v>33377</v>
      </c>
      <c r="AB563" s="31">
        <v>33378</v>
      </c>
      <c r="AC563" s="31">
        <v>33379</v>
      </c>
      <c r="AD563" s="34">
        <v>33380</v>
      </c>
    </row>
    <row r="564" spans="17:30" ht="12.75">
      <c r="Q564" s="31">
        <v>33381</v>
      </c>
      <c r="R564" s="31">
        <v>33382</v>
      </c>
      <c r="S564" s="31">
        <v>33383</v>
      </c>
      <c r="T564" s="31">
        <v>33384</v>
      </c>
      <c r="U564" s="31">
        <v>33385</v>
      </c>
      <c r="V564" s="31">
        <v>33386</v>
      </c>
      <c r="W564" s="31">
        <v>33387</v>
      </c>
      <c r="X564" s="31">
        <v>33388</v>
      </c>
      <c r="Y564" s="31">
        <v>33389</v>
      </c>
      <c r="Z564" s="31">
        <v>33390</v>
      </c>
      <c r="AA564" s="31">
        <v>33391</v>
      </c>
      <c r="AB564" s="31">
        <v>33392</v>
      </c>
      <c r="AC564" s="31">
        <v>33393</v>
      </c>
      <c r="AD564" s="34">
        <v>33394</v>
      </c>
    </row>
    <row r="565" spans="17:30" ht="12.75">
      <c r="Q565" s="31">
        <v>33395</v>
      </c>
      <c r="R565" s="31">
        <v>33396</v>
      </c>
      <c r="S565" s="31">
        <v>33397</v>
      </c>
      <c r="T565" s="31">
        <v>33398</v>
      </c>
      <c r="U565" s="31">
        <v>33399</v>
      </c>
      <c r="V565" s="31">
        <v>33400</v>
      </c>
      <c r="W565" s="31">
        <v>33401</v>
      </c>
      <c r="X565" s="31">
        <v>33402</v>
      </c>
      <c r="Y565" s="31">
        <v>33403</v>
      </c>
      <c r="Z565" s="31">
        <v>33404</v>
      </c>
      <c r="AA565" s="31">
        <v>33405</v>
      </c>
      <c r="AB565" s="31">
        <v>33406</v>
      </c>
      <c r="AC565" s="31">
        <v>33407</v>
      </c>
      <c r="AD565" s="34">
        <v>33408</v>
      </c>
    </row>
    <row r="566" spans="17:30" ht="12.75">
      <c r="Q566" s="31">
        <v>33409</v>
      </c>
      <c r="R566" s="31">
        <v>33410</v>
      </c>
      <c r="S566" s="31">
        <v>33411</v>
      </c>
      <c r="T566" s="31">
        <v>33412</v>
      </c>
      <c r="U566" s="31">
        <v>33413</v>
      </c>
      <c r="V566" s="31">
        <v>33414</v>
      </c>
      <c r="W566" s="31">
        <v>33415</v>
      </c>
      <c r="X566" s="31">
        <v>33416</v>
      </c>
      <c r="Y566" s="31">
        <v>33417</v>
      </c>
      <c r="Z566" s="31">
        <v>33418</v>
      </c>
      <c r="AA566" s="31">
        <v>33419</v>
      </c>
      <c r="AB566" s="31">
        <v>33420</v>
      </c>
      <c r="AC566" s="31">
        <v>33421</v>
      </c>
      <c r="AD566" s="34">
        <v>33422</v>
      </c>
    </row>
    <row r="567" spans="17:30" ht="12.75">
      <c r="Q567" s="31">
        <v>33423</v>
      </c>
      <c r="R567" s="31">
        <v>33424</v>
      </c>
      <c r="S567" s="31">
        <v>33425</v>
      </c>
      <c r="T567" s="31">
        <v>33426</v>
      </c>
      <c r="U567" s="31">
        <v>33427</v>
      </c>
      <c r="V567" s="31">
        <v>33428</v>
      </c>
      <c r="W567" s="31">
        <v>33429</v>
      </c>
      <c r="X567" s="31">
        <v>33430</v>
      </c>
      <c r="Y567" s="31">
        <v>33431</v>
      </c>
      <c r="Z567" s="31">
        <v>33432</v>
      </c>
      <c r="AA567" s="31">
        <v>33433</v>
      </c>
      <c r="AB567" s="31">
        <v>33434</v>
      </c>
      <c r="AC567" s="31">
        <v>33435</v>
      </c>
      <c r="AD567" s="34">
        <v>33436</v>
      </c>
    </row>
    <row r="568" spans="17:30" ht="12.75">
      <c r="Q568" s="31">
        <v>33437</v>
      </c>
      <c r="R568" s="31">
        <v>33438</v>
      </c>
      <c r="S568" s="31">
        <v>33439</v>
      </c>
      <c r="T568" s="31">
        <v>33440</v>
      </c>
      <c r="U568" s="31">
        <v>33441</v>
      </c>
      <c r="V568" s="31">
        <v>33442</v>
      </c>
      <c r="W568" s="31">
        <v>33443</v>
      </c>
      <c r="X568" s="31">
        <v>33444</v>
      </c>
      <c r="Y568" s="31">
        <v>33445</v>
      </c>
      <c r="Z568" s="31">
        <v>33446</v>
      </c>
      <c r="AA568" s="31">
        <v>33447</v>
      </c>
      <c r="AB568" s="31">
        <v>33448</v>
      </c>
      <c r="AC568" s="31">
        <v>33449</v>
      </c>
      <c r="AD568" s="34">
        <v>33450</v>
      </c>
    </row>
    <row r="569" spans="17:30" ht="12.75">
      <c r="Q569" s="31">
        <v>33451</v>
      </c>
      <c r="R569" s="31">
        <v>33452</v>
      </c>
      <c r="S569" s="31">
        <v>33453</v>
      </c>
      <c r="T569" s="31">
        <v>33454</v>
      </c>
      <c r="U569" s="31">
        <v>33455</v>
      </c>
      <c r="V569" s="31">
        <v>33456</v>
      </c>
      <c r="W569" s="31">
        <v>33457</v>
      </c>
      <c r="X569" s="31">
        <v>33458</v>
      </c>
      <c r="Y569" s="31">
        <v>33459</v>
      </c>
      <c r="Z569" s="31">
        <v>33460</v>
      </c>
      <c r="AA569" s="31">
        <v>33461</v>
      </c>
      <c r="AB569" s="31">
        <v>33462</v>
      </c>
      <c r="AC569" s="31">
        <v>33463</v>
      </c>
      <c r="AD569" s="34">
        <v>33464</v>
      </c>
    </row>
    <row r="570" spans="17:30" ht="12.75">
      <c r="Q570" s="31">
        <v>33465</v>
      </c>
      <c r="R570" s="31">
        <v>33466</v>
      </c>
      <c r="S570" s="31">
        <v>33467</v>
      </c>
      <c r="T570" s="31">
        <v>33468</v>
      </c>
      <c r="U570" s="31">
        <v>33469</v>
      </c>
      <c r="V570" s="31">
        <v>33470</v>
      </c>
      <c r="W570" s="31">
        <v>33471</v>
      </c>
      <c r="X570" s="31">
        <v>33472</v>
      </c>
      <c r="Y570" s="31">
        <v>33473</v>
      </c>
      <c r="Z570" s="31">
        <v>33474</v>
      </c>
      <c r="AA570" s="31">
        <v>33475</v>
      </c>
      <c r="AB570" s="31">
        <v>33476</v>
      </c>
      <c r="AC570" s="31">
        <v>33477</v>
      </c>
      <c r="AD570" s="34">
        <v>33478</v>
      </c>
    </row>
    <row r="571" spans="17:30" ht="12.75">
      <c r="Q571" s="31">
        <v>33479</v>
      </c>
      <c r="R571" s="31">
        <v>33480</v>
      </c>
      <c r="S571" s="31">
        <v>33481</v>
      </c>
      <c r="T571" s="31">
        <v>33482</v>
      </c>
      <c r="U571" s="31">
        <v>33483</v>
      </c>
      <c r="V571" s="31">
        <v>33484</v>
      </c>
      <c r="W571" s="31">
        <v>33485</v>
      </c>
      <c r="X571" s="31">
        <v>33486</v>
      </c>
      <c r="Y571" s="31">
        <v>33487</v>
      </c>
      <c r="Z571" s="31">
        <v>33488</v>
      </c>
      <c r="AA571" s="31">
        <v>33489</v>
      </c>
      <c r="AB571" s="31">
        <v>33490</v>
      </c>
      <c r="AC571" s="31">
        <v>33491</v>
      </c>
      <c r="AD571" s="34">
        <v>33492</v>
      </c>
    </row>
    <row r="572" spans="17:30" ht="12.75">
      <c r="Q572" s="31">
        <v>33493</v>
      </c>
      <c r="R572" s="31">
        <v>33494</v>
      </c>
      <c r="S572" s="31">
        <v>33495</v>
      </c>
      <c r="T572" s="31">
        <v>33496</v>
      </c>
      <c r="U572" s="31">
        <v>33497</v>
      </c>
      <c r="V572" s="31">
        <v>33498</v>
      </c>
      <c r="W572" s="31">
        <v>33499</v>
      </c>
      <c r="X572" s="31">
        <v>33500</v>
      </c>
      <c r="Y572" s="31">
        <v>33501</v>
      </c>
      <c r="Z572" s="31">
        <v>33502</v>
      </c>
      <c r="AA572" s="31">
        <v>33503</v>
      </c>
      <c r="AB572" s="31">
        <v>33504</v>
      </c>
      <c r="AC572" s="31">
        <v>33505</v>
      </c>
      <c r="AD572" s="34">
        <v>33506</v>
      </c>
    </row>
    <row r="573" spans="17:30" ht="12.75">
      <c r="Q573" s="31">
        <v>33507</v>
      </c>
      <c r="R573" s="31">
        <v>33508</v>
      </c>
      <c r="S573" s="31">
        <v>33509</v>
      </c>
      <c r="T573" s="31">
        <v>33510</v>
      </c>
      <c r="U573" s="31">
        <v>33511</v>
      </c>
      <c r="V573" s="31">
        <v>33512</v>
      </c>
      <c r="W573" s="31">
        <v>33513</v>
      </c>
      <c r="X573" s="31">
        <v>33514</v>
      </c>
      <c r="Y573" s="31">
        <v>33515</v>
      </c>
      <c r="Z573" s="31">
        <v>33516</v>
      </c>
      <c r="AA573" s="31">
        <v>33517</v>
      </c>
      <c r="AB573" s="31">
        <v>33518</v>
      </c>
      <c r="AC573" s="31">
        <v>33519</v>
      </c>
      <c r="AD573" s="34">
        <v>33520</v>
      </c>
    </row>
    <row r="574" spans="17:30" ht="12.75">
      <c r="Q574" s="31">
        <v>33521</v>
      </c>
      <c r="R574" s="31">
        <v>33522</v>
      </c>
      <c r="S574" s="31">
        <v>33523</v>
      </c>
      <c r="T574" s="31">
        <v>33524</v>
      </c>
      <c r="U574" s="31">
        <v>33525</v>
      </c>
      <c r="V574" s="31">
        <v>33526</v>
      </c>
      <c r="W574" s="31">
        <v>33527</v>
      </c>
      <c r="X574" s="31">
        <v>33528</v>
      </c>
      <c r="Y574" s="31">
        <v>33529</v>
      </c>
      <c r="Z574" s="31">
        <v>33530</v>
      </c>
      <c r="AA574" s="31">
        <v>33531</v>
      </c>
      <c r="AB574" s="31">
        <v>33532</v>
      </c>
      <c r="AC574" s="31">
        <v>33533</v>
      </c>
      <c r="AD574" s="34">
        <v>33534</v>
      </c>
    </row>
    <row r="575" spans="17:30" ht="12.75">
      <c r="Q575" s="31">
        <v>33535</v>
      </c>
      <c r="R575" s="31">
        <v>33536</v>
      </c>
      <c r="S575" s="31">
        <v>33537</v>
      </c>
      <c r="T575" s="31">
        <v>33538</v>
      </c>
      <c r="U575" s="31">
        <v>33539</v>
      </c>
      <c r="V575" s="31">
        <v>33540</v>
      </c>
      <c r="W575" s="31">
        <v>33541</v>
      </c>
      <c r="X575" s="31">
        <v>33542</v>
      </c>
      <c r="Y575" s="31">
        <v>33543</v>
      </c>
      <c r="Z575" s="31">
        <v>33544</v>
      </c>
      <c r="AA575" s="31">
        <v>33545</v>
      </c>
      <c r="AB575" s="31">
        <v>33546</v>
      </c>
      <c r="AC575" s="31">
        <v>33547</v>
      </c>
      <c r="AD575" s="34">
        <v>33548</v>
      </c>
    </row>
    <row r="576" spans="17:30" ht="12.75">
      <c r="Q576" s="31">
        <v>33549</v>
      </c>
      <c r="R576" s="31">
        <v>33550</v>
      </c>
      <c r="S576" s="31">
        <v>33551</v>
      </c>
      <c r="T576" s="31">
        <v>33552</v>
      </c>
      <c r="U576" s="31">
        <v>33553</v>
      </c>
      <c r="V576" s="31">
        <v>33554</v>
      </c>
      <c r="W576" s="31">
        <v>33555</v>
      </c>
      <c r="X576" s="31">
        <v>33556</v>
      </c>
      <c r="Y576" s="31">
        <v>33557</v>
      </c>
      <c r="Z576" s="31">
        <v>33558</v>
      </c>
      <c r="AA576" s="31">
        <v>33559</v>
      </c>
      <c r="AB576" s="31">
        <v>33560</v>
      </c>
      <c r="AC576" s="31">
        <v>33561</v>
      </c>
      <c r="AD576" s="34">
        <v>33562</v>
      </c>
    </row>
    <row r="577" spans="17:30" ht="12.75">
      <c r="Q577" s="31">
        <v>33563</v>
      </c>
      <c r="R577" s="31">
        <v>33564</v>
      </c>
      <c r="S577" s="31">
        <v>33565</v>
      </c>
      <c r="T577" s="31">
        <v>33566</v>
      </c>
      <c r="U577" s="31">
        <v>33567</v>
      </c>
      <c r="V577" s="31">
        <v>33568</v>
      </c>
      <c r="W577" s="31">
        <v>33569</v>
      </c>
      <c r="X577" s="31">
        <v>33570</v>
      </c>
      <c r="Y577" s="31">
        <v>33571</v>
      </c>
      <c r="Z577" s="31">
        <v>33572</v>
      </c>
      <c r="AA577" s="31">
        <v>33573</v>
      </c>
      <c r="AB577" s="31">
        <v>33574</v>
      </c>
      <c r="AC577" s="31">
        <v>33575</v>
      </c>
      <c r="AD577" s="34">
        <v>33576</v>
      </c>
    </row>
    <row r="578" spans="17:30" ht="12.75">
      <c r="Q578" s="31">
        <v>33577</v>
      </c>
      <c r="R578" s="31">
        <v>33578</v>
      </c>
      <c r="S578" s="31">
        <v>33579</v>
      </c>
      <c r="T578" s="31">
        <v>33580</v>
      </c>
      <c r="U578" s="31">
        <v>33581</v>
      </c>
      <c r="V578" s="31">
        <v>33582</v>
      </c>
      <c r="W578" s="31">
        <v>33583</v>
      </c>
      <c r="X578" s="31">
        <v>33584</v>
      </c>
      <c r="Y578" s="31">
        <v>33585</v>
      </c>
      <c r="Z578" s="31">
        <v>33586</v>
      </c>
      <c r="AA578" s="31">
        <v>33587</v>
      </c>
      <c r="AB578" s="31">
        <v>33588</v>
      </c>
      <c r="AC578" s="31">
        <v>33589</v>
      </c>
      <c r="AD578" s="34">
        <v>33590</v>
      </c>
    </row>
    <row r="579" spans="17:30" ht="12.75">
      <c r="Q579" s="31">
        <v>33591</v>
      </c>
      <c r="R579" s="31">
        <v>33592</v>
      </c>
      <c r="S579" s="31">
        <v>33593</v>
      </c>
      <c r="T579" s="31">
        <v>33594</v>
      </c>
      <c r="U579" s="31">
        <v>33595</v>
      </c>
      <c r="V579" s="31">
        <v>33596</v>
      </c>
      <c r="W579" s="31">
        <v>33597</v>
      </c>
      <c r="X579" s="31">
        <v>33598</v>
      </c>
      <c r="Y579" s="31">
        <v>33599</v>
      </c>
      <c r="Z579" s="31">
        <v>33600</v>
      </c>
      <c r="AA579" s="31">
        <v>33601</v>
      </c>
      <c r="AB579" s="31">
        <v>33602</v>
      </c>
      <c r="AC579" s="31">
        <v>33603</v>
      </c>
      <c r="AD579" s="34">
        <v>33604</v>
      </c>
    </row>
    <row r="580" spans="17:30" ht="12.75">
      <c r="Q580" s="31">
        <v>33605</v>
      </c>
      <c r="R580" s="31">
        <v>33606</v>
      </c>
      <c r="S580" s="31">
        <v>33607</v>
      </c>
      <c r="T580" s="31">
        <v>33608</v>
      </c>
      <c r="U580" s="31">
        <v>33609</v>
      </c>
      <c r="V580" s="31">
        <v>33610</v>
      </c>
      <c r="W580" s="31">
        <v>33611</v>
      </c>
      <c r="X580" s="31">
        <v>33612</v>
      </c>
      <c r="Y580" s="31">
        <v>33613</v>
      </c>
      <c r="Z580" s="31">
        <v>33614</v>
      </c>
      <c r="AA580" s="31">
        <v>33615</v>
      </c>
      <c r="AB580" s="31">
        <v>33616</v>
      </c>
      <c r="AC580" s="31">
        <v>33617</v>
      </c>
      <c r="AD580" s="34">
        <v>33618</v>
      </c>
    </row>
    <row r="581" spans="17:30" ht="12.75">
      <c r="Q581" s="31">
        <v>33619</v>
      </c>
      <c r="R581" s="31">
        <v>33620</v>
      </c>
      <c r="S581" s="31">
        <v>33621</v>
      </c>
      <c r="T581" s="31">
        <v>33622</v>
      </c>
      <c r="U581" s="31">
        <v>33623</v>
      </c>
      <c r="V581" s="31">
        <v>33624</v>
      </c>
      <c r="W581" s="31">
        <v>33625</v>
      </c>
      <c r="X581" s="31">
        <v>33626</v>
      </c>
      <c r="Y581" s="31">
        <v>33627</v>
      </c>
      <c r="Z581" s="31">
        <v>33628</v>
      </c>
      <c r="AA581" s="31">
        <v>33629</v>
      </c>
      <c r="AB581" s="31">
        <v>33630</v>
      </c>
      <c r="AC581" s="31">
        <v>33631</v>
      </c>
      <c r="AD581" s="34">
        <v>33632</v>
      </c>
    </row>
    <row r="582" spans="17:30" ht="12.75">
      <c r="Q582" s="31">
        <v>33633</v>
      </c>
      <c r="R582" s="31">
        <v>33634</v>
      </c>
      <c r="S582" s="31">
        <v>33635</v>
      </c>
      <c r="T582" s="31">
        <v>33636</v>
      </c>
      <c r="U582" s="31">
        <v>33637</v>
      </c>
      <c r="V582" s="31">
        <v>33638</v>
      </c>
      <c r="W582" s="31">
        <v>33639</v>
      </c>
      <c r="X582" s="31">
        <v>33640</v>
      </c>
      <c r="Y582" s="31">
        <v>33641</v>
      </c>
      <c r="Z582" s="31">
        <v>33642</v>
      </c>
      <c r="AA582" s="31">
        <v>33643</v>
      </c>
      <c r="AB582" s="31">
        <v>33644</v>
      </c>
      <c r="AC582" s="31">
        <v>33645</v>
      </c>
      <c r="AD582" s="34">
        <v>33646</v>
      </c>
    </row>
    <row r="583" spans="17:30" ht="12.75">
      <c r="Q583" s="31">
        <v>33647</v>
      </c>
      <c r="R583" s="31">
        <v>33648</v>
      </c>
      <c r="S583" s="31">
        <v>33649</v>
      </c>
      <c r="T583" s="31">
        <v>33650</v>
      </c>
      <c r="U583" s="31">
        <v>33651</v>
      </c>
      <c r="V583" s="31">
        <v>33652</v>
      </c>
      <c r="W583" s="31">
        <v>33653</v>
      </c>
      <c r="X583" s="31">
        <v>33654</v>
      </c>
      <c r="Y583" s="31">
        <v>33655</v>
      </c>
      <c r="Z583" s="31">
        <v>33656</v>
      </c>
      <c r="AA583" s="31">
        <v>33657</v>
      </c>
      <c r="AB583" s="31">
        <v>33658</v>
      </c>
      <c r="AC583" s="31">
        <v>33659</v>
      </c>
      <c r="AD583" s="34">
        <v>33660</v>
      </c>
    </row>
    <row r="584" spans="17:30" ht="12.75">
      <c r="Q584" s="31">
        <v>33661</v>
      </c>
      <c r="R584" s="31">
        <v>33662</v>
      </c>
      <c r="S584" s="31">
        <v>33663</v>
      </c>
      <c r="T584" s="31">
        <v>33664</v>
      </c>
      <c r="U584" s="31">
        <v>33665</v>
      </c>
      <c r="V584" s="31">
        <v>33666</v>
      </c>
      <c r="W584" s="31">
        <v>33667</v>
      </c>
      <c r="X584" s="31">
        <v>33668</v>
      </c>
      <c r="Y584" s="31">
        <v>33669</v>
      </c>
      <c r="Z584" s="31">
        <v>33670</v>
      </c>
      <c r="AA584" s="31">
        <v>33671</v>
      </c>
      <c r="AB584" s="31">
        <v>33672</v>
      </c>
      <c r="AC584" s="31">
        <v>33673</v>
      </c>
      <c r="AD584" s="34">
        <v>33674</v>
      </c>
    </row>
    <row r="585" spans="17:30" ht="12.75">
      <c r="Q585" s="31">
        <v>33675</v>
      </c>
      <c r="R585" s="31">
        <v>33676</v>
      </c>
      <c r="S585" s="31">
        <v>33677</v>
      </c>
      <c r="T585" s="31">
        <v>33678</v>
      </c>
      <c r="U585" s="31">
        <v>33679</v>
      </c>
      <c r="V585" s="31">
        <v>33680</v>
      </c>
      <c r="W585" s="31">
        <v>33681</v>
      </c>
      <c r="X585" s="31">
        <v>33682</v>
      </c>
      <c r="Y585" s="31">
        <v>33683</v>
      </c>
      <c r="Z585" s="31">
        <v>33684</v>
      </c>
      <c r="AA585" s="31">
        <v>33685</v>
      </c>
      <c r="AB585" s="31">
        <v>33686</v>
      </c>
      <c r="AC585" s="31">
        <v>33687</v>
      </c>
      <c r="AD585" s="34">
        <v>33688</v>
      </c>
    </row>
    <row r="586" spans="17:30" ht="12.75">
      <c r="Q586" s="31">
        <v>33689</v>
      </c>
      <c r="R586" s="31">
        <v>33690</v>
      </c>
      <c r="S586" s="31">
        <v>33691</v>
      </c>
      <c r="T586" s="31">
        <v>33692</v>
      </c>
      <c r="U586" s="31">
        <v>33693</v>
      </c>
      <c r="V586" s="31">
        <v>33694</v>
      </c>
      <c r="W586" s="31">
        <v>33695</v>
      </c>
      <c r="X586" s="31">
        <v>33696</v>
      </c>
      <c r="Y586" s="31">
        <v>33697</v>
      </c>
      <c r="Z586" s="31">
        <v>33698</v>
      </c>
      <c r="AA586" s="31">
        <v>33699</v>
      </c>
      <c r="AB586" s="31">
        <v>33700</v>
      </c>
      <c r="AC586" s="31">
        <v>33701</v>
      </c>
      <c r="AD586" s="34">
        <v>33702</v>
      </c>
    </row>
    <row r="587" spans="17:30" ht="12.75">
      <c r="Q587" s="31">
        <v>33703</v>
      </c>
      <c r="R587" s="31">
        <v>33704</v>
      </c>
      <c r="S587" s="31">
        <v>33705</v>
      </c>
      <c r="T587" s="31">
        <v>33706</v>
      </c>
      <c r="U587" s="31">
        <v>33707</v>
      </c>
      <c r="V587" s="31">
        <v>33708</v>
      </c>
      <c r="W587" s="31">
        <v>33709</v>
      </c>
      <c r="X587" s="31">
        <v>33710</v>
      </c>
      <c r="Y587" s="31">
        <v>33711</v>
      </c>
      <c r="Z587" s="31">
        <v>33712</v>
      </c>
      <c r="AA587" s="31">
        <v>33713</v>
      </c>
      <c r="AB587" s="31">
        <v>33714</v>
      </c>
      <c r="AC587" s="31">
        <v>33715</v>
      </c>
      <c r="AD587" s="34">
        <v>33716</v>
      </c>
    </row>
    <row r="588" spans="17:30" ht="12.75">
      <c r="Q588" s="31">
        <v>33717</v>
      </c>
      <c r="R588" s="31">
        <v>33718</v>
      </c>
      <c r="S588" s="31">
        <v>33719</v>
      </c>
      <c r="T588" s="31">
        <v>33720</v>
      </c>
      <c r="U588" s="31">
        <v>33721</v>
      </c>
      <c r="V588" s="31">
        <v>33722</v>
      </c>
      <c r="W588" s="31">
        <v>33723</v>
      </c>
      <c r="X588" s="31">
        <v>33724</v>
      </c>
      <c r="Y588" s="31">
        <v>33725</v>
      </c>
      <c r="Z588" s="31">
        <v>33726</v>
      </c>
      <c r="AA588" s="31">
        <v>33727</v>
      </c>
      <c r="AB588" s="31">
        <v>33728</v>
      </c>
      <c r="AC588" s="31">
        <v>33729</v>
      </c>
      <c r="AD588" s="34">
        <v>33730</v>
      </c>
    </row>
    <row r="589" spans="17:30" ht="12.75">
      <c r="Q589" s="31">
        <v>33731</v>
      </c>
      <c r="R589" s="31">
        <v>33732</v>
      </c>
      <c r="S589" s="31">
        <v>33733</v>
      </c>
      <c r="T589" s="31">
        <v>33734</v>
      </c>
      <c r="U589" s="31">
        <v>33735</v>
      </c>
      <c r="V589" s="31">
        <v>33736</v>
      </c>
      <c r="W589" s="31">
        <v>33737</v>
      </c>
      <c r="X589" s="31">
        <v>33738</v>
      </c>
      <c r="Y589" s="31">
        <v>33739</v>
      </c>
      <c r="Z589" s="31">
        <v>33740</v>
      </c>
      <c r="AA589" s="31">
        <v>33741</v>
      </c>
      <c r="AB589" s="31">
        <v>33742</v>
      </c>
      <c r="AC589" s="31">
        <v>33743</v>
      </c>
      <c r="AD589" s="34">
        <v>33744</v>
      </c>
    </row>
    <row r="590" spans="17:30" ht="12.75">
      <c r="Q590" s="31">
        <v>33745</v>
      </c>
      <c r="R590" s="31">
        <v>33746</v>
      </c>
      <c r="S590" s="31">
        <v>33747</v>
      </c>
      <c r="T590" s="31">
        <v>33748</v>
      </c>
      <c r="U590" s="31">
        <v>33749</v>
      </c>
      <c r="V590" s="31">
        <v>33750</v>
      </c>
      <c r="W590" s="31">
        <v>33751</v>
      </c>
      <c r="X590" s="31">
        <v>33752</v>
      </c>
      <c r="Y590" s="31">
        <v>33753</v>
      </c>
      <c r="Z590" s="31">
        <v>33754</v>
      </c>
      <c r="AA590" s="31">
        <v>33755</v>
      </c>
      <c r="AB590" s="31">
        <v>33756</v>
      </c>
      <c r="AC590" s="31">
        <v>33757</v>
      </c>
      <c r="AD590" s="34">
        <v>33758</v>
      </c>
    </row>
    <row r="591" spans="17:30" ht="12.75">
      <c r="Q591" s="31">
        <v>33759</v>
      </c>
      <c r="R591" s="31">
        <v>33760</v>
      </c>
      <c r="S591" s="31">
        <v>33761</v>
      </c>
      <c r="T591" s="31">
        <v>33762</v>
      </c>
      <c r="U591" s="31">
        <v>33763</v>
      </c>
      <c r="V591" s="31">
        <v>33764</v>
      </c>
      <c r="W591" s="31">
        <v>33765</v>
      </c>
      <c r="X591" s="31">
        <v>33766</v>
      </c>
      <c r="Y591" s="31">
        <v>33767</v>
      </c>
      <c r="Z591" s="31">
        <v>33768</v>
      </c>
      <c r="AA591" s="31">
        <v>33769</v>
      </c>
      <c r="AB591" s="31">
        <v>33770</v>
      </c>
      <c r="AC591" s="31">
        <v>33771</v>
      </c>
      <c r="AD591" s="34">
        <v>33772</v>
      </c>
    </row>
    <row r="592" spans="17:30" ht="12.75">
      <c r="Q592" s="31">
        <v>33773</v>
      </c>
      <c r="R592" s="31">
        <v>33774</v>
      </c>
      <c r="S592" s="31">
        <v>33775</v>
      </c>
      <c r="T592" s="31">
        <v>33776</v>
      </c>
      <c r="U592" s="31">
        <v>33777</v>
      </c>
      <c r="V592" s="31">
        <v>33778</v>
      </c>
      <c r="W592" s="31">
        <v>33779</v>
      </c>
      <c r="X592" s="31">
        <v>33780</v>
      </c>
      <c r="Y592" s="31">
        <v>33781</v>
      </c>
      <c r="Z592" s="31">
        <v>33782</v>
      </c>
      <c r="AA592" s="31">
        <v>33783</v>
      </c>
      <c r="AB592" s="31">
        <v>33784</v>
      </c>
      <c r="AC592" s="31">
        <v>33785</v>
      </c>
      <c r="AD592" s="34">
        <v>33786</v>
      </c>
    </row>
    <row r="593" spans="17:30" ht="12.75">
      <c r="Q593" s="31">
        <v>33787</v>
      </c>
      <c r="R593" s="31">
        <v>33788</v>
      </c>
      <c r="S593" s="31">
        <v>33789</v>
      </c>
      <c r="T593" s="31">
        <v>33790</v>
      </c>
      <c r="U593" s="31">
        <v>33791</v>
      </c>
      <c r="V593" s="31">
        <v>33792</v>
      </c>
      <c r="W593" s="31">
        <v>33793</v>
      </c>
      <c r="X593" s="31">
        <v>33794</v>
      </c>
      <c r="Y593" s="31">
        <v>33795</v>
      </c>
      <c r="Z593" s="31">
        <v>33796</v>
      </c>
      <c r="AA593" s="31">
        <v>33797</v>
      </c>
      <c r="AB593" s="31">
        <v>33798</v>
      </c>
      <c r="AC593" s="31">
        <v>33799</v>
      </c>
      <c r="AD593" s="34">
        <v>33800</v>
      </c>
    </row>
    <row r="594" spans="17:30" ht="12.75">
      <c r="Q594" s="31">
        <v>33801</v>
      </c>
      <c r="R594" s="31">
        <v>33802</v>
      </c>
      <c r="S594" s="31">
        <v>33803</v>
      </c>
      <c r="T594" s="31">
        <v>33804</v>
      </c>
      <c r="U594" s="31">
        <v>33805</v>
      </c>
      <c r="V594" s="31">
        <v>33806</v>
      </c>
      <c r="W594" s="31">
        <v>33807</v>
      </c>
      <c r="X594" s="31">
        <v>33808</v>
      </c>
      <c r="Y594" s="31">
        <v>33809</v>
      </c>
      <c r="Z594" s="31">
        <v>33810</v>
      </c>
      <c r="AA594" s="31">
        <v>33811</v>
      </c>
      <c r="AB594" s="31">
        <v>33812</v>
      </c>
      <c r="AC594" s="31">
        <v>33813</v>
      </c>
      <c r="AD594" s="34">
        <v>33814</v>
      </c>
    </row>
    <row r="595" spans="17:30" ht="12.75">
      <c r="Q595" s="31">
        <v>33815</v>
      </c>
      <c r="R595" s="31">
        <v>33816</v>
      </c>
      <c r="S595" s="31">
        <v>33817</v>
      </c>
      <c r="T595" s="31">
        <v>33818</v>
      </c>
      <c r="U595" s="31">
        <v>33819</v>
      </c>
      <c r="V595" s="31">
        <v>33820</v>
      </c>
      <c r="W595" s="31">
        <v>33821</v>
      </c>
      <c r="X595" s="31">
        <v>33822</v>
      </c>
      <c r="Y595" s="31">
        <v>33823</v>
      </c>
      <c r="Z595" s="31">
        <v>33824</v>
      </c>
      <c r="AA595" s="31">
        <v>33825</v>
      </c>
      <c r="AB595" s="31">
        <v>33826</v>
      </c>
      <c r="AC595" s="31">
        <v>33827</v>
      </c>
      <c r="AD595" s="34">
        <v>33828</v>
      </c>
    </row>
    <row r="596" spans="17:30" ht="12.75">
      <c r="Q596" s="31">
        <v>33829</v>
      </c>
      <c r="R596" s="31">
        <v>33830</v>
      </c>
      <c r="S596" s="31">
        <v>33831</v>
      </c>
      <c r="T596" s="31">
        <v>33832</v>
      </c>
      <c r="U596" s="31">
        <v>33833</v>
      </c>
      <c r="V596" s="31">
        <v>33834</v>
      </c>
      <c r="W596" s="31">
        <v>33835</v>
      </c>
      <c r="X596" s="31">
        <v>33836</v>
      </c>
      <c r="Y596" s="31">
        <v>33837</v>
      </c>
      <c r="Z596" s="31">
        <v>33838</v>
      </c>
      <c r="AA596" s="31">
        <v>33839</v>
      </c>
      <c r="AB596" s="31">
        <v>33840</v>
      </c>
      <c r="AC596" s="31">
        <v>33841</v>
      </c>
      <c r="AD596" s="34">
        <v>33842</v>
      </c>
    </row>
    <row r="597" spans="17:30" ht="12.75">
      <c r="Q597" s="31">
        <v>33843</v>
      </c>
      <c r="R597" s="31">
        <v>33844</v>
      </c>
      <c r="S597" s="31">
        <v>33845</v>
      </c>
      <c r="T597" s="31">
        <v>33846</v>
      </c>
      <c r="U597" s="31">
        <v>33847</v>
      </c>
      <c r="V597" s="31">
        <v>33848</v>
      </c>
      <c r="W597" s="31">
        <v>33849</v>
      </c>
      <c r="X597" s="31">
        <v>33850</v>
      </c>
      <c r="Y597" s="31">
        <v>33851</v>
      </c>
      <c r="Z597" s="31">
        <v>33852</v>
      </c>
      <c r="AA597" s="31">
        <v>33853</v>
      </c>
      <c r="AB597" s="31">
        <v>33854</v>
      </c>
      <c r="AC597" s="31">
        <v>33855</v>
      </c>
      <c r="AD597" s="34">
        <v>33856</v>
      </c>
    </row>
    <row r="598" spans="17:30" ht="12.75">
      <c r="Q598" s="31">
        <v>33857</v>
      </c>
      <c r="R598" s="31">
        <v>33858</v>
      </c>
      <c r="S598" s="31">
        <v>33859</v>
      </c>
      <c r="T598" s="31">
        <v>33860</v>
      </c>
      <c r="U598" s="31">
        <v>33861</v>
      </c>
      <c r="V598" s="31">
        <v>33862</v>
      </c>
      <c r="W598" s="31">
        <v>33863</v>
      </c>
      <c r="X598" s="31">
        <v>33864</v>
      </c>
      <c r="Y598" s="31">
        <v>33865</v>
      </c>
      <c r="Z598" s="31">
        <v>33866</v>
      </c>
      <c r="AA598" s="31">
        <v>33867</v>
      </c>
      <c r="AB598" s="31">
        <v>33868</v>
      </c>
      <c r="AC598" s="31">
        <v>33869</v>
      </c>
      <c r="AD598" s="34">
        <v>33870</v>
      </c>
    </row>
    <row r="599" spans="17:30" ht="12.75">
      <c r="Q599" s="31">
        <v>33871</v>
      </c>
      <c r="R599" s="31">
        <v>33872</v>
      </c>
      <c r="S599" s="31">
        <v>33873</v>
      </c>
      <c r="T599" s="31">
        <v>33874</v>
      </c>
      <c r="U599" s="31">
        <v>33875</v>
      </c>
      <c r="V599" s="31">
        <v>33876</v>
      </c>
      <c r="W599" s="31">
        <v>33877</v>
      </c>
      <c r="X599" s="31">
        <v>33878</v>
      </c>
      <c r="Y599" s="31">
        <v>33879</v>
      </c>
      <c r="Z599" s="31">
        <v>33880</v>
      </c>
      <c r="AA599" s="31">
        <v>33881</v>
      </c>
      <c r="AB599" s="31">
        <v>33882</v>
      </c>
      <c r="AC599" s="31">
        <v>33883</v>
      </c>
      <c r="AD599" s="34">
        <v>33884</v>
      </c>
    </row>
    <row r="600" spans="17:30" ht="12.75">
      <c r="Q600" s="31">
        <v>33885</v>
      </c>
      <c r="R600" s="31">
        <v>33886</v>
      </c>
      <c r="S600" s="31">
        <v>33887</v>
      </c>
      <c r="T600" s="31">
        <v>33888</v>
      </c>
      <c r="U600" s="31">
        <v>33889</v>
      </c>
      <c r="V600" s="31">
        <v>33890</v>
      </c>
      <c r="W600" s="31">
        <v>33891</v>
      </c>
      <c r="X600" s="31">
        <v>33892</v>
      </c>
      <c r="Y600" s="31">
        <v>33893</v>
      </c>
      <c r="Z600" s="31">
        <v>33894</v>
      </c>
      <c r="AA600" s="31">
        <v>33895</v>
      </c>
      <c r="AB600" s="31">
        <v>33896</v>
      </c>
      <c r="AC600" s="31">
        <v>33897</v>
      </c>
      <c r="AD600" s="34">
        <v>33898</v>
      </c>
    </row>
    <row r="601" spans="17:30" ht="12.75">
      <c r="Q601" s="31">
        <v>33899</v>
      </c>
      <c r="R601" s="31">
        <v>33900</v>
      </c>
      <c r="S601" s="31">
        <v>33901</v>
      </c>
      <c r="T601" s="31">
        <v>33902</v>
      </c>
      <c r="U601" s="31">
        <v>33903</v>
      </c>
      <c r="V601" s="31">
        <v>33904</v>
      </c>
      <c r="W601" s="31">
        <v>33905</v>
      </c>
      <c r="X601" s="31">
        <v>33906</v>
      </c>
      <c r="Y601" s="31">
        <v>33907</v>
      </c>
      <c r="Z601" s="31">
        <v>33908</v>
      </c>
      <c r="AA601" s="31">
        <v>33909</v>
      </c>
      <c r="AB601" s="31">
        <v>33910</v>
      </c>
      <c r="AC601" s="31">
        <v>33911</v>
      </c>
      <c r="AD601" s="34">
        <v>33912</v>
      </c>
    </row>
    <row r="602" spans="17:30" ht="12.75">
      <c r="Q602" s="31">
        <v>33913</v>
      </c>
      <c r="R602" s="31">
        <v>33914</v>
      </c>
      <c r="S602" s="31">
        <v>33915</v>
      </c>
      <c r="T602" s="31">
        <v>33916</v>
      </c>
      <c r="U602" s="31">
        <v>33917</v>
      </c>
      <c r="V602" s="31">
        <v>33918</v>
      </c>
      <c r="W602" s="31">
        <v>33919</v>
      </c>
      <c r="X602" s="31">
        <v>33920</v>
      </c>
      <c r="Y602" s="31">
        <v>33921</v>
      </c>
      <c r="Z602" s="31">
        <v>33922</v>
      </c>
      <c r="AA602" s="31">
        <v>33923</v>
      </c>
      <c r="AB602" s="31">
        <v>33924</v>
      </c>
      <c r="AC602" s="31">
        <v>33925</v>
      </c>
      <c r="AD602" s="34">
        <v>33926</v>
      </c>
    </row>
    <row r="603" spans="17:30" ht="12.75">
      <c r="Q603" s="31">
        <v>33927</v>
      </c>
      <c r="R603" s="31">
        <v>33928</v>
      </c>
      <c r="S603" s="31">
        <v>33929</v>
      </c>
      <c r="T603" s="31">
        <v>33930</v>
      </c>
      <c r="U603" s="31">
        <v>33931</v>
      </c>
      <c r="V603" s="31">
        <v>33932</v>
      </c>
      <c r="W603" s="31">
        <v>33933</v>
      </c>
      <c r="X603" s="31">
        <v>33934</v>
      </c>
      <c r="Y603" s="31">
        <v>33935</v>
      </c>
      <c r="Z603" s="31">
        <v>33936</v>
      </c>
      <c r="AA603" s="31">
        <v>33937</v>
      </c>
      <c r="AB603" s="31">
        <v>33938</v>
      </c>
      <c r="AC603" s="31">
        <v>33939</v>
      </c>
      <c r="AD603" s="34">
        <v>33940</v>
      </c>
    </row>
    <row r="604" spans="17:30" ht="12.75">
      <c r="Q604" s="31">
        <v>33941</v>
      </c>
      <c r="R604" s="31">
        <v>33942</v>
      </c>
      <c r="S604" s="31">
        <v>33943</v>
      </c>
      <c r="T604" s="31">
        <v>33944</v>
      </c>
      <c r="U604" s="31">
        <v>33945</v>
      </c>
      <c r="V604" s="31">
        <v>33946</v>
      </c>
      <c r="W604" s="31">
        <v>33947</v>
      </c>
      <c r="X604" s="31">
        <v>33948</v>
      </c>
      <c r="Y604" s="31">
        <v>33949</v>
      </c>
      <c r="Z604" s="31">
        <v>33950</v>
      </c>
      <c r="AA604" s="31">
        <v>33951</v>
      </c>
      <c r="AB604" s="31">
        <v>33952</v>
      </c>
      <c r="AC604" s="31">
        <v>33953</v>
      </c>
      <c r="AD604" s="34">
        <v>33954</v>
      </c>
    </row>
    <row r="605" spans="17:30" ht="12.75">
      <c r="Q605" s="31">
        <v>33955</v>
      </c>
      <c r="R605" s="31">
        <v>33956</v>
      </c>
      <c r="S605" s="31">
        <v>33957</v>
      </c>
      <c r="T605" s="31">
        <v>33958</v>
      </c>
      <c r="U605" s="31">
        <v>33959</v>
      </c>
      <c r="V605" s="31">
        <v>33960</v>
      </c>
      <c r="W605" s="31">
        <v>33961</v>
      </c>
      <c r="X605" s="31">
        <v>33962</v>
      </c>
      <c r="Y605" s="31">
        <v>33963</v>
      </c>
      <c r="Z605" s="31">
        <v>33964</v>
      </c>
      <c r="AA605" s="31">
        <v>33965</v>
      </c>
      <c r="AB605" s="31">
        <v>33966</v>
      </c>
      <c r="AC605" s="31">
        <v>33967</v>
      </c>
      <c r="AD605" s="34">
        <v>33968</v>
      </c>
    </row>
    <row r="606" spans="17:30" ht="12.75">
      <c r="Q606" s="31">
        <v>33969</v>
      </c>
      <c r="R606" s="31">
        <v>33970</v>
      </c>
      <c r="S606" s="31">
        <v>33971</v>
      </c>
      <c r="T606" s="31">
        <v>33972</v>
      </c>
      <c r="U606" s="31">
        <v>33973</v>
      </c>
      <c r="V606" s="31">
        <v>33974</v>
      </c>
      <c r="W606" s="31">
        <v>33975</v>
      </c>
      <c r="X606" s="31">
        <v>33976</v>
      </c>
      <c r="Y606" s="31">
        <v>33977</v>
      </c>
      <c r="Z606" s="31">
        <v>33978</v>
      </c>
      <c r="AA606" s="31">
        <v>33979</v>
      </c>
      <c r="AB606" s="31">
        <v>33980</v>
      </c>
      <c r="AC606" s="31">
        <v>33981</v>
      </c>
      <c r="AD606" s="34">
        <v>33982</v>
      </c>
    </row>
    <row r="607" spans="17:30" ht="12.75">
      <c r="Q607" s="31">
        <v>33983</v>
      </c>
      <c r="R607" s="31">
        <v>33984</v>
      </c>
      <c r="S607" s="31">
        <v>33985</v>
      </c>
      <c r="T607" s="31">
        <v>33986</v>
      </c>
      <c r="U607" s="31">
        <v>33987</v>
      </c>
      <c r="V607" s="31">
        <v>33988</v>
      </c>
      <c r="W607" s="31">
        <v>33989</v>
      </c>
      <c r="X607" s="31">
        <v>33990</v>
      </c>
      <c r="Y607" s="31">
        <v>33991</v>
      </c>
      <c r="Z607" s="31">
        <v>33992</v>
      </c>
      <c r="AA607" s="31">
        <v>33993</v>
      </c>
      <c r="AB607" s="31">
        <v>33994</v>
      </c>
      <c r="AC607" s="31">
        <v>33995</v>
      </c>
      <c r="AD607" s="34">
        <v>33996</v>
      </c>
    </row>
    <row r="608" spans="17:30" ht="12.75">
      <c r="Q608" s="31">
        <v>33997</v>
      </c>
      <c r="R608" s="31">
        <v>33998</v>
      </c>
      <c r="S608" s="31">
        <v>33999</v>
      </c>
      <c r="T608" s="31">
        <v>34000</v>
      </c>
      <c r="U608" s="31">
        <v>34001</v>
      </c>
      <c r="V608" s="31">
        <v>34002</v>
      </c>
      <c r="W608" s="31">
        <v>34003</v>
      </c>
      <c r="X608" s="31">
        <v>34004</v>
      </c>
      <c r="Y608" s="31">
        <v>34005</v>
      </c>
      <c r="Z608" s="31">
        <v>34006</v>
      </c>
      <c r="AA608" s="31">
        <v>34007</v>
      </c>
      <c r="AB608" s="31">
        <v>34008</v>
      </c>
      <c r="AC608" s="31">
        <v>34009</v>
      </c>
      <c r="AD608" s="34">
        <v>34010</v>
      </c>
    </row>
    <row r="609" spans="17:30" ht="12.75">
      <c r="Q609" s="31">
        <v>34011</v>
      </c>
      <c r="R609" s="31">
        <v>34012</v>
      </c>
      <c r="S609" s="31">
        <v>34013</v>
      </c>
      <c r="T609" s="31">
        <v>34014</v>
      </c>
      <c r="U609" s="31">
        <v>34015</v>
      </c>
      <c r="V609" s="31">
        <v>34016</v>
      </c>
      <c r="W609" s="31">
        <v>34017</v>
      </c>
      <c r="X609" s="31">
        <v>34018</v>
      </c>
      <c r="Y609" s="31">
        <v>34019</v>
      </c>
      <c r="Z609" s="31">
        <v>34020</v>
      </c>
      <c r="AA609" s="31">
        <v>34021</v>
      </c>
      <c r="AB609" s="31">
        <v>34022</v>
      </c>
      <c r="AC609" s="31">
        <v>34023</v>
      </c>
      <c r="AD609" s="34">
        <v>34024</v>
      </c>
    </row>
    <row r="610" spans="17:30" ht="12.75">
      <c r="Q610" s="31">
        <v>34025</v>
      </c>
      <c r="R610" s="31">
        <v>34026</v>
      </c>
      <c r="S610" s="31">
        <v>34027</v>
      </c>
      <c r="T610" s="31">
        <v>34028</v>
      </c>
      <c r="U610" s="31">
        <v>34029</v>
      </c>
      <c r="V610" s="31">
        <v>34030</v>
      </c>
      <c r="W610" s="31">
        <v>34031</v>
      </c>
      <c r="X610" s="31">
        <v>34032</v>
      </c>
      <c r="Y610" s="31">
        <v>34033</v>
      </c>
      <c r="Z610" s="31">
        <v>34034</v>
      </c>
      <c r="AA610" s="31">
        <v>34035</v>
      </c>
      <c r="AB610" s="31">
        <v>34036</v>
      </c>
      <c r="AC610" s="31">
        <v>34037</v>
      </c>
      <c r="AD610" s="34">
        <v>34038</v>
      </c>
    </row>
    <row r="611" spans="17:30" ht="12.75">
      <c r="Q611" s="31">
        <v>34039</v>
      </c>
      <c r="R611" s="31">
        <v>34040</v>
      </c>
      <c r="S611" s="31">
        <v>34041</v>
      </c>
      <c r="T611" s="31">
        <v>34042</v>
      </c>
      <c r="U611" s="31">
        <v>34043</v>
      </c>
      <c r="V611" s="31">
        <v>34044</v>
      </c>
      <c r="W611" s="31">
        <v>34045</v>
      </c>
      <c r="X611" s="31">
        <v>34046</v>
      </c>
      <c r="Y611" s="31">
        <v>34047</v>
      </c>
      <c r="Z611" s="31">
        <v>34048</v>
      </c>
      <c r="AA611" s="31">
        <v>34049</v>
      </c>
      <c r="AB611" s="31">
        <v>34050</v>
      </c>
      <c r="AC611" s="31">
        <v>34051</v>
      </c>
      <c r="AD611" s="34">
        <v>34052</v>
      </c>
    </row>
    <row r="612" spans="17:30" ht="12.75">
      <c r="Q612" s="31">
        <v>34053</v>
      </c>
      <c r="R612" s="31">
        <v>34054</v>
      </c>
      <c r="S612" s="31">
        <v>34055</v>
      </c>
      <c r="T612" s="31">
        <v>34056</v>
      </c>
      <c r="U612" s="31">
        <v>34057</v>
      </c>
      <c r="V612" s="31">
        <v>34058</v>
      </c>
      <c r="W612" s="31">
        <v>34059</v>
      </c>
      <c r="X612" s="31">
        <v>34060</v>
      </c>
      <c r="Y612" s="31">
        <v>34061</v>
      </c>
      <c r="Z612" s="31">
        <v>34062</v>
      </c>
      <c r="AA612" s="31">
        <v>34063</v>
      </c>
      <c r="AB612" s="31">
        <v>34064</v>
      </c>
      <c r="AC612" s="31">
        <v>34065</v>
      </c>
      <c r="AD612" s="34">
        <v>34066</v>
      </c>
    </row>
    <row r="613" spans="17:30" ht="12.75">
      <c r="Q613" s="31">
        <v>34067</v>
      </c>
      <c r="R613" s="31">
        <v>34068</v>
      </c>
      <c r="S613" s="31">
        <v>34069</v>
      </c>
      <c r="T613" s="31">
        <v>34070</v>
      </c>
      <c r="U613" s="31">
        <v>34071</v>
      </c>
      <c r="V613" s="31">
        <v>34072</v>
      </c>
      <c r="W613" s="31">
        <v>34073</v>
      </c>
      <c r="X613" s="31">
        <v>34074</v>
      </c>
      <c r="Y613" s="31">
        <v>34075</v>
      </c>
      <c r="Z613" s="31">
        <v>34076</v>
      </c>
      <c r="AA613" s="31">
        <v>34077</v>
      </c>
      <c r="AB613" s="31">
        <v>34078</v>
      </c>
      <c r="AC613" s="31">
        <v>34079</v>
      </c>
      <c r="AD613" s="34">
        <v>34080</v>
      </c>
    </row>
    <row r="614" spans="17:30" ht="12.75">
      <c r="Q614" s="31">
        <v>34081</v>
      </c>
      <c r="R614" s="31">
        <v>34082</v>
      </c>
      <c r="S614" s="31">
        <v>34083</v>
      </c>
      <c r="T614" s="31">
        <v>34084</v>
      </c>
      <c r="U614" s="31">
        <v>34085</v>
      </c>
      <c r="V614" s="31">
        <v>34086</v>
      </c>
      <c r="W614" s="31">
        <v>34087</v>
      </c>
      <c r="X614" s="31">
        <v>34088</v>
      </c>
      <c r="Y614" s="31">
        <v>34089</v>
      </c>
      <c r="Z614" s="31">
        <v>34090</v>
      </c>
      <c r="AA614" s="31">
        <v>34091</v>
      </c>
      <c r="AB614" s="31">
        <v>34092</v>
      </c>
      <c r="AC614" s="31">
        <v>34093</v>
      </c>
      <c r="AD614" s="34">
        <v>34094</v>
      </c>
    </row>
    <row r="615" spans="17:30" ht="12.75">
      <c r="Q615" s="31">
        <v>34095</v>
      </c>
      <c r="R615" s="31">
        <v>34096</v>
      </c>
      <c r="S615" s="31">
        <v>34097</v>
      </c>
      <c r="T615" s="31">
        <v>34098</v>
      </c>
      <c r="U615" s="31">
        <v>34099</v>
      </c>
      <c r="V615" s="31">
        <v>34100</v>
      </c>
      <c r="W615" s="31">
        <v>34101</v>
      </c>
      <c r="X615" s="31">
        <v>34102</v>
      </c>
      <c r="Y615" s="31">
        <v>34103</v>
      </c>
      <c r="Z615" s="31">
        <v>34104</v>
      </c>
      <c r="AA615" s="31">
        <v>34105</v>
      </c>
      <c r="AB615" s="31">
        <v>34106</v>
      </c>
      <c r="AC615" s="31">
        <v>34107</v>
      </c>
      <c r="AD615" s="34">
        <v>34108</v>
      </c>
    </row>
    <row r="616" spans="17:30" ht="12.75">
      <c r="Q616" s="31">
        <v>34109</v>
      </c>
      <c r="R616" s="31">
        <v>34110</v>
      </c>
      <c r="S616" s="31">
        <v>34111</v>
      </c>
      <c r="T616" s="31">
        <v>34112</v>
      </c>
      <c r="U616" s="31">
        <v>34113</v>
      </c>
      <c r="V616" s="31">
        <v>34114</v>
      </c>
      <c r="W616" s="31">
        <v>34115</v>
      </c>
      <c r="X616" s="31">
        <v>34116</v>
      </c>
      <c r="Y616" s="31">
        <v>34117</v>
      </c>
      <c r="Z616" s="31">
        <v>34118</v>
      </c>
      <c r="AA616" s="31">
        <v>34119</v>
      </c>
      <c r="AB616" s="31">
        <v>34120</v>
      </c>
      <c r="AC616" s="31">
        <v>34121</v>
      </c>
      <c r="AD616" s="34">
        <v>34122</v>
      </c>
    </row>
    <row r="617" spans="17:30" ht="12.75">
      <c r="Q617" s="31">
        <v>34123</v>
      </c>
      <c r="R617" s="31">
        <v>34124</v>
      </c>
      <c r="S617" s="31">
        <v>34125</v>
      </c>
      <c r="T617" s="31">
        <v>34126</v>
      </c>
      <c r="U617" s="31">
        <v>34127</v>
      </c>
      <c r="V617" s="31">
        <v>34128</v>
      </c>
      <c r="W617" s="31">
        <v>34129</v>
      </c>
      <c r="X617" s="31">
        <v>34130</v>
      </c>
      <c r="Y617" s="31">
        <v>34131</v>
      </c>
      <c r="Z617" s="31">
        <v>34132</v>
      </c>
      <c r="AA617" s="31">
        <v>34133</v>
      </c>
      <c r="AB617" s="31">
        <v>34134</v>
      </c>
      <c r="AC617" s="31">
        <v>34135</v>
      </c>
      <c r="AD617" s="34">
        <v>34136</v>
      </c>
    </row>
    <row r="618" spans="17:30" ht="12.75">
      <c r="Q618" s="31">
        <v>34137</v>
      </c>
      <c r="R618" s="31">
        <v>34138</v>
      </c>
      <c r="S618" s="31">
        <v>34139</v>
      </c>
      <c r="T618" s="31">
        <v>34140</v>
      </c>
      <c r="U618" s="31">
        <v>34141</v>
      </c>
      <c r="V618" s="31">
        <v>34142</v>
      </c>
      <c r="W618" s="31">
        <v>34143</v>
      </c>
      <c r="X618" s="31">
        <v>34144</v>
      </c>
      <c r="Y618" s="31">
        <v>34145</v>
      </c>
      <c r="Z618" s="31">
        <v>34146</v>
      </c>
      <c r="AA618" s="31">
        <v>34147</v>
      </c>
      <c r="AB618" s="31">
        <v>34148</v>
      </c>
      <c r="AC618" s="31">
        <v>34149</v>
      </c>
      <c r="AD618" s="34">
        <v>34150</v>
      </c>
    </row>
    <row r="619" spans="17:30" ht="12.75">
      <c r="Q619" s="31">
        <v>34151</v>
      </c>
      <c r="R619" s="31">
        <v>34152</v>
      </c>
      <c r="S619" s="31">
        <v>34153</v>
      </c>
      <c r="T619" s="31">
        <v>34154</v>
      </c>
      <c r="U619" s="31">
        <v>34155</v>
      </c>
      <c r="V619" s="31">
        <v>34156</v>
      </c>
      <c r="W619" s="31">
        <v>34157</v>
      </c>
      <c r="X619" s="31">
        <v>34158</v>
      </c>
      <c r="Y619" s="31">
        <v>34159</v>
      </c>
      <c r="Z619" s="31">
        <v>34160</v>
      </c>
      <c r="AA619" s="31">
        <v>34161</v>
      </c>
      <c r="AB619" s="31">
        <v>34162</v>
      </c>
      <c r="AC619" s="31">
        <v>34163</v>
      </c>
      <c r="AD619" s="34">
        <v>34164</v>
      </c>
    </row>
    <row r="620" spans="17:30" ht="12.75">
      <c r="Q620" s="31">
        <v>34165</v>
      </c>
      <c r="R620" s="31">
        <v>34166</v>
      </c>
      <c r="S620" s="31">
        <v>34167</v>
      </c>
      <c r="T620" s="31">
        <v>34168</v>
      </c>
      <c r="U620" s="31">
        <v>34169</v>
      </c>
      <c r="V620" s="31">
        <v>34170</v>
      </c>
      <c r="W620" s="31">
        <v>34171</v>
      </c>
      <c r="X620" s="31">
        <v>34172</v>
      </c>
      <c r="Y620" s="31">
        <v>34173</v>
      </c>
      <c r="Z620" s="31">
        <v>34174</v>
      </c>
      <c r="AA620" s="31">
        <v>34175</v>
      </c>
      <c r="AB620" s="31">
        <v>34176</v>
      </c>
      <c r="AC620" s="31">
        <v>34177</v>
      </c>
      <c r="AD620" s="34">
        <v>34178</v>
      </c>
    </row>
    <row r="621" spans="17:30" ht="12.75">
      <c r="Q621" s="31">
        <v>34179</v>
      </c>
      <c r="R621" s="31">
        <v>34180</v>
      </c>
      <c r="S621" s="31">
        <v>34181</v>
      </c>
      <c r="T621" s="31">
        <v>34182</v>
      </c>
      <c r="U621" s="31">
        <v>34183</v>
      </c>
      <c r="V621" s="31">
        <v>34184</v>
      </c>
      <c r="W621" s="31">
        <v>34185</v>
      </c>
      <c r="X621" s="31">
        <v>34186</v>
      </c>
      <c r="Y621" s="31">
        <v>34187</v>
      </c>
      <c r="Z621" s="31">
        <v>34188</v>
      </c>
      <c r="AA621" s="31">
        <v>34189</v>
      </c>
      <c r="AB621" s="31">
        <v>34190</v>
      </c>
      <c r="AC621" s="31">
        <v>34191</v>
      </c>
      <c r="AD621" s="34">
        <v>34192</v>
      </c>
    </row>
    <row r="622" spans="17:30" ht="12.75">
      <c r="Q622" s="31">
        <v>34193</v>
      </c>
      <c r="R622" s="31">
        <v>34194</v>
      </c>
      <c r="S622" s="31">
        <v>34195</v>
      </c>
      <c r="T622" s="31">
        <v>34196</v>
      </c>
      <c r="U622" s="31">
        <v>34197</v>
      </c>
      <c r="V622" s="31">
        <v>34198</v>
      </c>
      <c r="W622" s="31">
        <v>34199</v>
      </c>
      <c r="X622" s="31">
        <v>34200</v>
      </c>
      <c r="Y622" s="31">
        <v>34201</v>
      </c>
      <c r="Z622" s="31">
        <v>34202</v>
      </c>
      <c r="AA622" s="31">
        <v>34203</v>
      </c>
      <c r="AB622" s="31">
        <v>34204</v>
      </c>
      <c r="AC622" s="31">
        <v>34205</v>
      </c>
      <c r="AD622" s="34">
        <v>34206</v>
      </c>
    </row>
    <row r="623" spans="17:30" ht="12.75">
      <c r="Q623" s="31">
        <v>34207</v>
      </c>
      <c r="R623" s="31">
        <v>34208</v>
      </c>
      <c r="S623" s="31">
        <v>34209</v>
      </c>
      <c r="T623" s="31">
        <v>34210</v>
      </c>
      <c r="U623" s="31">
        <v>34211</v>
      </c>
      <c r="V623" s="31">
        <v>34212</v>
      </c>
      <c r="W623" s="31">
        <v>34213</v>
      </c>
      <c r="X623" s="31">
        <v>34214</v>
      </c>
      <c r="Y623" s="31">
        <v>34215</v>
      </c>
      <c r="Z623" s="31">
        <v>34216</v>
      </c>
      <c r="AA623" s="31">
        <v>34217</v>
      </c>
      <c r="AB623" s="31">
        <v>34218</v>
      </c>
      <c r="AC623" s="31">
        <v>34219</v>
      </c>
      <c r="AD623" s="34">
        <v>34220</v>
      </c>
    </row>
    <row r="624" spans="17:30" ht="12.75">
      <c r="Q624" s="31">
        <v>34221</v>
      </c>
      <c r="R624" s="31">
        <v>34222</v>
      </c>
      <c r="S624" s="31">
        <v>34223</v>
      </c>
      <c r="T624" s="31">
        <v>34224</v>
      </c>
      <c r="U624" s="31">
        <v>34225</v>
      </c>
      <c r="V624" s="31">
        <v>34226</v>
      </c>
      <c r="W624" s="31">
        <v>34227</v>
      </c>
      <c r="X624" s="31">
        <v>34228</v>
      </c>
      <c r="Y624" s="31">
        <v>34229</v>
      </c>
      <c r="Z624" s="31">
        <v>34230</v>
      </c>
      <c r="AA624" s="31">
        <v>34231</v>
      </c>
      <c r="AB624" s="31">
        <v>34232</v>
      </c>
      <c r="AC624" s="31">
        <v>34233</v>
      </c>
      <c r="AD624" s="34">
        <v>34234</v>
      </c>
    </row>
    <row r="625" spans="17:30" ht="12.75">
      <c r="Q625" s="31">
        <v>34235</v>
      </c>
      <c r="R625" s="31">
        <v>34236</v>
      </c>
      <c r="S625" s="31">
        <v>34237</v>
      </c>
      <c r="T625" s="31">
        <v>34238</v>
      </c>
      <c r="U625" s="31">
        <v>34239</v>
      </c>
      <c r="V625" s="31">
        <v>34240</v>
      </c>
      <c r="W625" s="31">
        <v>34241</v>
      </c>
      <c r="X625" s="31">
        <v>34242</v>
      </c>
      <c r="Y625" s="31">
        <v>34243</v>
      </c>
      <c r="Z625" s="31">
        <v>34244</v>
      </c>
      <c r="AA625" s="31">
        <v>34245</v>
      </c>
      <c r="AB625" s="31">
        <v>34246</v>
      </c>
      <c r="AC625" s="31">
        <v>34247</v>
      </c>
      <c r="AD625" s="34">
        <v>34248</v>
      </c>
    </row>
    <row r="626" spans="17:30" ht="12.75">
      <c r="Q626" s="31">
        <v>34249</v>
      </c>
      <c r="R626" s="31">
        <v>34250</v>
      </c>
      <c r="S626" s="31">
        <v>34251</v>
      </c>
      <c r="T626" s="31">
        <v>34252</v>
      </c>
      <c r="U626" s="31">
        <v>34253</v>
      </c>
      <c r="V626" s="31">
        <v>34254</v>
      </c>
      <c r="W626" s="31">
        <v>34255</v>
      </c>
      <c r="X626" s="31">
        <v>34256</v>
      </c>
      <c r="Y626" s="31">
        <v>34257</v>
      </c>
      <c r="Z626" s="31">
        <v>34258</v>
      </c>
      <c r="AA626" s="31">
        <v>34259</v>
      </c>
      <c r="AB626" s="31">
        <v>34260</v>
      </c>
      <c r="AC626" s="31">
        <v>34261</v>
      </c>
      <c r="AD626" s="34">
        <v>34262</v>
      </c>
    </row>
    <row r="627" spans="17:30" ht="12.75">
      <c r="Q627" s="31">
        <v>34263</v>
      </c>
      <c r="R627" s="31">
        <v>34264</v>
      </c>
      <c r="S627" s="31">
        <v>34265</v>
      </c>
      <c r="T627" s="31">
        <v>34266</v>
      </c>
      <c r="U627" s="31">
        <v>34267</v>
      </c>
      <c r="V627" s="31">
        <v>34268</v>
      </c>
      <c r="W627" s="31">
        <v>34269</v>
      </c>
      <c r="X627" s="31">
        <v>34270</v>
      </c>
      <c r="Y627" s="31">
        <v>34271</v>
      </c>
      <c r="Z627" s="31">
        <v>34272</v>
      </c>
      <c r="AA627" s="31">
        <v>34273</v>
      </c>
      <c r="AB627" s="31">
        <v>34274</v>
      </c>
      <c r="AC627" s="31">
        <v>34275</v>
      </c>
      <c r="AD627" s="34">
        <v>34276</v>
      </c>
    </row>
    <row r="628" spans="17:30" ht="12.75">
      <c r="Q628" s="31">
        <v>34277</v>
      </c>
      <c r="R628" s="31">
        <v>34278</v>
      </c>
      <c r="S628" s="31">
        <v>34279</v>
      </c>
      <c r="T628" s="31">
        <v>34280</v>
      </c>
      <c r="U628" s="31">
        <v>34281</v>
      </c>
      <c r="V628" s="31">
        <v>34282</v>
      </c>
      <c r="W628" s="31">
        <v>34283</v>
      </c>
      <c r="X628" s="31">
        <v>34284</v>
      </c>
      <c r="Y628" s="31">
        <v>34285</v>
      </c>
      <c r="Z628" s="31">
        <v>34286</v>
      </c>
      <c r="AA628" s="31">
        <v>34287</v>
      </c>
      <c r="AB628" s="31">
        <v>34288</v>
      </c>
      <c r="AC628" s="31">
        <v>34289</v>
      </c>
      <c r="AD628" s="34">
        <v>34290</v>
      </c>
    </row>
    <row r="629" spans="17:30" ht="12.75">
      <c r="Q629" s="31">
        <v>34291</v>
      </c>
      <c r="R629" s="31">
        <v>34292</v>
      </c>
      <c r="S629" s="31">
        <v>34293</v>
      </c>
      <c r="T629" s="31">
        <v>34294</v>
      </c>
      <c r="U629" s="31">
        <v>34295</v>
      </c>
      <c r="V629" s="31">
        <v>34296</v>
      </c>
      <c r="W629" s="31">
        <v>34297</v>
      </c>
      <c r="X629" s="31">
        <v>34298</v>
      </c>
      <c r="Y629" s="31">
        <v>34299</v>
      </c>
      <c r="Z629" s="31">
        <v>34300</v>
      </c>
      <c r="AA629" s="31">
        <v>34301</v>
      </c>
      <c r="AB629" s="31">
        <v>34302</v>
      </c>
      <c r="AC629" s="31">
        <v>34303</v>
      </c>
      <c r="AD629" s="34">
        <v>34304</v>
      </c>
    </row>
    <row r="630" spans="17:30" ht="12.75">
      <c r="Q630" s="31">
        <v>34305</v>
      </c>
      <c r="R630" s="31">
        <v>34306</v>
      </c>
      <c r="S630" s="31">
        <v>34307</v>
      </c>
      <c r="T630" s="31">
        <v>34308</v>
      </c>
      <c r="U630" s="31">
        <v>34309</v>
      </c>
      <c r="V630" s="31">
        <v>34310</v>
      </c>
      <c r="W630" s="31">
        <v>34311</v>
      </c>
      <c r="X630" s="31">
        <v>34312</v>
      </c>
      <c r="Y630" s="31">
        <v>34313</v>
      </c>
      <c r="Z630" s="31">
        <v>34314</v>
      </c>
      <c r="AA630" s="31">
        <v>34315</v>
      </c>
      <c r="AB630" s="31">
        <v>34316</v>
      </c>
      <c r="AC630" s="31">
        <v>34317</v>
      </c>
      <c r="AD630" s="34">
        <v>34318</v>
      </c>
    </row>
    <row r="631" spans="17:30" ht="12.75">
      <c r="Q631" s="31">
        <v>34319</v>
      </c>
      <c r="R631" s="31">
        <v>34320</v>
      </c>
      <c r="S631" s="31">
        <v>34321</v>
      </c>
      <c r="T631" s="31">
        <v>34322</v>
      </c>
      <c r="U631" s="31">
        <v>34323</v>
      </c>
      <c r="V631" s="31">
        <v>34324</v>
      </c>
      <c r="W631" s="31">
        <v>34325</v>
      </c>
      <c r="X631" s="31">
        <v>34326</v>
      </c>
      <c r="Y631" s="31">
        <v>34327</v>
      </c>
      <c r="Z631" s="31">
        <v>34328</v>
      </c>
      <c r="AA631" s="31">
        <v>34329</v>
      </c>
      <c r="AB631" s="31">
        <v>34330</v>
      </c>
      <c r="AC631" s="31">
        <v>34331</v>
      </c>
      <c r="AD631" s="34">
        <v>34332</v>
      </c>
    </row>
    <row r="632" spans="17:30" ht="12.75">
      <c r="Q632" s="31">
        <v>34333</v>
      </c>
      <c r="R632" s="31">
        <v>34334</v>
      </c>
      <c r="S632" s="31">
        <v>34335</v>
      </c>
      <c r="T632" s="31">
        <v>34336</v>
      </c>
      <c r="U632" s="31">
        <v>34337</v>
      </c>
      <c r="V632" s="31">
        <v>34338</v>
      </c>
      <c r="W632" s="31">
        <v>34339</v>
      </c>
      <c r="X632" s="31">
        <v>34340</v>
      </c>
      <c r="Y632" s="31">
        <v>34341</v>
      </c>
      <c r="Z632" s="31">
        <v>34342</v>
      </c>
      <c r="AA632" s="31">
        <v>34343</v>
      </c>
      <c r="AB632" s="31">
        <v>34344</v>
      </c>
      <c r="AC632" s="31">
        <v>34345</v>
      </c>
      <c r="AD632" s="34">
        <v>34346</v>
      </c>
    </row>
    <row r="633" spans="17:30" ht="12.75">
      <c r="Q633" s="31">
        <v>34347</v>
      </c>
      <c r="R633" s="31">
        <v>34348</v>
      </c>
      <c r="S633" s="31">
        <v>34349</v>
      </c>
      <c r="T633" s="31">
        <v>34350</v>
      </c>
      <c r="U633" s="31">
        <v>34351</v>
      </c>
      <c r="V633" s="31">
        <v>34352</v>
      </c>
      <c r="W633" s="31">
        <v>34353</v>
      </c>
      <c r="X633" s="31">
        <v>34354</v>
      </c>
      <c r="Y633" s="31">
        <v>34355</v>
      </c>
      <c r="Z633" s="31">
        <v>34356</v>
      </c>
      <c r="AA633" s="31">
        <v>34357</v>
      </c>
      <c r="AB633" s="31">
        <v>34358</v>
      </c>
      <c r="AC633" s="31">
        <v>34359</v>
      </c>
      <c r="AD633" s="34">
        <v>34360</v>
      </c>
    </row>
    <row r="634" spans="17:30" ht="12.75">
      <c r="Q634" s="31">
        <v>34361</v>
      </c>
      <c r="R634" s="31">
        <v>34362</v>
      </c>
      <c r="S634" s="31">
        <v>34363</v>
      </c>
      <c r="T634" s="31">
        <v>34364</v>
      </c>
      <c r="U634" s="31">
        <v>34365</v>
      </c>
      <c r="V634" s="31">
        <v>34366</v>
      </c>
      <c r="W634" s="31">
        <v>34367</v>
      </c>
      <c r="X634" s="31">
        <v>34368</v>
      </c>
      <c r="Y634" s="31">
        <v>34369</v>
      </c>
      <c r="Z634" s="31">
        <v>34370</v>
      </c>
      <c r="AA634" s="31">
        <v>34371</v>
      </c>
      <c r="AB634" s="31">
        <v>34372</v>
      </c>
      <c r="AC634" s="31">
        <v>34373</v>
      </c>
      <c r="AD634" s="34">
        <v>34374</v>
      </c>
    </row>
    <row r="635" spans="17:30" ht="12.75">
      <c r="Q635" s="31">
        <v>34375</v>
      </c>
      <c r="R635" s="31">
        <v>34376</v>
      </c>
      <c r="S635" s="31">
        <v>34377</v>
      </c>
      <c r="T635" s="31">
        <v>34378</v>
      </c>
      <c r="U635" s="31">
        <v>34379</v>
      </c>
      <c r="V635" s="31">
        <v>34380</v>
      </c>
      <c r="W635" s="31">
        <v>34381</v>
      </c>
      <c r="X635" s="31">
        <v>34382</v>
      </c>
      <c r="Y635" s="31">
        <v>34383</v>
      </c>
      <c r="Z635" s="31">
        <v>34384</v>
      </c>
      <c r="AA635" s="31">
        <v>34385</v>
      </c>
      <c r="AB635" s="31">
        <v>34386</v>
      </c>
      <c r="AC635" s="31">
        <v>34387</v>
      </c>
      <c r="AD635" s="34">
        <v>34388</v>
      </c>
    </row>
    <row r="636" spans="17:30" ht="12.75">
      <c r="Q636" s="31">
        <v>34389</v>
      </c>
      <c r="R636" s="31">
        <v>34390</v>
      </c>
      <c r="S636" s="31">
        <v>34391</v>
      </c>
      <c r="T636" s="31">
        <v>34392</v>
      </c>
      <c r="U636" s="31">
        <v>34393</v>
      </c>
      <c r="V636" s="31">
        <v>34394</v>
      </c>
      <c r="W636" s="31">
        <v>34395</v>
      </c>
      <c r="X636" s="31">
        <v>34396</v>
      </c>
      <c r="Y636" s="31">
        <v>34397</v>
      </c>
      <c r="Z636" s="31">
        <v>34398</v>
      </c>
      <c r="AA636" s="31">
        <v>34399</v>
      </c>
      <c r="AB636" s="31">
        <v>34400</v>
      </c>
      <c r="AC636" s="31">
        <v>34401</v>
      </c>
      <c r="AD636" s="34">
        <v>34402</v>
      </c>
    </row>
    <row r="637" spans="17:30" ht="12.75">
      <c r="Q637" s="31">
        <v>34403</v>
      </c>
      <c r="R637" s="31">
        <v>34404</v>
      </c>
      <c r="S637" s="31">
        <v>34405</v>
      </c>
      <c r="T637" s="31">
        <v>34406</v>
      </c>
      <c r="U637" s="31">
        <v>34407</v>
      </c>
      <c r="V637" s="31">
        <v>34408</v>
      </c>
      <c r="W637" s="31">
        <v>34409</v>
      </c>
      <c r="X637" s="31">
        <v>34410</v>
      </c>
      <c r="Y637" s="31">
        <v>34411</v>
      </c>
      <c r="Z637" s="31">
        <v>34412</v>
      </c>
      <c r="AA637" s="31">
        <v>34413</v>
      </c>
      <c r="AB637" s="31">
        <v>34414</v>
      </c>
      <c r="AC637" s="31">
        <v>34415</v>
      </c>
      <c r="AD637" s="34">
        <v>34416</v>
      </c>
    </row>
    <row r="638" spans="17:30" ht="12.75">
      <c r="Q638" s="31">
        <v>34417</v>
      </c>
      <c r="R638" s="31">
        <v>34418</v>
      </c>
      <c r="S638" s="31">
        <v>34419</v>
      </c>
      <c r="T638" s="31">
        <v>34420</v>
      </c>
      <c r="U638" s="31">
        <v>34421</v>
      </c>
      <c r="V638" s="31">
        <v>34422</v>
      </c>
      <c r="W638" s="31">
        <v>34423</v>
      </c>
      <c r="X638" s="31">
        <v>34424</v>
      </c>
      <c r="Y638" s="31">
        <v>34425</v>
      </c>
      <c r="Z638" s="31">
        <v>34426</v>
      </c>
      <c r="AA638" s="31">
        <v>34427</v>
      </c>
      <c r="AB638" s="31">
        <v>34428</v>
      </c>
      <c r="AC638" s="31">
        <v>34429</v>
      </c>
      <c r="AD638" s="34">
        <v>34430</v>
      </c>
    </row>
    <row r="639" spans="17:30" ht="12.75">
      <c r="Q639" s="31">
        <v>34431</v>
      </c>
      <c r="R639" s="31">
        <v>34432</v>
      </c>
      <c r="S639" s="31">
        <v>34433</v>
      </c>
      <c r="T639" s="31">
        <v>34434</v>
      </c>
      <c r="U639" s="31">
        <v>34435</v>
      </c>
      <c r="V639" s="31">
        <v>34436</v>
      </c>
      <c r="W639" s="31">
        <v>34437</v>
      </c>
      <c r="X639" s="31">
        <v>34438</v>
      </c>
      <c r="Y639" s="31">
        <v>34439</v>
      </c>
      <c r="Z639" s="31">
        <v>34440</v>
      </c>
      <c r="AA639" s="31">
        <v>34441</v>
      </c>
      <c r="AB639" s="31">
        <v>34442</v>
      </c>
      <c r="AC639" s="31">
        <v>34443</v>
      </c>
      <c r="AD639" s="34">
        <v>34444</v>
      </c>
    </row>
    <row r="640" spans="17:30" ht="12.75">
      <c r="Q640" s="31">
        <v>34445</v>
      </c>
      <c r="R640" s="31">
        <v>34446</v>
      </c>
      <c r="S640" s="31">
        <v>34447</v>
      </c>
      <c r="T640" s="31">
        <v>34448</v>
      </c>
      <c r="U640" s="31">
        <v>34449</v>
      </c>
      <c r="V640" s="31">
        <v>34450</v>
      </c>
      <c r="W640" s="31">
        <v>34451</v>
      </c>
      <c r="X640" s="31">
        <v>34452</v>
      </c>
      <c r="Y640" s="31">
        <v>34453</v>
      </c>
      <c r="Z640" s="31">
        <v>34454</v>
      </c>
      <c r="AA640" s="31">
        <v>34455</v>
      </c>
      <c r="AB640" s="31">
        <v>34456</v>
      </c>
      <c r="AC640" s="31">
        <v>34457</v>
      </c>
      <c r="AD640" s="34">
        <v>34458</v>
      </c>
    </row>
    <row r="641" spans="17:30" ht="12.75">
      <c r="Q641" s="31">
        <v>34459</v>
      </c>
      <c r="R641" s="31">
        <v>34460</v>
      </c>
      <c r="S641" s="31">
        <v>34461</v>
      </c>
      <c r="T641" s="31">
        <v>34462</v>
      </c>
      <c r="U641" s="31">
        <v>34463</v>
      </c>
      <c r="V641" s="31">
        <v>34464</v>
      </c>
      <c r="W641" s="31">
        <v>34465</v>
      </c>
      <c r="X641" s="31">
        <v>34466</v>
      </c>
      <c r="Y641" s="31">
        <v>34467</v>
      </c>
      <c r="Z641" s="31">
        <v>34468</v>
      </c>
      <c r="AA641" s="31">
        <v>34469</v>
      </c>
      <c r="AB641" s="31">
        <v>34470</v>
      </c>
      <c r="AC641" s="31">
        <v>34471</v>
      </c>
      <c r="AD641" s="34">
        <v>34472</v>
      </c>
    </row>
    <row r="642" spans="17:30" ht="12.75">
      <c r="Q642" s="31">
        <v>34473</v>
      </c>
      <c r="R642" s="31">
        <v>34474</v>
      </c>
      <c r="S642" s="31">
        <v>34475</v>
      </c>
      <c r="T642" s="31">
        <v>34476</v>
      </c>
      <c r="U642" s="31">
        <v>34477</v>
      </c>
      <c r="V642" s="31">
        <v>34478</v>
      </c>
      <c r="W642" s="31">
        <v>34479</v>
      </c>
      <c r="X642" s="31">
        <v>34480</v>
      </c>
      <c r="Y642" s="31">
        <v>34481</v>
      </c>
      <c r="Z642" s="31">
        <v>34482</v>
      </c>
      <c r="AA642" s="31">
        <v>34483</v>
      </c>
      <c r="AB642" s="31">
        <v>34484</v>
      </c>
      <c r="AC642" s="31">
        <v>34485</v>
      </c>
      <c r="AD642" s="34">
        <v>34486</v>
      </c>
    </row>
    <row r="643" spans="17:30" ht="12.75">
      <c r="Q643" s="31">
        <v>34487</v>
      </c>
      <c r="R643" s="31">
        <v>34488</v>
      </c>
      <c r="S643" s="31">
        <v>34489</v>
      </c>
      <c r="T643" s="31">
        <v>34490</v>
      </c>
      <c r="U643" s="31">
        <v>34491</v>
      </c>
      <c r="V643" s="31">
        <v>34492</v>
      </c>
      <c r="W643" s="31">
        <v>34493</v>
      </c>
      <c r="X643" s="31">
        <v>34494</v>
      </c>
      <c r="Y643" s="31">
        <v>34495</v>
      </c>
      <c r="Z643" s="31">
        <v>34496</v>
      </c>
      <c r="AA643" s="31">
        <v>34497</v>
      </c>
      <c r="AB643" s="31">
        <v>34498</v>
      </c>
      <c r="AC643" s="31">
        <v>34499</v>
      </c>
      <c r="AD643" s="34">
        <v>34500</v>
      </c>
    </row>
    <row r="644" spans="17:30" ht="12.75">
      <c r="Q644" s="31">
        <v>34501</v>
      </c>
      <c r="R644" s="31">
        <v>34502</v>
      </c>
      <c r="S644" s="31">
        <v>34503</v>
      </c>
      <c r="T644" s="31">
        <v>34504</v>
      </c>
      <c r="U644" s="31">
        <v>34505</v>
      </c>
      <c r="V644" s="31">
        <v>34506</v>
      </c>
      <c r="W644" s="31">
        <v>34507</v>
      </c>
      <c r="X644" s="31">
        <v>34508</v>
      </c>
      <c r="Y644" s="31">
        <v>34509</v>
      </c>
      <c r="Z644" s="31">
        <v>34510</v>
      </c>
      <c r="AA644" s="31">
        <v>34511</v>
      </c>
      <c r="AB644" s="31">
        <v>34512</v>
      </c>
      <c r="AC644" s="31">
        <v>34513</v>
      </c>
      <c r="AD644" s="34">
        <v>34514</v>
      </c>
    </row>
    <row r="645" spans="17:30" ht="12.75">
      <c r="Q645" s="31">
        <v>34515</v>
      </c>
      <c r="R645" s="31">
        <v>34516</v>
      </c>
      <c r="S645" s="31">
        <v>34517</v>
      </c>
      <c r="T645" s="31">
        <v>34518</v>
      </c>
      <c r="U645" s="31">
        <v>34519</v>
      </c>
      <c r="V645" s="31">
        <v>34520</v>
      </c>
      <c r="W645" s="31">
        <v>34521</v>
      </c>
      <c r="X645" s="31">
        <v>34522</v>
      </c>
      <c r="Y645" s="31">
        <v>34523</v>
      </c>
      <c r="Z645" s="31">
        <v>34524</v>
      </c>
      <c r="AA645" s="31">
        <v>34525</v>
      </c>
      <c r="AB645" s="31">
        <v>34526</v>
      </c>
      <c r="AC645" s="31">
        <v>34527</v>
      </c>
      <c r="AD645" s="34">
        <v>34528</v>
      </c>
    </row>
    <row r="646" spans="17:30" ht="12.75">
      <c r="Q646" s="31">
        <v>34529</v>
      </c>
      <c r="R646" s="31">
        <v>34530</v>
      </c>
      <c r="S646" s="31">
        <v>34531</v>
      </c>
      <c r="T646" s="31">
        <v>34532</v>
      </c>
      <c r="U646" s="31">
        <v>34533</v>
      </c>
      <c r="V646" s="31">
        <v>34534</v>
      </c>
      <c r="W646" s="31">
        <v>34535</v>
      </c>
      <c r="X646" s="31">
        <v>34536</v>
      </c>
      <c r="Y646" s="31">
        <v>34537</v>
      </c>
      <c r="Z646" s="31">
        <v>34538</v>
      </c>
      <c r="AA646" s="31">
        <v>34539</v>
      </c>
      <c r="AB646" s="31">
        <v>34540</v>
      </c>
      <c r="AC646" s="31">
        <v>34541</v>
      </c>
      <c r="AD646" s="34">
        <v>34542</v>
      </c>
    </row>
    <row r="647" spans="17:30" ht="12.75">
      <c r="Q647" s="31">
        <v>34543</v>
      </c>
      <c r="R647" s="31">
        <v>34544</v>
      </c>
      <c r="S647" s="31">
        <v>34545</v>
      </c>
      <c r="T647" s="31">
        <v>34546</v>
      </c>
      <c r="U647" s="31">
        <v>34547</v>
      </c>
      <c r="V647" s="31">
        <v>34548</v>
      </c>
      <c r="W647" s="31">
        <v>34549</v>
      </c>
      <c r="X647" s="31">
        <v>34550</v>
      </c>
      <c r="Y647" s="31">
        <v>34551</v>
      </c>
      <c r="Z647" s="31">
        <v>34552</v>
      </c>
      <c r="AA647" s="31">
        <v>34553</v>
      </c>
      <c r="AB647" s="31">
        <v>34554</v>
      </c>
      <c r="AC647" s="31">
        <v>34555</v>
      </c>
      <c r="AD647" s="34">
        <v>34556</v>
      </c>
    </row>
    <row r="648" spans="17:30" ht="12.75">
      <c r="Q648" s="31">
        <v>34557</v>
      </c>
      <c r="R648" s="31">
        <v>34558</v>
      </c>
      <c r="S648" s="31">
        <v>34559</v>
      </c>
      <c r="T648" s="31">
        <v>34560</v>
      </c>
      <c r="U648" s="31">
        <v>34561</v>
      </c>
      <c r="V648" s="31">
        <v>34562</v>
      </c>
      <c r="W648" s="31">
        <v>34563</v>
      </c>
      <c r="X648" s="31">
        <v>34564</v>
      </c>
      <c r="Y648" s="31">
        <v>34565</v>
      </c>
      <c r="Z648" s="31">
        <v>34566</v>
      </c>
      <c r="AA648" s="31">
        <v>34567</v>
      </c>
      <c r="AB648" s="31">
        <v>34568</v>
      </c>
      <c r="AC648" s="31">
        <v>34569</v>
      </c>
      <c r="AD648" s="34">
        <v>34570</v>
      </c>
    </row>
    <row r="649" spans="17:30" ht="12.75">
      <c r="Q649" s="31">
        <v>34571</v>
      </c>
      <c r="R649" s="31">
        <v>34572</v>
      </c>
      <c r="S649" s="31">
        <v>34573</v>
      </c>
      <c r="T649" s="31">
        <v>34574</v>
      </c>
      <c r="U649" s="31">
        <v>34575</v>
      </c>
      <c r="V649" s="31">
        <v>34576</v>
      </c>
      <c r="W649" s="31">
        <v>34577</v>
      </c>
      <c r="X649" s="31">
        <v>34578</v>
      </c>
      <c r="Y649" s="31">
        <v>34579</v>
      </c>
      <c r="Z649" s="31">
        <v>34580</v>
      </c>
      <c r="AA649" s="31">
        <v>34581</v>
      </c>
      <c r="AB649" s="31">
        <v>34582</v>
      </c>
      <c r="AC649" s="31">
        <v>34583</v>
      </c>
      <c r="AD649" s="34">
        <v>34584</v>
      </c>
    </row>
    <row r="650" spans="17:30" ht="12.75">
      <c r="Q650" s="31">
        <v>34585</v>
      </c>
      <c r="R650" s="31">
        <v>34586</v>
      </c>
      <c r="S650" s="31">
        <v>34587</v>
      </c>
      <c r="T650" s="31">
        <v>34588</v>
      </c>
      <c r="U650" s="31">
        <v>34589</v>
      </c>
      <c r="V650" s="31">
        <v>34590</v>
      </c>
      <c r="W650" s="31">
        <v>34591</v>
      </c>
      <c r="X650" s="31">
        <v>34592</v>
      </c>
      <c r="Y650" s="31">
        <v>34593</v>
      </c>
      <c r="Z650" s="31">
        <v>34594</v>
      </c>
      <c r="AA650" s="31">
        <v>34595</v>
      </c>
      <c r="AB650" s="31">
        <v>34596</v>
      </c>
      <c r="AC650" s="31">
        <v>34597</v>
      </c>
      <c r="AD650" s="34">
        <v>34598</v>
      </c>
    </row>
    <row r="651" spans="17:30" ht="12.75">
      <c r="Q651" s="31">
        <v>34599</v>
      </c>
      <c r="R651" s="31">
        <v>34600</v>
      </c>
      <c r="S651" s="31">
        <v>34601</v>
      </c>
      <c r="T651" s="31">
        <v>34602</v>
      </c>
      <c r="U651" s="31">
        <v>34603</v>
      </c>
      <c r="V651" s="31">
        <v>34604</v>
      </c>
      <c r="W651" s="31">
        <v>34605</v>
      </c>
      <c r="X651" s="31">
        <v>34606</v>
      </c>
      <c r="Y651" s="31">
        <v>34607</v>
      </c>
      <c r="Z651" s="31">
        <v>34608</v>
      </c>
      <c r="AA651" s="31">
        <v>34609</v>
      </c>
      <c r="AB651" s="31">
        <v>34610</v>
      </c>
      <c r="AC651" s="31">
        <v>34611</v>
      </c>
      <c r="AD651" s="34">
        <v>34612</v>
      </c>
    </row>
    <row r="652" spans="17:30" ht="12.75">
      <c r="Q652" s="31">
        <v>34613</v>
      </c>
      <c r="R652" s="31">
        <v>34614</v>
      </c>
      <c r="S652" s="31">
        <v>34615</v>
      </c>
      <c r="T652" s="31">
        <v>34616</v>
      </c>
      <c r="U652" s="31">
        <v>34617</v>
      </c>
      <c r="V652" s="31">
        <v>34618</v>
      </c>
      <c r="W652" s="31">
        <v>34619</v>
      </c>
      <c r="X652" s="31">
        <v>34620</v>
      </c>
      <c r="Y652" s="31">
        <v>34621</v>
      </c>
      <c r="Z652" s="31">
        <v>34622</v>
      </c>
      <c r="AA652" s="31">
        <v>34623</v>
      </c>
      <c r="AB652" s="31">
        <v>34624</v>
      </c>
      <c r="AC652" s="31">
        <v>34625</v>
      </c>
      <c r="AD652" s="34">
        <v>34626</v>
      </c>
    </row>
    <row r="653" spans="17:30" ht="12.75">
      <c r="Q653" s="31">
        <v>34627</v>
      </c>
      <c r="R653" s="31">
        <v>34628</v>
      </c>
      <c r="S653" s="31">
        <v>34629</v>
      </c>
      <c r="T653" s="31">
        <v>34630</v>
      </c>
      <c r="U653" s="31">
        <v>34631</v>
      </c>
      <c r="V653" s="31">
        <v>34632</v>
      </c>
      <c r="W653" s="31">
        <v>34633</v>
      </c>
      <c r="X653" s="31">
        <v>34634</v>
      </c>
      <c r="Y653" s="31">
        <v>34635</v>
      </c>
      <c r="Z653" s="31">
        <v>34636</v>
      </c>
      <c r="AA653" s="31">
        <v>34637</v>
      </c>
      <c r="AB653" s="31">
        <v>34638</v>
      </c>
      <c r="AC653" s="31">
        <v>34639</v>
      </c>
      <c r="AD653" s="34">
        <v>34640</v>
      </c>
    </row>
    <row r="654" spans="17:30" ht="12.75">
      <c r="Q654" s="31">
        <v>34641</v>
      </c>
      <c r="R654" s="31">
        <v>34642</v>
      </c>
      <c r="S654" s="31">
        <v>34643</v>
      </c>
      <c r="T654" s="31">
        <v>34644</v>
      </c>
      <c r="U654" s="31">
        <v>34645</v>
      </c>
      <c r="V654" s="31">
        <v>34646</v>
      </c>
      <c r="W654" s="31">
        <v>34647</v>
      </c>
      <c r="X654" s="31">
        <v>34648</v>
      </c>
      <c r="Y654" s="31">
        <v>34649</v>
      </c>
      <c r="Z654" s="31">
        <v>34650</v>
      </c>
      <c r="AA654" s="31">
        <v>34651</v>
      </c>
      <c r="AB654" s="31">
        <v>34652</v>
      </c>
      <c r="AC654" s="31">
        <v>34653</v>
      </c>
      <c r="AD654" s="34">
        <v>34654</v>
      </c>
    </row>
    <row r="655" spans="17:30" ht="12.75">
      <c r="Q655" s="31">
        <v>34655</v>
      </c>
      <c r="R655" s="31">
        <v>34656</v>
      </c>
      <c r="S655" s="31">
        <v>34657</v>
      </c>
      <c r="T655" s="31">
        <v>34658</v>
      </c>
      <c r="U655" s="31">
        <v>34659</v>
      </c>
      <c r="V655" s="31">
        <v>34660</v>
      </c>
      <c r="W655" s="31">
        <v>34661</v>
      </c>
      <c r="X655" s="31">
        <v>34662</v>
      </c>
      <c r="Y655" s="31">
        <v>34663</v>
      </c>
      <c r="Z655" s="31">
        <v>34664</v>
      </c>
      <c r="AA655" s="31">
        <v>34665</v>
      </c>
      <c r="AB655" s="31">
        <v>34666</v>
      </c>
      <c r="AC655" s="31">
        <v>34667</v>
      </c>
      <c r="AD655" s="34">
        <v>34668</v>
      </c>
    </row>
    <row r="656" spans="17:30" ht="12.75">
      <c r="Q656" s="31">
        <v>34669</v>
      </c>
      <c r="R656" s="31">
        <v>34670</v>
      </c>
      <c r="S656" s="31">
        <v>34671</v>
      </c>
      <c r="T656" s="31">
        <v>34672</v>
      </c>
      <c r="U656" s="31">
        <v>34673</v>
      </c>
      <c r="V656" s="31">
        <v>34674</v>
      </c>
      <c r="W656" s="31">
        <v>34675</v>
      </c>
      <c r="X656" s="31">
        <v>34676</v>
      </c>
      <c r="Y656" s="31">
        <v>34677</v>
      </c>
      <c r="Z656" s="31">
        <v>34678</v>
      </c>
      <c r="AA656" s="31">
        <v>34679</v>
      </c>
      <c r="AB656" s="31">
        <v>34680</v>
      </c>
      <c r="AC656" s="31">
        <v>34681</v>
      </c>
      <c r="AD656" s="34">
        <v>34682</v>
      </c>
    </row>
    <row r="657" spans="17:30" ht="12.75">
      <c r="Q657" s="31">
        <v>34683</v>
      </c>
      <c r="R657" s="31">
        <v>34684</v>
      </c>
      <c r="S657" s="31">
        <v>34685</v>
      </c>
      <c r="T657" s="31">
        <v>34686</v>
      </c>
      <c r="U657" s="31">
        <v>34687</v>
      </c>
      <c r="V657" s="31">
        <v>34688</v>
      </c>
      <c r="W657" s="31">
        <v>34689</v>
      </c>
      <c r="X657" s="31">
        <v>34690</v>
      </c>
      <c r="Y657" s="31">
        <v>34691</v>
      </c>
      <c r="Z657" s="31">
        <v>34692</v>
      </c>
      <c r="AA657" s="31">
        <v>34693</v>
      </c>
      <c r="AB657" s="31">
        <v>34694</v>
      </c>
      <c r="AC657" s="31">
        <v>34695</v>
      </c>
      <c r="AD657" s="34">
        <v>34696</v>
      </c>
    </row>
    <row r="658" spans="17:30" ht="12.75">
      <c r="Q658" s="31">
        <v>34697</v>
      </c>
      <c r="R658" s="31">
        <v>34698</v>
      </c>
      <c r="S658" s="31">
        <v>34699</v>
      </c>
      <c r="T658" s="31">
        <v>34700</v>
      </c>
      <c r="U658" s="31">
        <v>34701</v>
      </c>
      <c r="V658" s="31">
        <v>34702</v>
      </c>
      <c r="W658" s="31">
        <v>34703</v>
      </c>
      <c r="X658" s="31">
        <v>34704</v>
      </c>
      <c r="Y658" s="31">
        <v>34705</v>
      </c>
      <c r="Z658" s="31">
        <v>34706</v>
      </c>
      <c r="AA658" s="31">
        <v>34707</v>
      </c>
      <c r="AB658" s="31">
        <v>34708</v>
      </c>
      <c r="AC658" s="31">
        <v>34709</v>
      </c>
      <c r="AD658" s="34">
        <v>34710</v>
      </c>
    </row>
    <row r="659" spans="17:30" ht="12.75">
      <c r="Q659" s="31">
        <v>34711</v>
      </c>
      <c r="R659" s="31">
        <v>34712</v>
      </c>
      <c r="S659" s="31">
        <v>34713</v>
      </c>
      <c r="T659" s="31">
        <v>34714</v>
      </c>
      <c r="U659" s="31">
        <v>34715</v>
      </c>
      <c r="V659" s="31">
        <v>34716</v>
      </c>
      <c r="W659" s="31">
        <v>34717</v>
      </c>
      <c r="X659" s="31">
        <v>34718</v>
      </c>
      <c r="Y659" s="31">
        <v>34719</v>
      </c>
      <c r="Z659" s="31">
        <v>34720</v>
      </c>
      <c r="AA659" s="31">
        <v>34721</v>
      </c>
      <c r="AB659" s="31">
        <v>34722</v>
      </c>
      <c r="AC659" s="31">
        <v>34723</v>
      </c>
      <c r="AD659" s="34">
        <v>34724</v>
      </c>
    </row>
    <row r="660" spans="17:30" ht="12.75">
      <c r="Q660" s="31">
        <v>34725</v>
      </c>
      <c r="R660" s="31">
        <v>34726</v>
      </c>
      <c r="S660" s="31">
        <v>34727</v>
      </c>
      <c r="T660" s="31">
        <v>34728</v>
      </c>
      <c r="U660" s="31">
        <v>34729</v>
      </c>
      <c r="V660" s="31">
        <v>34730</v>
      </c>
      <c r="W660" s="31">
        <v>34731</v>
      </c>
      <c r="X660" s="31">
        <v>34732</v>
      </c>
      <c r="Y660" s="31">
        <v>34733</v>
      </c>
      <c r="Z660" s="31">
        <v>34734</v>
      </c>
      <c r="AA660" s="31">
        <v>34735</v>
      </c>
      <c r="AB660" s="31">
        <v>34736</v>
      </c>
      <c r="AC660" s="31">
        <v>34737</v>
      </c>
      <c r="AD660" s="34">
        <v>34738</v>
      </c>
    </row>
    <row r="661" spans="17:30" ht="12.75">
      <c r="Q661" s="31">
        <v>34739</v>
      </c>
      <c r="R661" s="31">
        <v>34740</v>
      </c>
      <c r="S661" s="31">
        <v>34741</v>
      </c>
      <c r="T661" s="31">
        <v>34742</v>
      </c>
      <c r="U661" s="31">
        <v>34743</v>
      </c>
      <c r="V661" s="31">
        <v>34744</v>
      </c>
      <c r="W661" s="31">
        <v>34745</v>
      </c>
      <c r="X661" s="31">
        <v>34746</v>
      </c>
      <c r="Y661" s="31">
        <v>34747</v>
      </c>
      <c r="Z661" s="31">
        <v>34748</v>
      </c>
      <c r="AA661" s="31">
        <v>34749</v>
      </c>
      <c r="AB661" s="31">
        <v>34750</v>
      </c>
      <c r="AC661" s="31">
        <v>34751</v>
      </c>
      <c r="AD661" s="34">
        <v>34752</v>
      </c>
    </row>
    <row r="662" spans="17:30" ht="12.75">
      <c r="Q662" s="31">
        <v>34753</v>
      </c>
      <c r="R662" s="31">
        <v>34754</v>
      </c>
      <c r="S662" s="31">
        <v>34755</v>
      </c>
      <c r="T662" s="31">
        <v>34756</v>
      </c>
      <c r="U662" s="31">
        <v>34757</v>
      </c>
      <c r="V662" s="31">
        <v>34758</v>
      </c>
      <c r="W662" s="31">
        <v>34759</v>
      </c>
      <c r="X662" s="31">
        <v>34760</v>
      </c>
      <c r="Y662" s="31">
        <v>34761</v>
      </c>
      <c r="Z662" s="31">
        <v>34762</v>
      </c>
      <c r="AA662" s="31">
        <v>34763</v>
      </c>
      <c r="AB662" s="31">
        <v>34764</v>
      </c>
      <c r="AC662" s="31">
        <v>34765</v>
      </c>
      <c r="AD662" s="34">
        <v>34766</v>
      </c>
    </row>
    <row r="663" spans="17:30" ht="12.75">
      <c r="Q663" s="31">
        <v>34767</v>
      </c>
      <c r="R663" s="31">
        <v>34768</v>
      </c>
      <c r="S663" s="31">
        <v>34769</v>
      </c>
      <c r="T663" s="31">
        <v>34770</v>
      </c>
      <c r="U663" s="31">
        <v>34771</v>
      </c>
      <c r="V663" s="31">
        <v>34772</v>
      </c>
      <c r="W663" s="31">
        <v>34773</v>
      </c>
      <c r="X663" s="31">
        <v>34774</v>
      </c>
      <c r="Y663" s="31">
        <v>34775</v>
      </c>
      <c r="Z663" s="31">
        <v>34776</v>
      </c>
      <c r="AA663" s="31">
        <v>34777</v>
      </c>
      <c r="AB663" s="31">
        <v>34778</v>
      </c>
      <c r="AC663" s="31">
        <v>34779</v>
      </c>
      <c r="AD663" s="34">
        <v>34780</v>
      </c>
    </row>
    <row r="664" spans="17:30" ht="12.75">
      <c r="Q664" s="31">
        <v>34781</v>
      </c>
      <c r="R664" s="31">
        <v>34782</v>
      </c>
      <c r="S664" s="31">
        <v>34783</v>
      </c>
      <c r="T664" s="31">
        <v>34784</v>
      </c>
      <c r="U664" s="31">
        <v>34785</v>
      </c>
      <c r="V664" s="31">
        <v>34786</v>
      </c>
      <c r="W664" s="31">
        <v>34787</v>
      </c>
      <c r="X664" s="31">
        <v>34788</v>
      </c>
      <c r="Y664" s="31">
        <v>34789</v>
      </c>
      <c r="Z664" s="31">
        <v>34790</v>
      </c>
      <c r="AA664" s="31">
        <v>34791</v>
      </c>
      <c r="AB664" s="31">
        <v>34792</v>
      </c>
      <c r="AC664" s="31">
        <v>34793</v>
      </c>
      <c r="AD664" s="34">
        <v>34794</v>
      </c>
    </row>
    <row r="665" spans="17:30" ht="12.75">
      <c r="Q665" s="31">
        <v>34795</v>
      </c>
      <c r="R665" s="31">
        <v>34796</v>
      </c>
      <c r="S665" s="31">
        <v>34797</v>
      </c>
      <c r="T665" s="31">
        <v>34798</v>
      </c>
      <c r="U665" s="31">
        <v>34799</v>
      </c>
      <c r="V665" s="31">
        <v>34800</v>
      </c>
      <c r="W665" s="31">
        <v>34801</v>
      </c>
      <c r="X665" s="31">
        <v>34802</v>
      </c>
      <c r="Y665" s="31">
        <v>34803</v>
      </c>
      <c r="Z665" s="31">
        <v>34804</v>
      </c>
      <c r="AA665" s="31">
        <v>34805</v>
      </c>
      <c r="AB665" s="31">
        <v>34806</v>
      </c>
      <c r="AC665" s="31">
        <v>34807</v>
      </c>
      <c r="AD665" s="34">
        <v>34808</v>
      </c>
    </row>
    <row r="666" spans="17:30" ht="12.75">
      <c r="Q666" s="31">
        <v>34809</v>
      </c>
      <c r="R666" s="31">
        <v>34810</v>
      </c>
      <c r="S666" s="31">
        <v>34811</v>
      </c>
      <c r="T666" s="31">
        <v>34812</v>
      </c>
      <c r="U666" s="31">
        <v>34813</v>
      </c>
      <c r="V666" s="31">
        <v>34814</v>
      </c>
      <c r="W666" s="31">
        <v>34815</v>
      </c>
      <c r="X666" s="31">
        <v>34816</v>
      </c>
      <c r="Y666" s="31">
        <v>34817</v>
      </c>
      <c r="Z666" s="31">
        <v>34818</v>
      </c>
      <c r="AA666" s="31">
        <v>34819</v>
      </c>
      <c r="AB666" s="31">
        <v>34820</v>
      </c>
      <c r="AC666" s="31">
        <v>34821</v>
      </c>
      <c r="AD666" s="34">
        <v>34822</v>
      </c>
    </row>
    <row r="667" spans="17:30" ht="12.75">
      <c r="Q667" s="31">
        <v>34823</v>
      </c>
      <c r="R667" s="31">
        <v>34824</v>
      </c>
      <c r="S667" s="31">
        <v>34825</v>
      </c>
      <c r="T667" s="31">
        <v>34826</v>
      </c>
      <c r="U667" s="31">
        <v>34827</v>
      </c>
      <c r="V667" s="31">
        <v>34828</v>
      </c>
      <c r="W667" s="31">
        <v>34829</v>
      </c>
      <c r="X667" s="31">
        <v>34830</v>
      </c>
      <c r="Y667" s="31">
        <v>34831</v>
      </c>
      <c r="Z667" s="31">
        <v>34832</v>
      </c>
      <c r="AA667" s="31">
        <v>34833</v>
      </c>
      <c r="AB667" s="31">
        <v>34834</v>
      </c>
      <c r="AC667" s="31">
        <v>34835</v>
      </c>
      <c r="AD667" s="34">
        <v>34836</v>
      </c>
    </row>
    <row r="668" spans="17:30" ht="12.75">
      <c r="Q668" s="31">
        <v>34837</v>
      </c>
      <c r="R668" s="31">
        <v>34838</v>
      </c>
      <c r="S668" s="31">
        <v>34839</v>
      </c>
      <c r="T668" s="31">
        <v>34840</v>
      </c>
      <c r="U668" s="31">
        <v>34841</v>
      </c>
      <c r="V668" s="31">
        <v>34842</v>
      </c>
      <c r="W668" s="31">
        <v>34843</v>
      </c>
      <c r="X668" s="31">
        <v>34844</v>
      </c>
      <c r="Y668" s="31">
        <v>34845</v>
      </c>
      <c r="Z668" s="31">
        <v>34846</v>
      </c>
      <c r="AA668" s="31">
        <v>34847</v>
      </c>
      <c r="AB668" s="31">
        <v>34848</v>
      </c>
      <c r="AC668" s="31">
        <v>34849</v>
      </c>
      <c r="AD668" s="34">
        <v>34850</v>
      </c>
    </row>
    <row r="669" spans="17:30" ht="12.75">
      <c r="Q669" s="31">
        <v>34851</v>
      </c>
      <c r="R669" s="31">
        <v>34852</v>
      </c>
      <c r="S669" s="31">
        <v>34853</v>
      </c>
      <c r="T669" s="31">
        <v>34854</v>
      </c>
      <c r="U669" s="31">
        <v>34855</v>
      </c>
      <c r="V669" s="31">
        <v>34856</v>
      </c>
      <c r="W669" s="31">
        <v>34857</v>
      </c>
      <c r="X669" s="31">
        <v>34858</v>
      </c>
      <c r="Y669" s="31">
        <v>34859</v>
      </c>
      <c r="Z669" s="31">
        <v>34860</v>
      </c>
      <c r="AA669" s="31">
        <v>34861</v>
      </c>
      <c r="AB669" s="31">
        <v>34862</v>
      </c>
      <c r="AC669" s="31">
        <v>34863</v>
      </c>
      <c r="AD669" s="34">
        <v>34864</v>
      </c>
    </row>
    <row r="670" spans="17:30" ht="12.75">
      <c r="Q670" s="31">
        <v>34865</v>
      </c>
      <c r="R670" s="31">
        <v>34866</v>
      </c>
      <c r="S670" s="31">
        <v>34867</v>
      </c>
      <c r="T670" s="31">
        <v>34868</v>
      </c>
      <c r="U670" s="31">
        <v>34869</v>
      </c>
      <c r="V670" s="31">
        <v>34870</v>
      </c>
      <c r="W670" s="31">
        <v>34871</v>
      </c>
      <c r="X670" s="31">
        <v>34872</v>
      </c>
      <c r="Y670" s="31">
        <v>34873</v>
      </c>
      <c r="Z670" s="31">
        <v>34874</v>
      </c>
      <c r="AA670" s="31">
        <v>34875</v>
      </c>
      <c r="AB670" s="31">
        <v>34876</v>
      </c>
      <c r="AC670" s="31">
        <v>34877</v>
      </c>
      <c r="AD670" s="34">
        <v>34878</v>
      </c>
    </row>
    <row r="671" spans="17:30" ht="12.75">
      <c r="Q671" s="31">
        <v>34879</v>
      </c>
      <c r="R671" s="31">
        <v>34880</v>
      </c>
      <c r="S671" s="31">
        <v>34881</v>
      </c>
      <c r="T671" s="31">
        <v>34882</v>
      </c>
      <c r="U671" s="31">
        <v>34883</v>
      </c>
      <c r="V671" s="31">
        <v>34884</v>
      </c>
      <c r="W671" s="31">
        <v>34885</v>
      </c>
      <c r="X671" s="31">
        <v>34886</v>
      </c>
      <c r="Y671" s="31">
        <v>34887</v>
      </c>
      <c r="Z671" s="31">
        <v>34888</v>
      </c>
      <c r="AA671" s="31">
        <v>34889</v>
      </c>
      <c r="AB671" s="31">
        <v>34890</v>
      </c>
      <c r="AC671" s="31">
        <v>34891</v>
      </c>
      <c r="AD671" s="34">
        <v>34892</v>
      </c>
    </row>
    <row r="672" spans="17:30" ht="12.75">
      <c r="Q672" s="31">
        <v>34893</v>
      </c>
      <c r="R672" s="31">
        <v>34894</v>
      </c>
      <c r="S672" s="31">
        <v>34895</v>
      </c>
      <c r="T672" s="31">
        <v>34896</v>
      </c>
      <c r="U672" s="31">
        <v>34897</v>
      </c>
      <c r="V672" s="31">
        <v>34898</v>
      </c>
      <c r="W672" s="31">
        <v>34899</v>
      </c>
      <c r="X672" s="31">
        <v>34900</v>
      </c>
      <c r="Y672" s="31">
        <v>34901</v>
      </c>
      <c r="Z672" s="31">
        <v>34902</v>
      </c>
      <c r="AA672" s="31">
        <v>34903</v>
      </c>
      <c r="AB672" s="31">
        <v>34904</v>
      </c>
      <c r="AC672" s="31">
        <v>34905</v>
      </c>
      <c r="AD672" s="34">
        <v>34906</v>
      </c>
    </row>
    <row r="673" spans="17:30" ht="12.75">
      <c r="Q673" s="31">
        <v>34907</v>
      </c>
      <c r="R673" s="31">
        <v>34908</v>
      </c>
      <c r="S673" s="31">
        <v>34909</v>
      </c>
      <c r="T673" s="31">
        <v>34910</v>
      </c>
      <c r="U673" s="31">
        <v>34911</v>
      </c>
      <c r="V673" s="31">
        <v>34912</v>
      </c>
      <c r="W673" s="31">
        <v>34913</v>
      </c>
      <c r="X673" s="31">
        <v>34914</v>
      </c>
      <c r="Y673" s="31">
        <v>34915</v>
      </c>
      <c r="Z673" s="31">
        <v>34916</v>
      </c>
      <c r="AA673" s="31">
        <v>34917</v>
      </c>
      <c r="AB673" s="31">
        <v>34918</v>
      </c>
      <c r="AC673" s="31">
        <v>34919</v>
      </c>
      <c r="AD673" s="34">
        <v>34920</v>
      </c>
    </row>
    <row r="674" spans="17:30" ht="12.75">
      <c r="Q674" s="31">
        <v>34921</v>
      </c>
      <c r="R674" s="31">
        <v>34922</v>
      </c>
      <c r="S674" s="31">
        <v>34923</v>
      </c>
      <c r="T674" s="31">
        <v>34924</v>
      </c>
      <c r="U674" s="31">
        <v>34925</v>
      </c>
      <c r="V674" s="31">
        <v>34926</v>
      </c>
      <c r="W674" s="31">
        <v>34927</v>
      </c>
      <c r="X674" s="31">
        <v>34928</v>
      </c>
      <c r="Y674" s="31">
        <v>34929</v>
      </c>
      <c r="Z674" s="31">
        <v>34930</v>
      </c>
      <c r="AA674" s="31">
        <v>34931</v>
      </c>
      <c r="AB674" s="31">
        <v>34932</v>
      </c>
      <c r="AC674" s="31">
        <v>34933</v>
      </c>
      <c r="AD674" s="34">
        <v>34934</v>
      </c>
    </row>
    <row r="675" spans="17:30" ht="12.75">
      <c r="Q675" s="31">
        <v>34935</v>
      </c>
      <c r="R675" s="31">
        <v>34936</v>
      </c>
      <c r="S675" s="31">
        <v>34937</v>
      </c>
      <c r="T675" s="31">
        <v>34938</v>
      </c>
      <c r="U675" s="31">
        <v>34939</v>
      </c>
      <c r="V675" s="31">
        <v>34940</v>
      </c>
      <c r="W675" s="31">
        <v>34941</v>
      </c>
      <c r="X675" s="31">
        <v>34942</v>
      </c>
      <c r="Y675" s="31">
        <v>34943</v>
      </c>
      <c r="Z675" s="31">
        <v>34944</v>
      </c>
      <c r="AA675" s="31">
        <v>34945</v>
      </c>
      <c r="AB675" s="31">
        <v>34946</v>
      </c>
      <c r="AC675" s="31">
        <v>34947</v>
      </c>
      <c r="AD675" s="34">
        <v>34948</v>
      </c>
    </row>
    <row r="676" spans="17:30" ht="12.75">
      <c r="Q676" s="31">
        <v>34949</v>
      </c>
      <c r="R676" s="31">
        <v>34950</v>
      </c>
      <c r="S676" s="31">
        <v>34951</v>
      </c>
      <c r="T676" s="31">
        <v>34952</v>
      </c>
      <c r="U676" s="31">
        <v>34953</v>
      </c>
      <c r="V676" s="31">
        <v>34954</v>
      </c>
      <c r="W676" s="31">
        <v>34955</v>
      </c>
      <c r="X676" s="31">
        <v>34956</v>
      </c>
      <c r="Y676" s="31">
        <v>34957</v>
      </c>
      <c r="Z676" s="31">
        <v>34958</v>
      </c>
      <c r="AA676" s="31">
        <v>34959</v>
      </c>
      <c r="AB676" s="31">
        <v>34960</v>
      </c>
      <c r="AC676" s="31">
        <v>34961</v>
      </c>
      <c r="AD676" s="34">
        <v>34962</v>
      </c>
    </row>
    <row r="677" spans="17:30" ht="12.75">
      <c r="Q677" s="31">
        <v>34963</v>
      </c>
      <c r="R677" s="31">
        <v>34964</v>
      </c>
      <c r="S677" s="31">
        <v>34965</v>
      </c>
      <c r="T677" s="31">
        <v>34966</v>
      </c>
      <c r="U677" s="31">
        <v>34967</v>
      </c>
      <c r="V677" s="31">
        <v>34968</v>
      </c>
      <c r="W677" s="31">
        <v>34969</v>
      </c>
      <c r="X677" s="31">
        <v>34970</v>
      </c>
      <c r="Y677" s="31">
        <v>34971</v>
      </c>
      <c r="Z677" s="31">
        <v>34972</v>
      </c>
      <c r="AA677" s="31">
        <v>34973</v>
      </c>
      <c r="AB677" s="31">
        <v>34974</v>
      </c>
      <c r="AC677" s="31">
        <v>34975</v>
      </c>
      <c r="AD677" s="34">
        <v>34976</v>
      </c>
    </row>
    <row r="678" spans="17:30" ht="12.75">
      <c r="Q678" s="31">
        <v>34977</v>
      </c>
      <c r="R678" s="31">
        <v>34978</v>
      </c>
      <c r="S678" s="31">
        <v>34979</v>
      </c>
      <c r="T678" s="31">
        <v>34980</v>
      </c>
      <c r="U678" s="31">
        <v>34981</v>
      </c>
      <c r="V678" s="31">
        <v>34982</v>
      </c>
      <c r="W678" s="31">
        <v>34983</v>
      </c>
      <c r="X678" s="31">
        <v>34984</v>
      </c>
      <c r="Y678" s="31">
        <v>34985</v>
      </c>
      <c r="Z678" s="31">
        <v>34986</v>
      </c>
      <c r="AA678" s="31">
        <v>34987</v>
      </c>
      <c r="AB678" s="31">
        <v>34988</v>
      </c>
      <c r="AC678" s="31">
        <v>34989</v>
      </c>
      <c r="AD678" s="34">
        <v>34990</v>
      </c>
    </row>
    <row r="679" spans="17:30" ht="12.75">
      <c r="Q679" s="31">
        <v>34991</v>
      </c>
      <c r="R679" s="31">
        <v>34992</v>
      </c>
      <c r="S679" s="31">
        <v>34993</v>
      </c>
      <c r="T679" s="31">
        <v>34994</v>
      </c>
      <c r="U679" s="31">
        <v>34995</v>
      </c>
      <c r="V679" s="31">
        <v>34996</v>
      </c>
      <c r="W679" s="31">
        <v>34997</v>
      </c>
      <c r="X679" s="31">
        <v>34998</v>
      </c>
      <c r="Y679" s="31">
        <v>34999</v>
      </c>
      <c r="Z679" s="31">
        <v>35000</v>
      </c>
      <c r="AA679" s="31">
        <v>35001</v>
      </c>
      <c r="AB679" s="31">
        <v>35002</v>
      </c>
      <c r="AC679" s="31">
        <v>35003</v>
      </c>
      <c r="AD679" s="34">
        <v>35004</v>
      </c>
    </row>
    <row r="680" spans="17:30" ht="12.75">
      <c r="Q680" s="31">
        <v>35005</v>
      </c>
      <c r="R680" s="31">
        <v>35006</v>
      </c>
      <c r="S680" s="31">
        <v>35007</v>
      </c>
      <c r="T680" s="31">
        <v>35008</v>
      </c>
      <c r="U680" s="31">
        <v>35009</v>
      </c>
      <c r="V680" s="31">
        <v>35010</v>
      </c>
      <c r="W680" s="31">
        <v>35011</v>
      </c>
      <c r="X680" s="31">
        <v>35012</v>
      </c>
      <c r="Y680" s="31">
        <v>35013</v>
      </c>
      <c r="Z680" s="31">
        <v>35014</v>
      </c>
      <c r="AA680" s="31">
        <v>35015</v>
      </c>
      <c r="AB680" s="31">
        <v>35016</v>
      </c>
      <c r="AC680" s="31">
        <v>35017</v>
      </c>
      <c r="AD680" s="34">
        <v>35018</v>
      </c>
    </row>
    <row r="681" spans="17:30" ht="12.75">
      <c r="Q681" s="31">
        <v>35019</v>
      </c>
      <c r="R681" s="31">
        <v>35020</v>
      </c>
      <c r="S681" s="31">
        <v>35021</v>
      </c>
      <c r="T681" s="31">
        <v>35022</v>
      </c>
      <c r="U681" s="31">
        <v>35023</v>
      </c>
      <c r="V681" s="31">
        <v>35024</v>
      </c>
      <c r="W681" s="31">
        <v>35025</v>
      </c>
      <c r="X681" s="31">
        <v>35026</v>
      </c>
      <c r="Y681" s="31">
        <v>35027</v>
      </c>
      <c r="Z681" s="31">
        <v>35028</v>
      </c>
      <c r="AA681" s="31">
        <v>35029</v>
      </c>
      <c r="AB681" s="31">
        <v>35030</v>
      </c>
      <c r="AC681" s="31">
        <v>35031</v>
      </c>
      <c r="AD681" s="34">
        <v>35032</v>
      </c>
    </row>
    <row r="682" spans="17:30" ht="12.75">
      <c r="Q682" s="31">
        <v>35033</v>
      </c>
      <c r="R682" s="31">
        <v>35034</v>
      </c>
      <c r="S682" s="31">
        <v>35035</v>
      </c>
      <c r="T682" s="31">
        <v>35036</v>
      </c>
      <c r="U682" s="31">
        <v>35037</v>
      </c>
      <c r="V682" s="31">
        <v>35038</v>
      </c>
      <c r="W682" s="31">
        <v>35039</v>
      </c>
      <c r="X682" s="31">
        <v>35040</v>
      </c>
      <c r="Y682" s="31">
        <v>35041</v>
      </c>
      <c r="Z682" s="31">
        <v>35042</v>
      </c>
      <c r="AA682" s="31">
        <v>35043</v>
      </c>
      <c r="AB682" s="31">
        <v>35044</v>
      </c>
      <c r="AC682" s="31">
        <v>35045</v>
      </c>
      <c r="AD682" s="34">
        <v>35046</v>
      </c>
    </row>
    <row r="683" spans="17:30" ht="12.75">
      <c r="Q683" s="31">
        <v>35047</v>
      </c>
      <c r="R683" s="31">
        <v>35048</v>
      </c>
      <c r="S683" s="31">
        <v>35049</v>
      </c>
      <c r="T683" s="31">
        <v>35050</v>
      </c>
      <c r="U683" s="31">
        <v>35051</v>
      </c>
      <c r="V683" s="31">
        <v>35052</v>
      </c>
      <c r="W683" s="31">
        <v>35053</v>
      </c>
      <c r="X683" s="31">
        <v>35054</v>
      </c>
      <c r="Y683" s="31">
        <v>35055</v>
      </c>
      <c r="Z683" s="31">
        <v>35056</v>
      </c>
      <c r="AA683" s="31">
        <v>35057</v>
      </c>
      <c r="AB683" s="31">
        <v>35058</v>
      </c>
      <c r="AC683" s="31">
        <v>35059</v>
      </c>
      <c r="AD683" s="34">
        <v>35060</v>
      </c>
    </row>
    <row r="684" spans="17:30" ht="12.75">
      <c r="Q684" s="31">
        <v>35061</v>
      </c>
      <c r="R684" s="31">
        <v>35062</v>
      </c>
      <c r="S684" s="31">
        <v>35063</v>
      </c>
      <c r="T684" s="31">
        <v>35064</v>
      </c>
      <c r="U684" s="31">
        <v>35065</v>
      </c>
      <c r="V684" s="31">
        <v>35066</v>
      </c>
      <c r="W684" s="31">
        <v>35067</v>
      </c>
      <c r="X684" s="31">
        <v>35068</v>
      </c>
      <c r="Y684" s="31">
        <v>35069</v>
      </c>
      <c r="Z684" s="31">
        <v>35070</v>
      </c>
      <c r="AA684" s="31">
        <v>35071</v>
      </c>
      <c r="AB684" s="31">
        <v>35072</v>
      </c>
      <c r="AC684" s="31">
        <v>35073</v>
      </c>
      <c r="AD684" s="34">
        <v>35074</v>
      </c>
    </row>
    <row r="685" spans="17:30" ht="12.75">
      <c r="Q685" s="31">
        <v>35075</v>
      </c>
      <c r="R685" s="31">
        <v>35076</v>
      </c>
      <c r="S685" s="31">
        <v>35077</v>
      </c>
      <c r="T685" s="31">
        <v>35078</v>
      </c>
      <c r="U685" s="31">
        <v>35079</v>
      </c>
      <c r="V685" s="31">
        <v>35080</v>
      </c>
      <c r="W685" s="31">
        <v>35081</v>
      </c>
      <c r="X685" s="31">
        <v>35082</v>
      </c>
      <c r="Y685" s="31">
        <v>35083</v>
      </c>
      <c r="Z685" s="31">
        <v>35084</v>
      </c>
      <c r="AA685" s="31">
        <v>35085</v>
      </c>
      <c r="AB685" s="31">
        <v>35086</v>
      </c>
      <c r="AC685" s="31">
        <v>35087</v>
      </c>
      <c r="AD685" s="34">
        <v>35088</v>
      </c>
    </row>
    <row r="686" spans="17:30" ht="12.75">
      <c r="Q686" s="31">
        <v>35089</v>
      </c>
      <c r="R686" s="31">
        <v>35090</v>
      </c>
      <c r="S686" s="31">
        <v>35091</v>
      </c>
      <c r="T686" s="31">
        <v>35092</v>
      </c>
      <c r="U686" s="31">
        <v>35093</v>
      </c>
      <c r="V686" s="31">
        <v>35094</v>
      </c>
      <c r="W686" s="31">
        <v>35095</v>
      </c>
      <c r="X686" s="31">
        <v>35096</v>
      </c>
      <c r="Y686" s="31">
        <v>35097</v>
      </c>
      <c r="Z686" s="31">
        <v>35098</v>
      </c>
      <c r="AA686" s="31">
        <v>35099</v>
      </c>
      <c r="AB686" s="31">
        <v>35100</v>
      </c>
      <c r="AC686" s="31">
        <v>35101</v>
      </c>
      <c r="AD686" s="34">
        <v>35102</v>
      </c>
    </row>
    <row r="687" spans="17:30" ht="12.75">
      <c r="Q687" s="31">
        <v>35103</v>
      </c>
      <c r="R687" s="31">
        <v>35104</v>
      </c>
      <c r="S687" s="31">
        <v>35105</v>
      </c>
      <c r="T687" s="31">
        <v>35106</v>
      </c>
      <c r="U687" s="31">
        <v>35107</v>
      </c>
      <c r="V687" s="31">
        <v>35108</v>
      </c>
      <c r="W687" s="31">
        <v>35109</v>
      </c>
      <c r="X687" s="31">
        <v>35110</v>
      </c>
      <c r="Y687" s="31">
        <v>35111</v>
      </c>
      <c r="Z687" s="31">
        <v>35112</v>
      </c>
      <c r="AA687" s="31">
        <v>35113</v>
      </c>
      <c r="AB687" s="31">
        <v>35114</v>
      </c>
      <c r="AC687" s="31">
        <v>35115</v>
      </c>
      <c r="AD687" s="34">
        <v>35116</v>
      </c>
    </row>
    <row r="688" spans="17:30" ht="12.75">
      <c r="Q688" s="31">
        <v>35117</v>
      </c>
      <c r="R688" s="31">
        <v>35118</v>
      </c>
      <c r="S688" s="31">
        <v>35119</v>
      </c>
      <c r="T688" s="31">
        <v>35120</v>
      </c>
      <c r="U688" s="31">
        <v>35121</v>
      </c>
      <c r="V688" s="31">
        <v>35122</v>
      </c>
      <c r="W688" s="31">
        <v>35123</v>
      </c>
      <c r="X688" s="31">
        <v>35124</v>
      </c>
      <c r="Y688" s="31">
        <v>35125</v>
      </c>
      <c r="Z688" s="31">
        <v>35126</v>
      </c>
      <c r="AA688" s="31">
        <v>35127</v>
      </c>
      <c r="AB688" s="31">
        <v>35128</v>
      </c>
      <c r="AC688" s="31">
        <v>35129</v>
      </c>
      <c r="AD688" s="34">
        <v>35130</v>
      </c>
    </row>
    <row r="689" spans="17:30" ht="12.75">
      <c r="Q689" s="31">
        <v>35131</v>
      </c>
      <c r="R689" s="31">
        <v>35132</v>
      </c>
      <c r="S689" s="31">
        <v>35133</v>
      </c>
      <c r="T689" s="31">
        <v>35134</v>
      </c>
      <c r="U689" s="31">
        <v>35135</v>
      </c>
      <c r="V689" s="31">
        <v>35136</v>
      </c>
      <c r="W689" s="31">
        <v>35137</v>
      </c>
      <c r="X689" s="31">
        <v>35138</v>
      </c>
      <c r="Y689" s="31">
        <v>35139</v>
      </c>
      <c r="Z689" s="31">
        <v>35140</v>
      </c>
      <c r="AA689" s="31">
        <v>35141</v>
      </c>
      <c r="AB689" s="31">
        <v>35142</v>
      </c>
      <c r="AC689" s="31">
        <v>35143</v>
      </c>
      <c r="AD689" s="34">
        <v>35144</v>
      </c>
    </row>
    <row r="690" spans="17:30" ht="12.75">
      <c r="Q690" s="31">
        <v>35145</v>
      </c>
      <c r="R690" s="31">
        <v>35146</v>
      </c>
      <c r="S690" s="31">
        <v>35147</v>
      </c>
      <c r="T690" s="31">
        <v>35148</v>
      </c>
      <c r="U690" s="31">
        <v>35149</v>
      </c>
      <c r="V690" s="31">
        <v>35150</v>
      </c>
      <c r="W690" s="31">
        <v>35151</v>
      </c>
      <c r="X690" s="31">
        <v>35152</v>
      </c>
      <c r="Y690" s="31">
        <v>35153</v>
      </c>
      <c r="Z690" s="31">
        <v>35154</v>
      </c>
      <c r="AA690" s="31">
        <v>35155</v>
      </c>
      <c r="AB690" s="31">
        <v>35156</v>
      </c>
      <c r="AC690" s="31">
        <v>35157</v>
      </c>
      <c r="AD690" s="34">
        <v>35158</v>
      </c>
    </row>
    <row r="691" spans="17:30" ht="12.75">
      <c r="Q691" s="31">
        <v>35159</v>
      </c>
      <c r="R691" s="31">
        <v>35160</v>
      </c>
      <c r="S691" s="31">
        <v>35161</v>
      </c>
      <c r="T691" s="31">
        <v>35162</v>
      </c>
      <c r="U691" s="31">
        <v>35163</v>
      </c>
      <c r="V691" s="31">
        <v>35164</v>
      </c>
      <c r="W691" s="31">
        <v>35165</v>
      </c>
      <c r="X691" s="31">
        <v>35166</v>
      </c>
      <c r="Y691" s="31">
        <v>35167</v>
      </c>
      <c r="Z691" s="31">
        <v>35168</v>
      </c>
      <c r="AA691" s="31">
        <v>35169</v>
      </c>
      <c r="AB691" s="31">
        <v>35170</v>
      </c>
      <c r="AC691" s="31">
        <v>35171</v>
      </c>
      <c r="AD691" s="34">
        <v>35172</v>
      </c>
    </row>
    <row r="692" spans="17:30" ht="12.75">
      <c r="Q692" s="31">
        <v>35173</v>
      </c>
      <c r="R692" s="31">
        <v>35174</v>
      </c>
      <c r="S692" s="31">
        <v>35175</v>
      </c>
      <c r="T692" s="31">
        <v>35176</v>
      </c>
      <c r="U692" s="31">
        <v>35177</v>
      </c>
      <c r="V692" s="31">
        <v>35178</v>
      </c>
      <c r="W692" s="31">
        <v>35179</v>
      </c>
      <c r="X692" s="31">
        <v>35180</v>
      </c>
      <c r="Y692" s="31">
        <v>35181</v>
      </c>
      <c r="Z692" s="31">
        <v>35182</v>
      </c>
      <c r="AA692" s="31">
        <v>35183</v>
      </c>
      <c r="AB692" s="31">
        <v>35184</v>
      </c>
      <c r="AC692" s="31">
        <v>35185</v>
      </c>
      <c r="AD692" s="34">
        <v>35186</v>
      </c>
    </row>
    <row r="693" spans="17:30" ht="12.75">
      <c r="Q693" s="31">
        <v>35187</v>
      </c>
      <c r="R693" s="31">
        <v>35188</v>
      </c>
      <c r="S693" s="31">
        <v>35189</v>
      </c>
      <c r="T693" s="31">
        <v>35190</v>
      </c>
      <c r="U693" s="31">
        <v>35191</v>
      </c>
      <c r="V693" s="31">
        <v>35192</v>
      </c>
      <c r="W693" s="31">
        <v>35193</v>
      </c>
      <c r="X693" s="31">
        <v>35194</v>
      </c>
      <c r="Y693" s="31">
        <v>35195</v>
      </c>
      <c r="Z693" s="31">
        <v>35196</v>
      </c>
      <c r="AA693" s="31">
        <v>35197</v>
      </c>
      <c r="AB693" s="31">
        <v>35198</v>
      </c>
      <c r="AC693" s="31">
        <v>35199</v>
      </c>
      <c r="AD693" s="34">
        <v>35200</v>
      </c>
    </row>
    <row r="694" spans="17:30" ht="12.75">
      <c r="Q694" s="31">
        <v>35201</v>
      </c>
      <c r="R694" s="31">
        <v>35202</v>
      </c>
      <c r="S694" s="31">
        <v>35203</v>
      </c>
      <c r="T694" s="31">
        <v>35204</v>
      </c>
      <c r="U694" s="31">
        <v>35205</v>
      </c>
      <c r="V694" s="31">
        <v>35206</v>
      </c>
      <c r="W694" s="31">
        <v>35207</v>
      </c>
      <c r="X694" s="31">
        <v>35208</v>
      </c>
      <c r="Y694" s="31">
        <v>35209</v>
      </c>
      <c r="Z694" s="31">
        <v>35210</v>
      </c>
      <c r="AA694" s="31">
        <v>35211</v>
      </c>
      <c r="AB694" s="31">
        <v>35212</v>
      </c>
      <c r="AC694" s="31">
        <v>35213</v>
      </c>
      <c r="AD694" s="34">
        <v>35214</v>
      </c>
    </row>
    <row r="695" spans="17:30" ht="12.75">
      <c r="Q695" s="31">
        <v>35215</v>
      </c>
      <c r="R695" s="31">
        <v>35216</v>
      </c>
      <c r="S695" s="31">
        <v>35217</v>
      </c>
      <c r="T695" s="31">
        <v>35218</v>
      </c>
      <c r="U695" s="31">
        <v>35219</v>
      </c>
      <c r="V695" s="31">
        <v>35220</v>
      </c>
      <c r="W695" s="31">
        <v>35221</v>
      </c>
      <c r="X695" s="31">
        <v>35222</v>
      </c>
      <c r="Y695" s="31">
        <v>35223</v>
      </c>
      <c r="Z695" s="31">
        <v>35224</v>
      </c>
      <c r="AA695" s="31">
        <v>35225</v>
      </c>
      <c r="AB695" s="31">
        <v>35226</v>
      </c>
      <c r="AC695" s="31">
        <v>35227</v>
      </c>
      <c r="AD695" s="34">
        <v>35228</v>
      </c>
    </row>
    <row r="696" spans="17:30" ht="12.75">
      <c r="Q696" s="31">
        <v>35229</v>
      </c>
      <c r="R696" s="31">
        <v>35230</v>
      </c>
      <c r="S696" s="31">
        <v>35231</v>
      </c>
      <c r="T696" s="31">
        <v>35232</v>
      </c>
      <c r="U696" s="31">
        <v>35233</v>
      </c>
      <c r="V696" s="31">
        <v>35234</v>
      </c>
      <c r="W696" s="31">
        <v>35235</v>
      </c>
      <c r="X696" s="31">
        <v>35236</v>
      </c>
      <c r="Y696" s="31">
        <v>35237</v>
      </c>
      <c r="Z696" s="31">
        <v>35238</v>
      </c>
      <c r="AA696" s="31">
        <v>35239</v>
      </c>
      <c r="AB696" s="31">
        <v>35240</v>
      </c>
      <c r="AC696" s="31">
        <v>35241</v>
      </c>
      <c r="AD696" s="34">
        <v>35242</v>
      </c>
    </row>
    <row r="697" spans="17:30" ht="12.75">
      <c r="Q697" s="31">
        <v>35243</v>
      </c>
      <c r="R697" s="31">
        <v>35244</v>
      </c>
      <c r="S697" s="31">
        <v>35245</v>
      </c>
      <c r="T697" s="31">
        <v>35246</v>
      </c>
      <c r="U697" s="31">
        <v>35247</v>
      </c>
      <c r="V697" s="31">
        <v>35248</v>
      </c>
      <c r="W697" s="31">
        <v>35249</v>
      </c>
      <c r="X697" s="31">
        <v>35250</v>
      </c>
      <c r="Y697" s="31">
        <v>35251</v>
      </c>
      <c r="Z697" s="31">
        <v>35252</v>
      </c>
      <c r="AA697" s="31">
        <v>35253</v>
      </c>
      <c r="AB697" s="31">
        <v>35254</v>
      </c>
      <c r="AC697" s="31">
        <v>35255</v>
      </c>
      <c r="AD697" s="34">
        <v>35256</v>
      </c>
    </row>
    <row r="698" spans="17:30" ht="12.75">
      <c r="Q698" s="31">
        <v>35257</v>
      </c>
      <c r="R698" s="31">
        <v>35258</v>
      </c>
      <c r="S698" s="31">
        <v>35259</v>
      </c>
      <c r="T698" s="31">
        <v>35260</v>
      </c>
      <c r="U698" s="31">
        <v>35261</v>
      </c>
      <c r="V698" s="31">
        <v>35262</v>
      </c>
      <c r="W698" s="31">
        <v>35263</v>
      </c>
      <c r="X698" s="31">
        <v>35264</v>
      </c>
      <c r="Y698" s="31">
        <v>35265</v>
      </c>
      <c r="Z698" s="31">
        <v>35266</v>
      </c>
      <c r="AA698" s="31">
        <v>35267</v>
      </c>
      <c r="AB698" s="31">
        <v>35268</v>
      </c>
      <c r="AC698" s="31">
        <v>35269</v>
      </c>
      <c r="AD698" s="34">
        <v>35270</v>
      </c>
    </row>
    <row r="699" spans="17:30" ht="12.75">
      <c r="Q699" s="31">
        <v>35271</v>
      </c>
      <c r="R699" s="31">
        <v>35272</v>
      </c>
      <c r="S699" s="31">
        <v>35273</v>
      </c>
      <c r="T699" s="31">
        <v>35274</v>
      </c>
      <c r="U699" s="31">
        <v>35275</v>
      </c>
      <c r="V699" s="31">
        <v>35276</v>
      </c>
      <c r="W699" s="31">
        <v>35277</v>
      </c>
      <c r="X699" s="31">
        <v>35278</v>
      </c>
      <c r="Y699" s="31">
        <v>35279</v>
      </c>
      <c r="Z699" s="31">
        <v>35280</v>
      </c>
      <c r="AA699" s="31">
        <v>35281</v>
      </c>
      <c r="AB699" s="31">
        <v>35282</v>
      </c>
      <c r="AC699" s="31">
        <v>35283</v>
      </c>
      <c r="AD699" s="34">
        <v>35284</v>
      </c>
    </row>
    <row r="700" spans="17:30" ht="12.75">
      <c r="Q700" s="31">
        <v>35285</v>
      </c>
      <c r="R700" s="31">
        <v>35286</v>
      </c>
      <c r="S700" s="31">
        <v>35287</v>
      </c>
      <c r="T700" s="31">
        <v>35288</v>
      </c>
      <c r="U700" s="31">
        <v>35289</v>
      </c>
      <c r="V700" s="31">
        <v>35290</v>
      </c>
      <c r="W700" s="31">
        <v>35291</v>
      </c>
      <c r="X700" s="31">
        <v>35292</v>
      </c>
      <c r="Y700" s="31">
        <v>35293</v>
      </c>
      <c r="Z700" s="31">
        <v>35294</v>
      </c>
      <c r="AA700" s="31">
        <v>35295</v>
      </c>
      <c r="AB700" s="31">
        <v>35296</v>
      </c>
      <c r="AC700" s="31">
        <v>35297</v>
      </c>
      <c r="AD700" s="34">
        <v>35298</v>
      </c>
    </row>
    <row r="701" spans="17:30" ht="12.75">
      <c r="Q701" s="31">
        <v>35299</v>
      </c>
      <c r="R701" s="31">
        <v>35300</v>
      </c>
      <c r="S701" s="31">
        <v>35301</v>
      </c>
      <c r="T701" s="31">
        <v>35302</v>
      </c>
      <c r="U701" s="31">
        <v>35303</v>
      </c>
      <c r="V701" s="31">
        <v>35304</v>
      </c>
      <c r="W701" s="31">
        <v>35305</v>
      </c>
      <c r="X701" s="31">
        <v>35306</v>
      </c>
      <c r="Y701" s="31">
        <v>35307</v>
      </c>
      <c r="Z701" s="31">
        <v>35308</v>
      </c>
      <c r="AA701" s="31">
        <v>35309</v>
      </c>
      <c r="AB701" s="31">
        <v>35310</v>
      </c>
      <c r="AC701" s="31">
        <v>35311</v>
      </c>
      <c r="AD701" s="34">
        <v>35312</v>
      </c>
    </row>
    <row r="702" spans="17:30" ht="12.75">
      <c r="Q702" s="31">
        <v>35313</v>
      </c>
      <c r="R702" s="31">
        <v>35314</v>
      </c>
      <c r="S702" s="31">
        <v>35315</v>
      </c>
      <c r="T702" s="31">
        <v>35316</v>
      </c>
      <c r="U702" s="31">
        <v>35317</v>
      </c>
      <c r="V702" s="31">
        <v>35318</v>
      </c>
      <c r="W702" s="31">
        <v>35319</v>
      </c>
      <c r="X702" s="31">
        <v>35320</v>
      </c>
      <c r="Y702" s="31">
        <v>35321</v>
      </c>
      <c r="Z702" s="31">
        <v>35322</v>
      </c>
      <c r="AA702" s="31">
        <v>35323</v>
      </c>
      <c r="AB702" s="31">
        <v>35324</v>
      </c>
      <c r="AC702" s="31">
        <v>35325</v>
      </c>
      <c r="AD702" s="34">
        <v>35326</v>
      </c>
    </row>
    <row r="703" spans="17:30" ht="12.75">
      <c r="Q703" s="31">
        <v>35327</v>
      </c>
      <c r="R703" s="31">
        <v>35328</v>
      </c>
      <c r="S703" s="31">
        <v>35329</v>
      </c>
      <c r="T703" s="31">
        <v>35330</v>
      </c>
      <c r="U703" s="31">
        <v>35331</v>
      </c>
      <c r="V703" s="31">
        <v>35332</v>
      </c>
      <c r="W703" s="31">
        <v>35333</v>
      </c>
      <c r="X703" s="31">
        <v>35334</v>
      </c>
      <c r="Y703" s="31">
        <v>35335</v>
      </c>
      <c r="Z703" s="31">
        <v>35336</v>
      </c>
      <c r="AA703" s="31">
        <v>35337</v>
      </c>
      <c r="AB703" s="31">
        <v>35338</v>
      </c>
      <c r="AC703" s="31">
        <v>35339</v>
      </c>
      <c r="AD703" s="34">
        <v>35340</v>
      </c>
    </row>
    <row r="704" spans="17:30" ht="12.75">
      <c r="Q704" s="31">
        <v>35341</v>
      </c>
      <c r="R704" s="31">
        <v>35342</v>
      </c>
      <c r="S704" s="31">
        <v>35343</v>
      </c>
      <c r="T704" s="31">
        <v>35344</v>
      </c>
      <c r="U704" s="31">
        <v>35345</v>
      </c>
      <c r="V704" s="31">
        <v>35346</v>
      </c>
      <c r="W704" s="31">
        <v>35347</v>
      </c>
      <c r="X704" s="31">
        <v>35348</v>
      </c>
      <c r="Y704" s="31">
        <v>35349</v>
      </c>
      <c r="Z704" s="31">
        <v>35350</v>
      </c>
      <c r="AA704" s="31">
        <v>35351</v>
      </c>
      <c r="AB704" s="31">
        <v>35352</v>
      </c>
      <c r="AC704" s="31">
        <v>35353</v>
      </c>
      <c r="AD704" s="34">
        <v>35354</v>
      </c>
    </row>
    <row r="705" spans="17:30" ht="12.75">
      <c r="Q705" s="31">
        <v>35355</v>
      </c>
      <c r="R705" s="31">
        <v>35356</v>
      </c>
      <c r="S705" s="31">
        <v>35357</v>
      </c>
      <c r="T705" s="31">
        <v>35358</v>
      </c>
      <c r="U705" s="31">
        <v>35359</v>
      </c>
      <c r="V705" s="31">
        <v>35360</v>
      </c>
      <c r="W705" s="31">
        <v>35361</v>
      </c>
      <c r="X705" s="31">
        <v>35362</v>
      </c>
      <c r="Y705" s="31">
        <v>35363</v>
      </c>
      <c r="Z705" s="31">
        <v>35364</v>
      </c>
      <c r="AA705" s="31">
        <v>35365</v>
      </c>
      <c r="AB705" s="31">
        <v>35366</v>
      </c>
      <c r="AC705" s="31">
        <v>35367</v>
      </c>
      <c r="AD705" s="34">
        <v>35368</v>
      </c>
    </row>
    <row r="706" spans="17:30" ht="12.75">
      <c r="Q706" s="31">
        <v>35369</v>
      </c>
      <c r="R706" s="31">
        <v>35370</v>
      </c>
      <c r="S706" s="31">
        <v>35371</v>
      </c>
      <c r="T706" s="31">
        <v>35372</v>
      </c>
      <c r="U706" s="31">
        <v>35373</v>
      </c>
      <c r="V706" s="31">
        <v>35374</v>
      </c>
      <c r="W706" s="31">
        <v>35375</v>
      </c>
      <c r="X706" s="31">
        <v>35376</v>
      </c>
      <c r="Y706" s="31">
        <v>35377</v>
      </c>
      <c r="Z706" s="31">
        <v>35378</v>
      </c>
      <c r="AA706" s="31">
        <v>35379</v>
      </c>
      <c r="AB706" s="31">
        <v>35380</v>
      </c>
      <c r="AC706" s="31">
        <v>35381</v>
      </c>
      <c r="AD706" s="34">
        <v>35382</v>
      </c>
    </row>
    <row r="707" spans="17:30" ht="12.75">
      <c r="Q707" s="31">
        <v>35383</v>
      </c>
      <c r="R707" s="31">
        <v>35384</v>
      </c>
      <c r="S707" s="31">
        <v>35385</v>
      </c>
      <c r="T707" s="31">
        <v>35386</v>
      </c>
      <c r="U707" s="31">
        <v>35387</v>
      </c>
      <c r="V707" s="31">
        <v>35388</v>
      </c>
      <c r="W707" s="31">
        <v>35389</v>
      </c>
      <c r="X707" s="31">
        <v>35390</v>
      </c>
      <c r="Y707" s="31">
        <v>35391</v>
      </c>
      <c r="Z707" s="31">
        <v>35392</v>
      </c>
      <c r="AA707" s="31">
        <v>35393</v>
      </c>
      <c r="AB707" s="31">
        <v>35394</v>
      </c>
      <c r="AC707" s="31">
        <v>35395</v>
      </c>
      <c r="AD707" s="34">
        <v>35396</v>
      </c>
    </row>
    <row r="708" spans="17:30" ht="12.75">
      <c r="Q708" s="31">
        <v>35397</v>
      </c>
      <c r="R708" s="31">
        <v>35398</v>
      </c>
      <c r="S708" s="31">
        <v>35399</v>
      </c>
      <c r="T708" s="31">
        <v>35400</v>
      </c>
      <c r="U708" s="31">
        <v>35401</v>
      </c>
      <c r="V708" s="31">
        <v>35402</v>
      </c>
      <c r="W708" s="31">
        <v>35403</v>
      </c>
      <c r="X708" s="31">
        <v>35404</v>
      </c>
      <c r="Y708" s="31">
        <v>35405</v>
      </c>
      <c r="Z708" s="31">
        <v>35406</v>
      </c>
      <c r="AA708" s="31">
        <v>35407</v>
      </c>
      <c r="AB708" s="31">
        <v>35408</v>
      </c>
      <c r="AC708" s="31">
        <v>35409</v>
      </c>
      <c r="AD708" s="34">
        <v>35410</v>
      </c>
    </row>
    <row r="709" spans="17:30" ht="12.75">
      <c r="Q709" s="31">
        <v>35411</v>
      </c>
      <c r="R709" s="31">
        <v>35412</v>
      </c>
      <c r="S709" s="31">
        <v>35413</v>
      </c>
      <c r="T709" s="31">
        <v>35414</v>
      </c>
      <c r="U709" s="31">
        <v>35415</v>
      </c>
      <c r="V709" s="31">
        <v>35416</v>
      </c>
      <c r="W709" s="31">
        <v>35417</v>
      </c>
      <c r="X709" s="31">
        <v>35418</v>
      </c>
      <c r="Y709" s="31">
        <v>35419</v>
      </c>
      <c r="Z709" s="31">
        <v>35420</v>
      </c>
      <c r="AA709" s="31">
        <v>35421</v>
      </c>
      <c r="AB709" s="31">
        <v>35422</v>
      </c>
      <c r="AC709" s="31">
        <v>35423</v>
      </c>
      <c r="AD709" s="34">
        <v>35424</v>
      </c>
    </row>
    <row r="710" spans="17:30" ht="12.75">
      <c r="Q710" s="31">
        <v>35425</v>
      </c>
      <c r="R710" s="31">
        <v>35426</v>
      </c>
      <c r="S710" s="31">
        <v>35427</v>
      </c>
      <c r="T710" s="31">
        <v>35428</v>
      </c>
      <c r="U710" s="31">
        <v>35429</v>
      </c>
      <c r="V710" s="31">
        <v>35430</v>
      </c>
      <c r="W710" s="31">
        <v>35431</v>
      </c>
      <c r="X710" s="31">
        <v>35432</v>
      </c>
      <c r="Y710" s="31">
        <v>35433</v>
      </c>
      <c r="Z710" s="31">
        <v>35434</v>
      </c>
      <c r="AA710" s="31">
        <v>35435</v>
      </c>
      <c r="AB710" s="31">
        <v>35436</v>
      </c>
      <c r="AC710" s="31">
        <v>35437</v>
      </c>
      <c r="AD710" s="34">
        <v>35438</v>
      </c>
    </row>
    <row r="711" spans="17:30" ht="12.75">
      <c r="Q711" s="31">
        <v>35439</v>
      </c>
      <c r="R711" s="31">
        <v>35440</v>
      </c>
      <c r="S711" s="31">
        <v>35441</v>
      </c>
      <c r="T711" s="31">
        <v>35442</v>
      </c>
      <c r="U711" s="31">
        <v>35443</v>
      </c>
      <c r="V711" s="31">
        <v>35444</v>
      </c>
      <c r="W711" s="31">
        <v>35445</v>
      </c>
      <c r="X711" s="31">
        <v>35446</v>
      </c>
      <c r="Y711" s="31">
        <v>35447</v>
      </c>
      <c r="Z711" s="31">
        <v>35448</v>
      </c>
      <c r="AA711" s="31">
        <v>35449</v>
      </c>
      <c r="AB711" s="31">
        <v>35450</v>
      </c>
      <c r="AC711" s="31">
        <v>35451</v>
      </c>
      <c r="AD711" s="34">
        <v>35452</v>
      </c>
    </row>
    <row r="712" spans="17:30" ht="12.75">
      <c r="Q712" s="31">
        <v>35453</v>
      </c>
      <c r="R712" s="31">
        <v>35454</v>
      </c>
      <c r="S712" s="31">
        <v>35455</v>
      </c>
      <c r="T712" s="31">
        <v>35456</v>
      </c>
      <c r="U712" s="31">
        <v>35457</v>
      </c>
      <c r="V712" s="31">
        <v>35458</v>
      </c>
      <c r="W712" s="31">
        <v>35459</v>
      </c>
      <c r="X712" s="31">
        <v>35460</v>
      </c>
      <c r="Y712" s="31">
        <v>35461</v>
      </c>
      <c r="Z712" s="31">
        <v>35462</v>
      </c>
      <c r="AA712" s="31">
        <v>35463</v>
      </c>
      <c r="AB712" s="31">
        <v>35464</v>
      </c>
      <c r="AC712" s="31">
        <v>35465</v>
      </c>
      <c r="AD712" s="34">
        <v>35466</v>
      </c>
    </row>
    <row r="713" spans="17:30" ht="12.75">
      <c r="Q713" s="31">
        <v>35467</v>
      </c>
      <c r="R713" s="31">
        <v>35468</v>
      </c>
      <c r="S713" s="31">
        <v>35469</v>
      </c>
      <c r="T713" s="31">
        <v>35470</v>
      </c>
      <c r="U713" s="31">
        <v>35471</v>
      </c>
      <c r="V713" s="31">
        <v>35472</v>
      </c>
      <c r="W713" s="31">
        <v>35473</v>
      </c>
      <c r="X713" s="31">
        <v>35474</v>
      </c>
      <c r="Y713" s="31">
        <v>35475</v>
      </c>
      <c r="Z713" s="31">
        <v>35476</v>
      </c>
      <c r="AA713" s="31">
        <v>35477</v>
      </c>
      <c r="AB713" s="31">
        <v>35478</v>
      </c>
      <c r="AC713" s="31">
        <v>35479</v>
      </c>
      <c r="AD713" s="34">
        <v>35480</v>
      </c>
    </row>
    <row r="714" spans="17:30" ht="12.75">
      <c r="Q714" s="31">
        <v>35481</v>
      </c>
      <c r="R714" s="31">
        <v>35482</v>
      </c>
      <c r="S714" s="31">
        <v>35483</v>
      </c>
      <c r="T714" s="31">
        <v>35484</v>
      </c>
      <c r="U714" s="31">
        <v>35485</v>
      </c>
      <c r="V714" s="31">
        <v>35486</v>
      </c>
      <c r="W714" s="31">
        <v>35487</v>
      </c>
      <c r="X714" s="31">
        <v>35488</v>
      </c>
      <c r="Y714" s="31">
        <v>35489</v>
      </c>
      <c r="Z714" s="31">
        <v>35490</v>
      </c>
      <c r="AA714" s="31">
        <v>35491</v>
      </c>
      <c r="AB714" s="31">
        <v>35492</v>
      </c>
      <c r="AC714" s="31">
        <v>35493</v>
      </c>
      <c r="AD714" s="34">
        <v>35494</v>
      </c>
    </row>
    <row r="715" spans="17:30" ht="12.75">
      <c r="Q715" s="31">
        <v>35495</v>
      </c>
      <c r="R715" s="31">
        <v>35496</v>
      </c>
      <c r="S715" s="31">
        <v>35497</v>
      </c>
      <c r="T715" s="31">
        <v>35498</v>
      </c>
      <c r="U715" s="31">
        <v>35499</v>
      </c>
      <c r="V715" s="31">
        <v>35500</v>
      </c>
      <c r="W715" s="31">
        <v>35501</v>
      </c>
      <c r="X715" s="31">
        <v>35502</v>
      </c>
      <c r="Y715" s="31">
        <v>35503</v>
      </c>
      <c r="Z715" s="31">
        <v>35504</v>
      </c>
      <c r="AA715" s="31">
        <v>35505</v>
      </c>
      <c r="AB715" s="31">
        <v>35506</v>
      </c>
      <c r="AC715" s="31">
        <v>35507</v>
      </c>
      <c r="AD715" s="34">
        <v>35508</v>
      </c>
    </row>
    <row r="716" spans="17:30" ht="12.75">
      <c r="Q716" s="31">
        <v>35509</v>
      </c>
      <c r="R716" s="31">
        <v>35510</v>
      </c>
      <c r="S716" s="31">
        <v>35511</v>
      </c>
      <c r="T716" s="31">
        <v>35512</v>
      </c>
      <c r="U716" s="31">
        <v>35513</v>
      </c>
      <c r="V716" s="31">
        <v>35514</v>
      </c>
      <c r="W716" s="31">
        <v>35515</v>
      </c>
      <c r="X716" s="31">
        <v>35516</v>
      </c>
      <c r="Y716" s="31">
        <v>35517</v>
      </c>
      <c r="Z716" s="31">
        <v>35518</v>
      </c>
      <c r="AA716" s="31">
        <v>35519</v>
      </c>
      <c r="AB716" s="31">
        <v>35520</v>
      </c>
      <c r="AC716" s="31">
        <v>35521</v>
      </c>
      <c r="AD716" s="34">
        <v>35522</v>
      </c>
    </row>
    <row r="717" spans="17:30" ht="12.75">
      <c r="Q717" s="31">
        <v>35523</v>
      </c>
      <c r="R717" s="31">
        <v>35524</v>
      </c>
      <c r="S717" s="31">
        <v>35525</v>
      </c>
      <c r="T717" s="31">
        <v>35526</v>
      </c>
      <c r="U717" s="31">
        <v>35527</v>
      </c>
      <c r="V717" s="31">
        <v>35528</v>
      </c>
      <c r="W717" s="31">
        <v>35529</v>
      </c>
      <c r="X717" s="31">
        <v>35530</v>
      </c>
      <c r="Y717" s="31">
        <v>35531</v>
      </c>
      <c r="Z717" s="31">
        <v>35532</v>
      </c>
      <c r="AA717" s="31">
        <v>35533</v>
      </c>
      <c r="AB717" s="31">
        <v>35534</v>
      </c>
      <c r="AC717" s="31">
        <v>35535</v>
      </c>
      <c r="AD717" s="34">
        <v>35536</v>
      </c>
    </row>
    <row r="718" spans="17:30" ht="12.75">
      <c r="Q718" s="31">
        <v>35537</v>
      </c>
      <c r="R718" s="31">
        <v>35538</v>
      </c>
      <c r="S718" s="31">
        <v>35539</v>
      </c>
      <c r="T718" s="31">
        <v>35540</v>
      </c>
      <c r="U718" s="31">
        <v>35541</v>
      </c>
      <c r="V718" s="31">
        <v>35542</v>
      </c>
      <c r="W718" s="31">
        <v>35543</v>
      </c>
      <c r="X718" s="31">
        <v>35544</v>
      </c>
      <c r="Y718" s="31">
        <v>35545</v>
      </c>
      <c r="Z718" s="31">
        <v>35546</v>
      </c>
      <c r="AA718" s="31">
        <v>35547</v>
      </c>
      <c r="AB718" s="31">
        <v>35548</v>
      </c>
      <c r="AC718" s="31">
        <v>35549</v>
      </c>
      <c r="AD718" s="34">
        <v>35550</v>
      </c>
    </row>
    <row r="719" spans="17:30" ht="12.75">
      <c r="Q719" s="31">
        <v>35551</v>
      </c>
      <c r="R719" s="31">
        <v>35552</v>
      </c>
      <c r="S719" s="31">
        <v>35553</v>
      </c>
      <c r="T719" s="31">
        <v>35554</v>
      </c>
      <c r="U719" s="31">
        <v>35555</v>
      </c>
      <c r="V719" s="31">
        <v>35556</v>
      </c>
      <c r="W719" s="31">
        <v>35557</v>
      </c>
      <c r="X719" s="31">
        <v>35558</v>
      </c>
      <c r="Y719" s="31">
        <v>35559</v>
      </c>
      <c r="Z719" s="31">
        <v>35560</v>
      </c>
      <c r="AA719" s="31">
        <v>35561</v>
      </c>
      <c r="AB719" s="31">
        <v>35562</v>
      </c>
      <c r="AC719" s="31">
        <v>35563</v>
      </c>
      <c r="AD719" s="34">
        <v>35564</v>
      </c>
    </row>
    <row r="720" spans="17:30" ht="12.75">
      <c r="Q720" s="31">
        <v>35565</v>
      </c>
      <c r="R720" s="31">
        <v>35566</v>
      </c>
      <c r="S720" s="31">
        <v>35567</v>
      </c>
      <c r="T720" s="31">
        <v>35568</v>
      </c>
      <c r="U720" s="31">
        <v>35569</v>
      </c>
      <c r="V720" s="31">
        <v>35570</v>
      </c>
      <c r="W720" s="31">
        <v>35571</v>
      </c>
      <c r="X720" s="31">
        <v>35572</v>
      </c>
      <c r="Y720" s="31">
        <v>35573</v>
      </c>
      <c r="Z720" s="31">
        <v>35574</v>
      </c>
      <c r="AA720" s="31">
        <v>35575</v>
      </c>
      <c r="AB720" s="31">
        <v>35576</v>
      </c>
      <c r="AC720" s="31">
        <v>35577</v>
      </c>
      <c r="AD720" s="34">
        <v>35578</v>
      </c>
    </row>
    <row r="721" spans="17:30" ht="12.75">
      <c r="Q721" s="31">
        <v>35579</v>
      </c>
      <c r="R721" s="31">
        <v>35580</v>
      </c>
      <c r="S721" s="31">
        <v>35581</v>
      </c>
      <c r="T721" s="31">
        <v>35582</v>
      </c>
      <c r="U721" s="31">
        <v>35583</v>
      </c>
      <c r="V721" s="31">
        <v>35584</v>
      </c>
      <c r="W721" s="31">
        <v>35585</v>
      </c>
      <c r="X721" s="31">
        <v>35586</v>
      </c>
      <c r="Y721" s="31">
        <v>35587</v>
      </c>
      <c r="Z721" s="31">
        <v>35588</v>
      </c>
      <c r="AA721" s="31">
        <v>35589</v>
      </c>
      <c r="AB721" s="31">
        <v>35590</v>
      </c>
      <c r="AC721" s="31">
        <v>35591</v>
      </c>
      <c r="AD721" s="34">
        <v>35592</v>
      </c>
    </row>
    <row r="722" spans="17:30" ht="12.75">
      <c r="Q722" s="31">
        <v>35593</v>
      </c>
      <c r="R722" s="31">
        <v>35594</v>
      </c>
      <c r="S722" s="31">
        <v>35595</v>
      </c>
      <c r="T722" s="31">
        <v>35596</v>
      </c>
      <c r="U722" s="31">
        <v>35597</v>
      </c>
      <c r="V722" s="31">
        <v>35598</v>
      </c>
      <c r="W722" s="31">
        <v>35599</v>
      </c>
      <c r="X722" s="31">
        <v>35600</v>
      </c>
      <c r="Y722" s="31">
        <v>35601</v>
      </c>
      <c r="Z722" s="31">
        <v>35602</v>
      </c>
      <c r="AA722" s="31">
        <v>35603</v>
      </c>
      <c r="AB722" s="31">
        <v>35604</v>
      </c>
      <c r="AC722" s="31">
        <v>35605</v>
      </c>
      <c r="AD722" s="34">
        <v>35606</v>
      </c>
    </row>
    <row r="723" spans="17:30" ht="12.75">
      <c r="Q723" s="31">
        <v>35607</v>
      </c>
      <c r="R723" s="31">
        <v>35608</v>
      </c>
      <c r="S723" s="31">
        <v>35609</v>
      </c>
      <c r="T723" s="31">
        <v>35610</v>
      </c>
      <c r="U723" s="31">
        <v>35611</v>
      </c>
      <c r="V723" s="31">
        <v>35612</v>
      </c>
      <c r="W723" s="31">
        <v>35613</v>
      </c>
      <c r="X723" s="31">
        <v>35614</v>
      </c>
      <c r="Y723" s="31">
        <v>35615</v>
      </c>
      <c r="Z723" s="31">
        <v>35616</v>
      </c>
      <c r="AA723" s="31">
        <v>35617</v>
      </c>
      <c r="AB723" s="31">
        <v>35618</v>
      </c>
      <c r="AC723" s="31">
        <v>35619</v>
      </c>
      <c r="AD723" s="34">
        <v>35620</v>
      </c>
    </row>
    <row r="724" spans="17:30" ht="12.75">
      <c r="Q724" s="31">
        <v>35621</v>
      </c>
      <c r="R724" s="31">
        <v>35622</v>
      </c>
      <c r="S724" s="31">
        <v>35623</v>
      </c>
      <c r="T724" s="31">
        <v>35624</v>
      </c>
      <c r="U724" s="31">
        <v>35625</v>
      </c>
      <c r="V724" s="31">
        <v>35626</v>
      </c>
      <c r="W724" s="31">
        <v>35627</v>
      </c>
      <c r="X724" s="31">
        <v>35628</v>
      </c>
      <c r="Y724" s="31">
        <v>35629</v>
      </c>
      <c r="Z724" s="31">
        <v>35630</v>
      </c>
      <c r="AA724" s="31">
        <v>35631</v>
      </c>
      <c r="AB724" s="31">
        <v>35632</v>
      </c>
      <c r="AC724" s="31">
        <v>35633</v>
      </c>
      <c r="AD724" s="34">
        <v>35634</v>
      </c>
    </row>
    <row r="725" spans="17:30" ht="12.75">
      <c r="Q725" s="31">
        <v>35635</v>
      </c>
      <c r="R725" s="31">
        <v>35636</v>
      </c>
      <c r="S725" s="31">
        <v>35637</v>
      </c>
      <c r="T725" s="31">
        <v>35638</v>
      </c>
      <c r="U725" s="31">
        <v>35639</v>
      </c>
      <c r="V725" s="31">
        <v>35640</v>
      </c>
      <c r="W725" s="31">
        <v>35641</v>
      </c>
      <c r="X725" s="31">
        <v>35642</v>
      </c>
      <c r="Y725" s="31">
        <v>35643</v>
      </c>
      <c r="Z725" s="31">
        <v>35644</v>
      </c>
      <c r="AA725" s="31">
        <v>35645</v>
      </c>
      <c r="AB725" s="31">
        <v>35646</v>
      </c>
      <c r="AC725" s="31">
        <v>35647</v>
      </c>
      <c r="AD725" s="34">
        <v>35648</v>
      </c>
    </row>
    <row r="726" spans="17:30" ht="12.75">
      <c r="Q726" s="31">
        <v>35649</v>
      </c>
      <c r="R726" s="31">
        <v>35650</v>
      </c>
      <c r="S726" s="31">
        <v>35651</v>
      </c>
      <c r="T726" s="31">
        <v>35652</v>
      </c>
      <c r="U726" s="31">
        <v>35653</v>
      </c>
      <c r="V726" s="31">
        <v>35654</v>
      </c>
      <c r="W726" s="31">
        <v>35655</v>
      </c>
      <c r="X726" s="31">
        <v>35656</v>
      </c>
      <c r="Y726" s="31">
        <v>35657</v>
      </c>
      <c r="Z726" s="31">
        <v>35658</v>
      </c>
      <c r="AA726" s="31">
        <v>35659</v>
      </c>
      <c r="AB726" s="31">
        <v>35660</v>
      </c>
      <c r="AC726" s="31">
        <v>35661</v>
      </c>
      <c r="AD726" s="34">
        <v>35662</v>
      </c>
    </row>
    <row r="727" spans="17:30" ht="12.75">
      <c r="Q727" s="31">
        <v>35663</v>
      </c>
      <c r="R727" s="31">
        <v>35664</v>
      </c>
      <c r="S727" s="31">
        <v>35665</v>
      </c>
      <c r="T727" s="31">
        <v>35666</v>
      </c>
      <c r="U727" s="31">
        <v>35667</v>
      </c>
      <c r="V727" s="31">
        <v>35668</v>
      </c>
      <c r="W727" s="31">
        <v>35669</v>
      </c>
      <c r="X727" s="31">
        <v>35670</v>
      </c>
      <c r="Y727" s="31">
        <v>35671</v>
      </c>
      <c r="Z727" s="31">
        <v>35672</v>
      </c>
      <c r="AA727" s="31">
        <v>35673</v>
      </c>
      <c r="AB727" s="31">
        <v>35674</v>
      </c>
      <c r="AC727" s="31">
        <v>35675</v>
      </c>
      <c r="AD727" s="34">
        <v>35676</v>
      </c>
    </row>
    <row r="728" spans="17:30" ht="12.75">
      <c r="Q728" s="31">
        <v>35677</v>
      </c>
      <c r="R728" s="31">
        <v>35678</v>
      </c>
      <c r="S728" s="31">
        <v>35679</v>
      </c>
      <c r="T728" s="31">
        <v>35680</v>
      </c>
      <c r="U728" s="31">
        <v>35681</v>
      </c>
      <c r="V728" s="31">
        <v>35682</v>
      </c>
      <c r="W728" s="31">
        <v>35683</v>
      </c>
      <c r="X728" s="31">
        <v>35684</v>
      </c>
      <c r="Y728" s="31">
        <v>35685</v>
      </c>
      <c r="Z728" s="31">
        <v>35686</v>
      </c>
      <c r="AA728" s="31">
        <v>35687</v>
      </c>
      <c r="AB728" s="31">
        <v>35688</v>
      </c>
      <c r="AC728" s="31">
        <v>35689</v>
      </c>
      <c r="AD728" s="34">
        <v>35690</v>
      </c>
    </row>
    <row r="729" spans="17:30" ht="12.75">
      <c r="Q729" s="31">
        <v>35691</v>
      </c>
      <c r="R729" s="31">
        <v>35692</v>
      </c>
      <c r="S729" s="31">
        <v>35693</v>
      </c>
      <c r="T729" s="31">
        <v>35694</v>
      </c>
      <c r="U729" s="31">
        <v>35695</v>
      </c>
      <c r="V729" s="31">
        <v>35696</v>
      </c>
      <c r="W729" s="31">
        <v>35697</v>
      </c>
      <c r="X729" s="31">
        <v>35698</v>
      </c>
      <c r="Y729" s="31">
        <v>35699</v>
      </c>
      <c r="Z729" s="31">
        <v>35700</v>
      </c>
      <c r="AA729" s="31">
        <v>35701</v>
      </c>
      <c r="AB729" s="31">
        <v>35702</v>
      </c>
      <c r="AC729" s="31">
        <v>35703</v>
      </c>
      <c r="AD729" s="34">
        <v>35704</v>
      </c>
    </row>
    <row r="730" spans="17:30" ht="12.75">
      <c r="Q730" s="31">
        <v>35705</v>
      </c>
      <c r="R730" s="31">
        <v>35706</v>
      </c>
      <c r="S730" s="31">
        <v>35707</v>
      </c>
      <c r="T730" s="31">
        <v>35708</v>
      </c>
      <c r="U730" s="31">
        <v>35709</v>
      </c>
      <c r="V730" s="31">
        <v>35710</v>
      </c>
      <c r="W730" s="31">
        <v>35711</v>
      </c>
      <c r="X730" s="31">
        <v>35712</v>
      </c>
      <c r="Y730" s="31">
        <v>35713</v>
      </c>
      <c r="Z730" s="31">
        <v>35714</v>
      </c>
      <c r="AA730" s="31">
        <v>35715</v>
      </c>
      <c r="AB730" s="31">
        <v>35716</v>
      </c>
      <c r="AC730" s="31">
        <v>35717</v>
      </c>
      <c r="AD730" s="34">
        <v>35718</v>
      </c>
    </row>
    <row r="731" spans="17:30" ht="12.75">
      <c r="Q731" s="31">
        <v>35719</v>
      </c>
      <c r="R731" s="31">
        <v>35720</v>
      </c>
      <c r="S731" s="31">
        <v>35721</v>
      </c>
      <c r="T731" s="31">
        <v>35722</v>
      </c>
      <c r="U731" s="31">
        <v>35723</v>
      </c>
      <c r="V731" s="31">
        <v>35724</v>
      </c>
      <c r="W731" s="31">
        <v>35725</v>
      </c>
      <c r="X731" s="31">
        <v>35726</v>
      </c>
      <c r="Y731" s="31">
        <v>35727</v>
      </c>
      <c r="Z731" s="31">
        <v>35728</v>
      </c>
      <c r="AA731" s="31">
        <v>35729</v>
      </c>
      <c r="AB731" s="31">
        <v>35730</v>
      </c>
      <c r="AC731" s="31">
        <v>35731</v>
      </c>
      <c r="AD731" s="34">
        <v>35732</v>
      </c>
    </row>
    <row r="732" spans="17:30" ht="12.75">
      <c r="Q732" s="31">
        <v>35733</v>
      </c>
      <c r="R732" s="31">
        <v>35734</v>
      </c>
      <c r="S732" s="31">
        <v>35735</v>
      </c>
      <c r="T732" s="31">
        <v>35736</v>
      </c>
      <c r="U732" s="31">
        <v>35737</v>
      </c>
      <c r="V732" s="31">
        <v>35738</v>
      </c>
      <c r="W732" s="31">
        <v>35739</v>
      </c>
      <c r="X732" s="31">
        <v>35740</v>
      </c>
      <c r="Y732" s="31">
        <v>35741</v>
      </c>
      <c r="Z732" s="31">
        <v>35742</v>
      </c>
      <c r="AA732" s="31">
        <v>35743</v>
      </c>
      <c r="AB732" s="31">
        <v>35744</v>
      </c>
      <c r="AC732" s="31">
        <v>35745</v>
      </c>
      <c r="AD732" s="34">
        <v>35746</v>
      </c>
    </row>
    <row r="733" spans="17:30" ht="12.75">
      <c r="Q733" s="31">
        <v>35747</v>
      </c>
      <c r="R733" s="31">
        <v>35748</v>
      </c>
      <c r="S733" s="31">
        <v>35749</v>
      </c>
      <c r="T733" s="31">
        <v>35750</v>
      </c>
      <c r="U733" s="31">
        <v>35751</v>
      </c>
      <c r="V733" s="31">
        <v>35752</v>
      </c>
      <c r="W733" s="31">
        <v>35753</v>
      </c>
      <c r="X733" s="31">
        <v>35754</v>
      </c>
      <c r="Y733" s="31">
        <v>35755</v>
      </c>
      <c r="Z733" s="31">
        <v>35756</v>
      </c>
      <c r="AA733" s="31">
        <v>35757</v>
      </c>
      <c r="AB733" s="31">
        <v>35758</v>
      </c>
      <c r="AC733" s="31">
        <v>35759</v>
      </c>
      <c r="AD733" s="34">
        <v>35760</v>
      </c>
    </row>
    <row r="734" spans="17:30" ht="12.75">
      <c r="Q734" s="31">
        <v>35761</v>
      </c>
      <c r="R734" s="31">
        <v>35762</v>
      </c>
      <c r="S734" s="31">
        <v>35763</v>
      </c>
      <c r="T734" s="31">
        <v>35764</v>
      </c>
      <c r="U734" s="31">
        <v>35765</v>
      </c>
      <c r="V734" s="31">
        <v>35766</v>
      </c>
      <c r="W734" s="31">
        <v>35767</v>
      </c>
      <c r="X734" s="31">
        <v>35768</v>
      </c>
      <c r="Y734" s="31">
        <v>35769</v>
      </c>
      <c r="Z734" s="31">
        <v>35770</v>
      </c>
      <c r="AA734" s="31">
        <v>35771</v>
      </c>
      <c r="AB734" s="31">
        <v>35772</v>
      </c>
      <c r="AC734" s="31">
        <v>35773</v>
      </c>
      <c r="AD734" s="34">
        <v>35774</v>
      </c>
    </row>
    <row r="735" spans="17:30" ht="12.75">
      <c r="Q735" s="31">
        <v>35775</v>
      </c>
      <c r="R735" s="31">
        <v>35776</v>
      </c>
      <c r="S735" s="31">
        <v>35777</v>
      </c>
      <c r="T735" s="31">
        <v>35778</v>
      </c>
      <c r="U735" s="31">
        <v>35779</v>
      </c>
      <c r="V735" s="31">
        <v>35780</v>
      </c>
      <c r="W735" s="31">
        <v>35781</v>
      </c>
      <c r="X735" s="31">
        <v>35782</v>
      </c>
      <c r="Y735" s="31">
        <v>35783</v>
      </c>
      <c r="Z735" s="31">
        <v>35784</v>
      </c>
      <c r="AA735" s="31">
        <v>35785</v>
      </c>
      <c r="AB735" s="31">
        <v>35786</v>
      </c>
      <c r="AC735" s="31">
        <v>35787</v>
      </c>
      <c r="AD735" s="34">
        <v>35788</v>
      </c>
    </row>
    <row r="736" spans="17:30" ht="12.75">
      <c r="Q736" s="31">
        <v>35789</v>
      </c>
      <c r="R736" s="31">
        <v>35790</v>
      </c>
      <c r="S736" s="31">
        <v>35791</v>
      </c>
      <c r="T736" s="31">
        <v>35792</v>
      </c>
      <c r="U736" s="31">
        <v>35793</v>
      </c>
      <c r="V736" s="31">
        <v>35794</v>
      </c>
      <c r="W736" s="31">
        <v>35795</v>
      </c>
      <c r="X736" s="31">
        <v>35796</v>
      </c>
      <c r="Y736" s="31">
        <v>35797</v>
      </c>
      <c r="Z736" s="31">
        <v>35798</v>
      </c>
      <c r="AA736" s="31">
        <v>35799</v>
      </c>
      <c r="AB736" s="31">
        <v>35800</v>
      </c>
      <c r="AC736" s="31">
        <v>35801</v>
      </c>
      <c r="AD736" s="34">
        <v>35802</v>
      </c>
    </row>
    <row r="737" spans="17:30" ht="12.75">
      <c r="Q737" s="31">
        <v>35803</v>
      </c>
      <c r="R737" s="31">
        <v>35804</v>
      </c>
      <c r="S737" s="31">
        <v>35805</v>
      </c>
      <c r="T737" s="31">
        <v>35806</v>
      </c>
      <c r="U737" s="31">
        <v>35807</v>
      </c>
      <c r="V737" s="31">
        <v>35808</v>
      </c>
      <c r="W737" s="31">
        <v>35809</v>
      </c>
      <c r="X737" s="31">
        <v>35810</v>
      </c>
      <c r="Y737" s="31">
        <v>35811</v>
      </c>
      <c r="Z737" s="31">
        <v>35812</v>
      </c>
      <c r="AA737" s="31">
        <v>35813</v>
      </c>
      <c r="AB737" s="31">
        <v>35814</v>
      </c>
      <c r="AC737" s="31">
        <v>35815</v>
      </c>
      <c r="AD737" s="34">
        <v>35816</v>
      </c>
    </row>
    <row r="738" spans="17:30" ht="12.75">
      <c r="Q738" s="31">
        <v>35817</v>
      </c>
      <c r="R738" s="31">
        <v>35818</v>
      </c>
      <c r="S738" s="31">
        <v>35819</v>
      </c>
      <c r="T738" s="31">
        <v>35820</v>
      </c>
      <c r="U738" s="31">
        <v>35821</v>
      </c>
      <c r="V738" s="31">
        <v>35822</v>
      </c>
      <c r="W738" s="31">
        <v>35823</v>
      </c>
      <c r="X738" s="31">
        <v>35824</v>
      </c>
      <c r="Y738" s="31">
        <v>35825</v>
      </c>
      <c r="Z738" s="31">
        <v>35826</v>
      </c>
      <c r="AA738" s="31">
        <v>35827</v>
      </c>
      <c r="AB738" s="31">
        <v>35828</v>
      </c>
      <c r="AC738" s="31">
        <v>35829</v>
      </c>
      <c r="AD738" s="34">
        <v>35830</v>
      </c>
    </row>
    <row r="739" spans="17:30" ht="12.75">
      <c r="Q739" s="31">
        <v>35831</v>
      </c>
      <c r="R739" s="31">
        <v>35832</v>
      </c>
      <c r="S739" s="31">
        <v>35833</v>
      </c>
      <c r="T739" s="31">
        <v>35834</v>
      </c>
      <c r="U739" s="31">
        <v>35835</v>
      </c>
      <c r="V739" s="31">
        <v>35836</v>
      </c>
      <c r="W739" s="31">
        <v>35837</v>
      </c>
      <c r="X739" s="31">
        <v>35838</v>
      </c>
      <c r="Y739" s="31">
        <v>35839</v>
      </c>
      <c r="Z739" s="31">
        <v>35840</v>
      </c>
      <c r="AA739" s="31">
        <v>35841</v>
      </c>
      <c r="AB739" s="31">
        <v>35842</v>
      </c>
      <c r="AC739" s="31">
        <v>35843</v>
      </c>
      <c r="AD739" s="34">
        <v>35844</v>
      </c>
    </row>
    <row r="740" spans="17:30" ht="12.75">
      <c r="Q740" s="31">
        <v>35845</v>
      </c>
      <c r="R740" s="31">
        <v>35846</v>
      </c>
      <c r="S740" s="31">
        <v>35847</v>
      </c>
      <c r="T740" s="31">
        <v>35848</v>
      </c>
      <c r="U740" s="31">
        <v>35849</v>
      </c>
      <c r="V740" s="31">
        <v>35850</v>
      </c>
      <c r="W740" s="31">
        <v>35851</v>
      </c>
      <c r="X740" s="31">
        <v>35852</v>
      </c>
      <c r="Y740" s="31">
        <v>35853</v>
      </c>
      <c r="Z740" s="31">
        <v>35854</v>
      </c>
      <c r="AA740" s="31">
        <v>35855</v>
      </c>
      <c r="AB740" s="31">
        <v>35856</v>
      </c>
      <c r="AC740" s="31">
        <v>35857</v>
      </c>
      <c r="AD740" s="34">
        <v>35858</v>
      </c>
    </row>
    <row r="741" spans="17:30" ht="12.75">
      <c r="Q741" s="31">
        <v>35859</v>
      </c>
      <c r="R741" s="31">
        <v>35860</v>
      </c>
      <c r="S741" s="31">
        <v>35861</v>
      </c>
      <c r="T741" s="31">
        <v>35862</v>
      </c>
      <c r="U741" s="31">
        <v>35863</v>
      </c>
      <c r="V741" s="31">
        <v>35864</v>
      </c>
      <c r="W741" s="31">
        <v>35865</v>
      </c>
      <c r="X741" s="31">
        <v>35866</v>
      </c>
      <c r="Y741" s="31">
        <v>35867</v>
      </c>
      <c r="Z741" s="31">
        <v>35868</v>
      </c>
      <c r="AA741" s="31">
        <v>35869</v>
      </c>
      <c r="AB741" s="31">
        <v>35870</v>
      </c>
      <c r="AC741" s="31">
        <v>35871</v>
      </c>
      <c r="AD741" s="34">
        <v>35872</v>
      </c>
    </row>
    <row r="742" spans="17:30" ht="12.75">
      <c r="Q742" s="31">
        <v>35873</v>
      </c>
      <c r="R742" s="31">
        <v>35874</v>
      </c>
      <c r="S742" s="31">
        <v>35875</v>
      </c>
      <c r="T742" s="31">
        <v>35876</v>
      </c>
      <c r="U742" s="31">
        <v>35877</v>
      </c>
      <c r="V742" s="31">
        <v>35878</v>
      </c>
      <c r="W742" s="31">
        <v>35879</v>
      </c>
      <c r="X742" s="31">
        <v>35880</v>
      </c>
      <c r="Y742" s="31">
        <v>35881</v>
      </c>
      <c r="Z742" s="31">
        <v>35882</v>
      </c>
      <c r="AA742" s="31">
        <v>35883</v>
      </c>
      <c r="AB742" s="31">
        <v>35884</v>
      </c>
      <c r="AC742" s="31">
        <v>35885</v>
      </c>
      <c r="AD742" s="34">
        <v>35886</v>
      </c>
    </row>
    <row r="743" spans="17:30" ht="12.75">
      <c r="Q743" s="31">
        <v>35887</v>
      </c>
      <c r="R743" s="31">
        <v>35888</v>
      </c>
      <c r="S743" s="31">
        <v>35889</v>
      </c>
      <c r="T743" s="31">
        <v>35890</v>
      </c>
      <c r="U743" s="31">
        <v>35891</v>
      </c>
      <c r="V743" s="31">
        <v>35892</v>
      </c>
      <c r="W743" s="31">
        <v>35893</v>
      </c>
      <c r="X743" s="31">
        <v>35894</v>
      </c>
      <c r="Y743" s="31">
        <v>35895</v>
      </c>
      <c r="Z743" s="31">
        <v>35896</v>
      </c>
      <c r="AA743" s="31">
        <v>35897</v>
      </c>
      <c r="AB743" s="31">
        <v>35898</v>
      </c>
      <c r="AC743" s="31">
        <v>35899</v>
      </c>
      <c r="AD743" s="34">
        <v>35900</v>
      </c>
    </row>
    <row r="744" spans="17:30" ht="12.75">
      <c r="Q744" s="31">
        <v>35901</v>
      </c>
      <c r="R744" s="31">
        <v>35902</v>
      </c>
      <c r="S744" s="31">
        <v>35903</v>
      </c>
      <c r="T744" s="31">
        <v>35904</v>
      </c>
      <c r="U744" s="31">
        <v>35905</v>
      </c>
      <c r="V744" s="31">
        <v>35906</v>
      </c>
      <c r="W744" s="31">
        <v>35907</v>
      </c>
      <c r="X744" s="31">
        <v>35908</v>
      </c>
      <c r="Y744" s="31">
        <v>35909</v>
      </c>
      <c r="Z744" s="31">
        <v>35910</v>
      </c>
      <c r="AA744" s="31">
        <v>35911</v>
      </c>
      <c r="AB744" s="31">
        <v>35912</v>
      </c>
      <c r="AC744" s="31">
        <v>35913</v>
      </c>
      <c r="AD744" s="34">
        <v>35914</v>
      </c>
    </row>
    <row r="745" spans="17:30" ht="12.75">
      <c r="Q745" s="31">
        <v>35915</v>
      </c>
      <c r="R745" s="31">
        <v>35916</v>
      </c>
      <c r="S745" s="31">
        <v>35917</v>
      </c>
      <c r="T745" s="31">
        <v>35918</v>
      </c>
      <c r="U745" s="31">
        <v>35919</v>
      </c>
      <c r="V745" s="31">
        <v>35920</v>
      </c>
      <c r="W745" s="31">
        <v>35921</v>
      </c>
      <c r="X745" s="31">
        <v>35922</v>
      </c>
      <c r="Y745" s="31">
        <v>35923</v>
      </c>
      <c r="Z745" s="31">
        <v>35924</v>
      </c>
      <c r="AA745" s="31">
        <v>35925</v>
      </c>
      <c r="AB745" s="31">
        <v>35926</v>
      </c>
      <c r="AC745" s="31">
        <v>35927</v>
      </c>
      <c r="AD745" s="34">
        <v>35928</v>
      </c>
    </row>
    <row r="746" spans="17:30" ht="12.75">
      <c r="Q746" s="31">
        <v>35929</v>
      </c>
      <c r="R746" s="31">
        <v>35930</v>
      </c>
      <c r="S746" s="31">
        <v>35931</v>
      </c>
      <c r="T746" s="31">
        <v>35932</v>
      </c>
      <c r="U746" s="31">
        <v>35933</v>
      </c>
      <c r="V746" s="31">
        <v>35934</v>
      </c>
      <c r="W746" s="31">
        <v>35935</v>
      </c>
      <c r="X746" s="31">
        <v>35936</v>
      </c>
      <c r="Y746" s="31">
        <v>35937</v>
      </c>
      <c r="Z746" s="31">
        <v>35938</v>
      </c>
      <c r="AA746" s="31">
        <v>35939</v>
      </c>
      <c r="AB746" s="31">
        <v>35940</v>
      </c>
      <c r="AC746" s="31">
        <v>35941</v>
      </c>
      <c r="AD746" s="34">
        <v>35942</v>
      </c>
    </row>
    <row r="747" spans="17:30" ht="12.75">
      <c r="Q747" s="31">
        <v>35943</v>
      </c>
      <c r="R747" s="31">
        <v>35944</v>
      </c>
      <c r="S747" s="31">
        <v>35945</v>
      </c>
      <c r="T747" s="31">
        <v>35946</v>
      </c>
      <c r="U747" s="31">
        <v>35947</v>
      </c>
      <c r="V747" s="31">
        <v>35948</v>
      </c>
      <c r="W747" s="31">
        <v>35949</v>
      </c>
      <c r="X747" s="31">
        <v>35950</v>
      </c>
      <c r="Y747" s="31">
        <v>35951</v>
      </c>
      <c r="Z747" s="31">
        <v>35952</v>
      </c>
      <c r="AA747" s="31">
        <v>35953</v>
      </c>
      <c r="AB747" s="31">
        <v>35954</v>
      </c>
      <c r="AC747" s="31">
        <v>35955</v>
      </c>
      <c r="AD747" s="34">
        <v>35956</v>
      </c>
    </row>
    <row r="748" spans="17:30" ht="12.75">
      <c r="Q748" s="31">
        <v>35957</v>
      </c>
      <c r="R748" s="31">
        <v>35958</v>
      </c>
      <c r="S748" s="31">
        <v>35959</v>
      </c>
      <c r="T748" s="31">
        <v>35960</v>
      </c>
      <c r="U748" s="31">
        <v>35961</v>
      </c>
      <c r="V748" s="31">
        <v>35962</v>
      </c>
      <c r="W748" s="31">
        <v>35963</v>
      </c>
      <c r="X748" s="31">
        <v>35964</v>
      </c>
      <c r="Y748" s="31">
        <v>35965</v>
      </c>
      <c r="Z748" s="31">
        <v>35966</v>
      </c>
      <c r="AA748" s="31">
        <v>35967</v>
      </c>
      <c r="AB748" s="31">
        <v>35968</v>
      </c>
      <c r="AC748" s="31">
        <v>35969</v>
      </c>
      <c r="AD748" s="34">
        <v>35970</v>
      </c>
    </row>
    <row r="749" spans="17:30" ht="12.75">
      <c r="Q749" s="31">
        <v>35971</v>
      </c>
      <c r="R749" s="31">
        <v>35972</v>
      </c>
      <c r="S749" s="31">
        <v>35973</v>
      </c>
      <c r="T749" s="31">
        <v>35974</v>
      </c>
      <c r="U749" s="31">
        <v>35975</v>
      </c>
      <c r="V749" s="31">
        <v>35976</v>
      </c>
      <c r="W749" s="31">
        <v>35977</v>
      </c>
      <c r="X749" s="31">
        <v>35978</v>
      </c>
      <c r="Y749" s="31">
        <v>35979</v>
      </c>
      <c r="Z749" s="31">
        <v>35980</v>
      </c>
      <c r="AA749" s="31">
        <v>35981</v>
      </c>
      <c r="AB749" s="31">
        <v>35982</v>
      </c>
      <c r="AC749" s="31">
        <v>35983</v>
      </c>
      <c r="AD749" s="34">
        <v>35984</v>
      </c>
    </row>
    <row r="750" spans="17:30" ht="12.75">
      <c r="Q750" s="31">
        <v>35985</v>
      </c>
      <c r="R750" s="31">
        <v>35986</v>
      </c>
      <c r="S750" s="31">
        <v>35987</v>
      </c>
      <c r="T750" s="31">
        <v>35988</v>
      </c>
      <c r="U750" s="31">
        <v>35989</v>
      </c>
      <c r="V750" s="31">
        <v>35990</v>
      </c>
      <c r="W750" s="31">
        <v>35991</v>
      </c>
      <c r="X750" s="31">
        <v>35992</v>
      </c>
      <c r="Y750" s="31">
        <v>35993</v>
      </c>
      <c r="Z750" s="31">
        <v>35994</v>
      </c>
      <c r="AA750" s="31">
        <v>35995</v>
      </c>
      <c r="AB750" s="31">
        <v>35996</v>
      </c>
      <c r="AC750" s="31">
        <v>35997</v>
      </c>
      <c r="AD750" s="34">
        <v>35998</v>
      </c>
    </row>
    <row r="751" spans="17:30" ht="12.75">
      <c r="Q751" s="31">
        <v>35999</v>
      </c>
      <c r="R751" s="31">
        <v>36000</v>
      </c>
      <c r="S751" s="31">
        <v>36001</v>
      </c>
      <c r="T751" s="31">
        <v>36002</v>
      </c>
      <c r="U751" s="31">
        <v>36003</v>
      </c>
      <c r="V751" s="31">
        <v>36004</v>
      </c>
      <c r="W751" s="31">
        <v>36005</v>
      </c>
      <c r="X751" s="31">
        <v>36006</v>
      </c>
      <c r="Y751" s="31">
        <v>36007</v>
      </c>
      <c r="Z751" s="31">
        <v>36008</v>
      </c>
      <c r="AA751" s="31">
        <v>36009</v>
      </c>
      <c r="AB751" s="31">
        <v>36010</v>
      </c>
      <c r="AC751" s="31">
        <v>36011</v>
      </c>
      <c r="AD751" s="34">
        <v>36012</v>
      </c>
    </row>
    <row r="752" spans="17:30" ht="12.75">
      <c r="Q752" s="31">
        <v>36013</v>
      </c>
      <c r="R752" s="31">
        <v>36014</v>
      </c>
      <c r="S752" s="31">
        <v>36015</v>
      </c>
      <c r="T752" s="31">
        <v>36016</v>
      </c>
      <c r="U752" s="31">
        <v>36017</v>
      </c>
      <c r="V752" s="31">
        <v>36018</v>
      </c>
      <c r="W752" s="31">
        <v>36019</v>
      </c>
      <c r="X752" s="31">
        <v>36020</v>
      </c>
      <c r="Y752" s="31">
        <v>36021</v>
      </c>
      <c r="Z752" s="31">
        <v>36022</v>
      </c>
      <c r="AA752" s="31">
        <v>36023</v>
      </c>
      <c r="AB752" s="31">
        <v>36024</v>
      </c>
      <c r="AC752" s="31">
        <v>36025</v>
      </c>
      <c r="AD752" s="34">
        <v>36026</v>
      </c>
    </row>
    <row r="753" spans="17:30" ht="12.75">
      <c r="Q753" s="31">
        <v>36027</v>
      </c>
      <c r="R753" s="31">
        <v>36028</v>
      </c>
      <c r="S753" s="31">
        <v>36029</v>
      </c>
      <c r="T753" s="31">
        <v>36030</v>
      </c>
      <c r="U753" s="31">
        <v>36031</v>
      </c>
      <c r="V753" s="31">
        <v>36032</v>
      </c>
      <c r="W753" s="31">
        <v>36033</v>
      </c>
      <c r="X753" s="31">
        <v>36034</v>
      </c>
      <c r="Y753" s="31">
        <v>36035</v>
      </c>
      <c r="Z753" s="31">
        <v>36036</v>
      </c>
      <c r="AA753" s="31">
        <v>36037</v>
      </c>
      <c r="AB753" s="31">
        <v>36038</v>
      </c>
      <c r="AC753" s="31">
        <v>36039</v>
      </c>
      <c r="AD753" s="34">
        <v>36040</v>
      </c>
    </row>
    <row r="754" spans="17:30" ht="12.75">
      <c r="Q754" s="31">
        <v>36041</v>
      </c>
      <c r="R754" s="31">
        <v>36042</v>
      </c>
      <c r="S754" s="31">
        <v>36043</v>
      </c>
      <c r="T754" s="31">
        <v>36044</v>
      </c>
      <c r="U754" s="31">
        <v>36045</v>
      </c>
      <c r="V754" s="31">
        <v>36046</v>
      </c>
      <c r="W754" s="31">
        <v>36047</v>
      </c>
      <c r="X754" s="31">
        <v>36048</v>
      </c>
      <c r="Y754" s="31">
        <v>36049</v>
      </c>
      <c r="Z754" s="31">
        <v>36050</v>
      </c>
      <c r="AA754" s="31">
        <v>36051</v>
      </c>
      <c r="AB754" s="31">
        <v>36052</v>
      </c>
      <c r="AC754" s="31">
        <v>36053</v>
      </c>
      <c r="AD754" s="34">
        <v>36054</v>
      </c>
    </row>
    <row r="755" spans="17:30" ht="12.75">
      <c r="Q755" s="31">
        <v>36055</v>
      </c>
      <c r="R755" s="31">
        <v>36056</v>
      </c>
      <c r="S755" s="31">
        <v>36057</v>
      </c>
      <c r="T755" s="31">
        <v>36058</v>
      </c>
      <c r="U755" s="31">
        <v>36059</v>
      </c>
      <c r="V755" s="31">
        <v>36060</v>
      </c>
      <c r="W755" s="31">
        <v>36061</v>
      </c>
      <c r="X755" s="31">
        <v>36062</v>
      </c>
      <c r="Y755" s="31">
        <v>36063</v>
      </c>
      <c r="Z755" s="31">
        <v>36064</v>
      </c>
      <c r="AA755" s="31">
        <v>36065</v>
      </c>
      <c r="AB755" s="31">
        <v>36066</v>
      </c>
      <c r="AC755" s="31">
        <v>36067</v>
      </c>
      <c r="AD755" s="34">
        <v>36068</v>
      </c>
    </row>
    <row r="756" spans="17:30" ht="12.75">
      <c r="Q756" s="31">
        <v>36069</v>
      </c>
      <c r="R756" s="31">
        <v>36070</v>
      </c>
      <c r="S756" s="31">
        <v>36071</v>
      </c>
      <c r="T756" s="31">
        <v>36072</v>
      </c>
      <c r="U756" s="31">
        <v>36073</v>
      </c>
      <c r="V756" s="31">
        <v>36074</v>
      </c>
      <c r="W756" s="31">
        <v>36075</v>
      </c>
      <c r="X756" s="31">
        <v>36076</v>
      </c>
      <c r="Y756" s="31">
        <v>36077</v>
      </c>
      <c r="Z756" s="31">
        <v>36078</v>
      </c>
      <c r="AA756" s="31">
        <v>36079</v>
      </c>
      <c r="AB756" s="31">
        <v>36080</v>
      </c>
      <c r="AC756" s="31">
        <v>36081</v>
      </c>
      <c r="AD756" s="34">
        <v>36082</v>
      </c>
    </row>
    <row r="757" spans="17:30" ht="12.75">
      <c r="Q757" s="31">
        <v>36083</v>
      </c>
      <c r="R757" s="31">
        <v>36084</v>
      </c>
      <c r="S757" s="31">
        <v>36085</v>
      </c>
      <c r="T757" s="31">
        <v>36086</v>
      </c>
      <c r="U757" s="31">
        <v>36087</v>
      </c>
      <c r="V757" s="31">
        <v>36088</v>
      </c>
      <c r="W757" s="31">
        <v>36089</v>
      </c>
      <c r="X757" s="31">
        <v>36090</v>
      </c>
      <c r="Y757" s="31">
        <v>36091</v>
      </c>
      <c r="Z757" s="31">
        <v>36092</v>
      </c>
      <c r="AA757" s="31">
        <v>36093</v>
      </c>
      <c r="AB757" s="31">
        <v>36094</v>
      </c>
      <c r="AC757" s="31">
        <v>36095</v>
      </c>
      <c r="AD757" s="34">
        <v>36096</v>
      </c>
    </row>
    <row r="758" spans="17:30" ht="12.75">
      <c r="Q758" s="31">
        <v>36097</v>
      </c>
      <c r="R758" s="31">
        <v>36098</v>
      </c>
      <c r="S758" s="31">
        <v>36099</v>
      </c>
      <c r="T758" s="31">
        <v>36100</v>
      </c>
      <c r="U758" s="31">
        <v>36101</v>
      </c>
      <c r="V758" s="31">
        <v>36102</v>
      </c>
      <c r="W758" s="31">
        <v>36103</v>
      </c>
      <c r="X758" s="31">
        <v>36104</v>
      </c>
      <c r="Y758" s="31">
        <v>36105</v>
      </c>
      <c r="Z758" s="31">
        <v>36106</v>
      </c>
      <c r="AA758" s="31">
        <v>36107</v>
      </c>
      <c r="AB758" s="31">
        <v>36108</v>
      </c>
      <c r="AC758" s="31">
        <v>36109</v>
      </c>
      <c r="AD758" s="34">
        <v>36110</v>
      </c>
    </row>
    <row r="759" spans="17:30" ht="12.75">
      <c r="Q759" s="31">
        <v>36111</v>
      </c>
      <c r="R759" s="31">
        <v>36112</v>
      </c>
      <c r="S759" s="31">
        <v>36113</v>
      </c>
      <c r="T759" s="31">
        <v>36114</v>
      </c>
      <c r="U759" s="31">
        <v>36115</v>
      </c>
      <c r="V759" s="31">
        <v>36116</v>
      </c>
      <c r="W759" s="31">
        <v>36117</v>
      </c>
      <c r="X759" s="31">
        <v>36118</v>
      </c>
      <c r="Y759" s="31">
        <v>36119</v>
      </c>
      <c r="Z759" s="31">
        <v>36120</v>
      </c>
      <c r="AA759" s="31">
        <v>36121</v>
      </c>
      <c r="AB759" s="31">
        <v>36122</v>
      </c>
      <c r="AC759" s="31">
        <v>36123</v>
      </c>
      <c r="AD759" s="34">
        <v>36124</v>
      </c>
    </row>
    <row r="760" spans="17:30" ht="12.75">
      <c r="Q760" s="31">
        <v>36125</v>
      </c>
      <c r="R760" s="31">
        <v>36126</v>
      </c>
      <c r="S760" s="31">
        <v>36127</v>
      </c>
      <c r="T760" s="31">
        <v>36128</v>
      </c>
      <c r="U760" s="31">
        <v>36129</v>
      </c>
      <c r="V760" s="31">
        <v>36130</v>
      </c>
      <c r="W760" s="31">
        <v>36131</v>
      </c>
      <c r="X760" s="31">
        <v>36132</v>
      </c>
      <c r="Y760" s="31">
        <v>36133</v>
      </c>
      <c r="Z760" s="31">
        <v>36134</v>
      </c>
      <c r="AA760" s="31">
        <v>36135</v>
      </c>
      <c r="AB760" s="31">
        <v>36136</v>
      </c>
      <c r="AC760" s="31">
        <v>36137</v>
      </c>
      <c r="AD760" s="34">
        <v>36138</v>
      </c>
    </row>
    <row r="761" spans="17:30" ht="12.75">
      <c r="Q761" s="31">
        <v>36139</v>
      </c>
      <c r="R761" s="31">
        <v>36140</v>
      </c>
      <c r="S761" s="31">
        <v>36141</v>
      </c>
      <c r="T761" s="31">
        <v>36142</v>
      </c>
      <c r="U761" s="31">
        <v>36143</v>
      </c>
      <c r="V761" s="31">
        <v>36144</v>
      </c>
      <c r="W761" s="31">
        <v>36145</v>
      </c>
      <c r="X761" s="31">
        <v>36146</v>
      </c>
      <c r="Y761" s="31">
        <v>36147</v>
      </c>
      <c r="Z761" s="31">
        <v>36148</v>
      </c>
      <c r="AA761" s="31">
        <v>36149</v>
      </c>
      <c r="AB761" s="31">
        <v>36150</v>
      </c>
      <c r="AC761" s="31">
        <v>36151</v>
      </c>
      <c r="AD761" s="34">
        <v>36152</v>
      </c>
    </row>
    <row r="762" spans="17:30" ht="12.75">
      <c r="Q762" s="31">
        <v>36153</v>
      </c>
      <c r="R762" s="31">
        <v>36154</v>
      </c>
      <c r="S762" s="31">
        <v>36155</v>
      </c>
      <c r="T762" s="31">
        <v>36156</v>
      </c>
      <c r="U762" s="31">
        <v>36157</v>
      </c>
      <c r="V762" s="31">
        <v>36158</v>
      </c>
      <c r="W762" s="31">
        <v>36159</v>
      </c>
      <c r="X762" s="31">
        <v>36160</v>
      </c>
      <c r="Y762" s="31">
        <v>36161</v>
      </c>
      <c r="Z762" s="31">
        <v>36162</v>
      </c>
      <c r="AA762" s="31">
        <v>36163</v>
      </c>
      <c r="AB762" s="31">
        <v>36164</v>
      </c>
      <c r="AC762" s="31">
        <v>36165</v>
      </c>
      <c r="AD762" s="34">
        <v>36166</v>
      </c>
    </row>
    <row r="763" spans="17:30" ht="12.75">
      <c r="Q763" s="31">
        <v>36167</v>
      </c>
      <c r="R763" s="31">
        <v>36168</v>
      </c>
      <c r="S763" s="31">
        <v>36169</v>
      </c>
      <c r="T763" s="31">
        <v>36170</v>
      </c>
      <c r="U763" s="31">
        <v>36171</v>
      </c>
      <c r="V763" s="31">
        <v>36172</v>
      </c>
      <c r="W763" s="31">
        <v>36173</v>
      </c>
      <c r="X763" s="31">
        <v>36174</v>
      </c>
      <c r="Y763" s="31">
        <v>36175</v>
      </c>
      <c r="Z763" s="31">
        <v>36176</v>
      </c>
      <c r="AA763" s="31">
        <v>36177</v>
      </c>
      <c r="AB763" s="31">
        <v>36178</v>
      </c>
      <c r="AC763" s="31">
        <v>36179</v>
      </c>
      <c r="AD763" s="34">
        <v>36180</v>
      </c>
    </row>
    <row r="764" spans="17:30" ht="12.75">
      <c r="Q764" s="31">
        <v>36181</v>
      </c>
      <c r="R764" s="31">
        <v>36182</v>
      </c>
      <c r="S764" s="31">
        <v>36183</v>
      </c>
      <c r="T764" s="31">
        <v>36184</v>
      </c>
      <c r="U764" s="31">
        <v>36185</v>
      </c>
      <c r="V764" s="31">
        <v>36186</v>
      </c>
      <c r="W764" s="31">
        <v>36187</v>
      </c>
      <c r="X764" s="31">
        <v>36188</v>
      </c>
      <c r="Y764" s="31">
        <v>36189</v>
      </c>
      <c r="Z764" s="31">
        <v>36190</v>
      </c>
      <c r="AA764" s="31">
        <v>36191</v>
      </c>
      <c r="AB764" s="31">
        <v>36192</v>
      </c>
      <c r="AC764" s="31">
        <v>36193</v>
      </c>
      <c r="AD764" s="34">
        <v>36194</v>
      </c>
    </row>
    <row r="765" spans="17:30" ht="12.75">
      <c r="Q765" s="31">
        <v>36195</v>
      </c>
      <c r="R765" s="31">
        <v>36196</v>
      </c>
      <c r="S765" s="31">
        <v>36197</v>
      </c>
      <c r="T765" s="31">
        <v>36198</v>
      </c>
      <c r="U765" s="31">
        <v>36199</v>
      </c>
      <c r="V765" s="31">
        <v>36200</v>
      </c>
      <c r="W765" s="31">
        <v>36201</v>
      </c>
      <c r="X765" s="31">
        <v>36202</v>
      </c>
      <c r="Y765" s="31">
        <v>36203</v>
      </c>
      <c r="Z765" s="31">
        <v>36204</v>
      </c>
      <c r="AA765" s="31">
        <v>36205</v>
      </c>
      <c r="AB765" s="31">
        <v>36206</v>
      </c>
      <c r="AC765" s="31">
        <v>36207</v>
      </c>
      <c r="AD765" s="34">
        <v>36208</v>
      </c>
    </row>
    <row r="766" spans="17:30" ht="12.75">
      <c r="Q766" s="31">
        <v>36209</v>
      </c>
      <c r="R766" s="31">
        <v>36210</v>
      </c>
      <c r="S766" s="31">
        <v>36211</v>
      </c>
      <c r="T766" s="31">
        <v>36212</v>
      </c>
      <c r="U766" s="31">
        <v>36213</v>
      </c>
      <c r="V766" s="31">
        <v>36214</v>
      </c>
      <c r="W766" s="31">
        <v>36215</v>
      </c>
      <c r="X766" s="31">
        <v>36216</v>
      </c>
      <c r="Y766" s="31">
        <v>36217</v>
      </c>
      <c r="Z766" s="31">
        <v>36218</v>
      </c>
      <c r="AA766" s="31">
        <v>36219</v>
      </c>
      <c r="AB766" s="31">
        <v>36220</v>
      </c>
      <c r="AC766" s="31">
        <v>36221</v>
      </c>
      <c r="AD766" s="34">
        <v>36222</v>
      </c>
    </row>
    <row r="767" spans="17:30" ht="12.75">
      <c r="Q767" s="31">
        <v>36223</v>
      </c>
      <c r="R767" s="31">
        <v>36224</v>
      </c>
      <c r="S767" s="31">
        <v>36225</v>
      </c>
      <c r="T767" s="31">
        <v>36226</v>
      </c>
      <c r="U767" s="31">
        <v>36227</v>
      </c>
      <c r="V767" s="31">
        <v>36228</v>
      </c>
      <c r="W767" s="31">
        <v>36229</v>
      </c>
      <c r="X767" s="31">
        <v>36230</v>
      </c>
      <c r="Y767" s="31">
        <v>36231</v>
      </c>
      <c r="Z767" s="31">
        <v>36232</v>
      </c>
      <c r="AA767" s="31">
        <v>36233</v>
      </c>
      <c r="AB767" s="31">
        <v>36234</v>
      </c>
      <c r="AC767" s="31">
        <v>36235</v>
      </c>
      <c r="AD767" s="34">
        <v>36236</v>
      </c>
    </row>
    <row r="768" spans="17:30" ht="12.75">
      <c r="Q768" s="31">
        <v>36237</v>
      </c>
      <c r="R768" s="31">
        <v>36238</v>
      </c>
      <c r="S768" s="31">
        <v>36239</v>
      </c>
      <c r="T768" s="31">
        <v>36240</v>
      </c>
      <c r="U768" s="31">
        <v>36241</v>
      </c>
      <c r="V768" s="31">
        <v>36242</v>
      </c>
      <c r="W768" s="31">
        <v>36243</v>
      </c>
      <c r="X768" s="31">
        <v>36244</v>
      </c>
      <c r="Y768" s="31">
        <v>36245</v>
      </c>
      <c r="Z768" s="31">
        <v>36246</v>
      </c>
      <c r="AA768" s="31">
        <v>36247</v>
      </c>
      <c r="AB768" s="31">
        <v>36248</v>
      </c>
      <c r="AC768" s="31">
        <v>36249</v>
      </c>
      <c r="AD768" s="34">
        <v>36250</v>
      </c>
    </row>
    <row r="769" spans="17:30" ht="12.75">
      <c r="Q769" s="31">
        <v>36251</v>
      </c>
      <c r="R769" s="31">
        <v>36252</v>
      </c>
      <c r="S769" s="31">
        <v>36253</v>
      </c>
      <c r="T769" s="31">
        <v>36254</v>
      </c>
      <c r="U769" s="31">
        <v>36255</v>
      </c>
      <c r="V769" s="31">
        <v>36256</v>
      </c>
      <c r="W769" s="31">
        <v>36257</v>
      </c>
      <c r="X769" s="31">
        <v>36258</v>
      </c>
      <c r="Y769" s="31">
        <v>36259</v>
      </c>
      <c r="Z769" s="31">
        <v>36260</v>
      </c>
      <c r="AA769" s="31">
        <v>36261</v>
      </c>
      <c r="AB769" s="31">
        <v>36262</v>
      </c>
      <c r="AC769" s="31">
        <v>36263</v>
      </c>
      <c r="AD769" s="34">
        <v>36264</v>
      </c>
    </row>
    <row r="770" spans="17:30" ht="12.75">
      <c r="Q770" s="31">
        <v>36265</v>
      </c>
      <c r="R770" s="31">
        <v>36266</v>
      </c>
      <c r="S770" s="31">
        <v>36267</v>
      </c>
      <c r="T770" s="31">
        <v>36268</v>
      </c>
      <c r="U770" s="31">
        <v>36269</v>
      </c>
      <c r="V770" s="31">
        <v>36270</v>
      </c>
      <c r="W770" s="31">
        <v>36271</v>
      </c>
      <c r="X770" s="31">
        <v>36272</v>
      </c>
      <c r="Y770" s="31">
        <v>36273</v>
      </c>
      <c r="Z770" s="31">
        <v>36274</v>
      </c>
      <c r="AA770" s="31">
        <v>36275</v>
      </c>
      <c r="AB770" s="31">
        <v>36276</v>
      </c>
      <c r="AC770" s="31">
        <v>36277</v>
      </c>
      <c r="AD770" s="34">
        <v>36278</v>
      </c>
    </row>
    <row r="771" spans="17:30" ht="12.75">
      <c r="Q771" s="31">
        <v>36279</v>
      </c>
      <c r="R771" s="31">
        <v>36280</v>
      </c>
      <c r="S771" s="31">
        <v>36281</v>
      </c>
      <c r="T771" s="31">
        <v>36282</v>
      </c>
      <c r="U771" s="31">
        <v>36283</v>
      </c>
      <c r="V771" s="31">
        <v>36284</v>
      </c>
      <c r="W771" s="31">
        <v>36285</v>
      </c>
      <c r="X771" s="31">
        <v>36286</v>
      </c>
      <c r="Y771" s="31">
        <v>36287</v>
      </c>
      <c r="Z771" s="31">
        <v>36288</v>
      </c>
      <c r="AA771" s="31">
        <v>36289</v>
      </c>
      <c r="AB771" s="31">
        <v>36290</v>
      </c>
      <c r="AC771" s="31">
        <v>36291</v>
      </c>
      <c r="AD771" s="34">
        <v>36292</v>
      </c>
    </row>
    <row r="772" spans="17:30" ht="12.75">
      <c r="Q772" s="31">
        <v>36293</v>
      </c>
      <c r="R772" s="31">
        <v>36294</v>
      </c>
      <c r="S772" s="31">
        <v>36295</v>
      </c>
      <c r="T772" s="31">
        <v>36296</v>
      </c>
      <c r="U772" s="31">
        <v>36297</v>
      </c>
      <c r="V772" s="31">
        <v>36298</v>
      </c>
      <c r="W772" s="31">
        <v>36299</v>
      </c>
      <c r="X772" s="31">
        <v>36300</v>
      </c>
      <c r="Y772" s="31">
        <v>36301</v>
      </c>
      <c r="Z772" s="31">
        <v>36302</v>
      </c>
      <c r="AA772" s="31">
        <v>36303</v>
      </c>
      <c r="AB772" s="31">
        <v>36304</v>
      </c>
      <c r="AC772" s="31">
        <v>36305</v>
      </c>
      <c r="AD772" s="34">
        <v>36306</v>
      </c>
    </row>
    <row r="773" spans="17:30" ht="12.75">
      <c r="Q773" s="31">
        <v>36307</v>
      </c>
      <c r="R773" s="31">
        <v>36308</v>
      </c>
      <c r="S773" s="31">
        <v>36309</v>
      </c>
      <c r="T773" s="31">
        <v>36310</v>
      </c>
      <c r="U773" s="31">
        <v>36311</v>
      </c>
      <c r="V773" s="31">
        <v>36312</v>
      </c>
      <c r="W773" s="31">
        <v>36313</v>
      </c>
      <c r="X773" s="31">
        <v>36314</v>
      </c>
      <c r="Y773" s="31">
        <v>36315</v>
      </c>
      <c r="Z773" s="31">
        <v>36316</v>
      </c>
      <c r="AA773" s="31">
        <v>36317</v>
      </c>
      <c r="AB773" s="31">
        <v>36318</v>
      </c>
      <c r="AC773" s="31">
        <v>36319</v>
      </c>
      <c r="AD773" s="34">
        <v>36320</v>
      </c>
    </row>
    <row r="774" spans="17:30" ht="12.75">
      <c r="Q774" s="31">
        <v>36321</v>
      </c>
      <c r="R774" s="31">
        <v>36322</v>
      </c>
      <c r="S774" s="31">
        <v>36323</v>
      </c>
      <c r="T774" s="31">
        <v>36324</v>
      </c>
      <c r="U774" s="31">
        <v>36325</v>
      </c>
      <c r="V774" s="31">
        <v>36326</v>
      </c>
      <c r="W774" s="31">
        <v>36327</v>
      </c>
      <c r="X774" s="31">
        <v>36328</v>
      </c>
      <c r="Y774" s="31">
        <v>36329</v>
      </c>
      <c r="Z774" s="31">
        <v>36330</v>
      </c>
      <c r="AA774" s="31">
        <v>36331</v>
      </c>
      <c r="AB774" s="31">
        <v>36332</v>
      </c>
      <c r="AC774" s="31">
        <v>36333</v>
      </c>
      <c r="AD774" s="34">
        <v>36334</v>
      </c>
    </row>
    <row r="775" spans="17:30" ht="12.75">
      <c r="Q775" s="31">
        <v>36335</v>
      </c>
      <c r="R775" s="31">
        <v>36336</v>
      </c>
      <c r="S775" s="31">
        <v>36337</v>
      </c>
      <c r="T775" s="31">
        <v>36338</v>
      </c>
      <c r="U775" s="31">
        <v>36339</v>
      </c>
      <c r="V775" s="31">
        <v>36340</v>
      </c>
      <c r="W775" s="31">
        <v>36341</v>
      </c>
      <c r="X775" s="31">
        <v>36342</v>
      </c>
      <c r="Y775" s="31">
        <v>36343</v>
      </c>
      <c r="Z775" s="31">
        <v>36344</v>
      </c>
      <c r="AA775" s="31">
        <v>36345</v>
      </c>
      <c r="AB775" s="31">
        <v>36346</v>
      </c>
      <c r="AC775" s="31">
        <v>36347</v>
      </c>
      <c r="AD775" s="34">
        <v>36348</v>
      </c>
    </row>
    <row r="776" spans="17:30" ht="12.75">
      <c r="Q776" s="31">
        <v>36349</v>
      </c>
      <c r="R776" s="31">
        <v>36350</v>
      </c>
      <c r="S776" s="31">
        <v>36351</v>
      </c>
      <c r="T776" s="31">
        <v>36352</v>
      </c>
      <c r="U776" s="31">
        <v>36353</v>
      </c>
      <c r="V776" s="31">
        <v>36354</v>
      </c>
      <c r="W776" s="31">
        <v>36355</v>
      </c>
      <c r="X776" s="31">
        <v>36356</v>
      </c>
      <c r="Y776" s="31">
        <v>36357</v>
      </c>
      <c r="Z776" s="31">
        <v>36358</v>
      </c>
      <c r="AA776" s="31">
        <v>36359</v>
      </c>
      <c r="AB776" s="31">
        <v>36360</v>
      </c>
      <c r="AC776" s="31">
        <v>36361</v>
      </c>
      <c r="AD776" s="34">
        <v>36362</v>
      </c>
    </row>
    <row r="777" spans="17:30" ht="12.75">
      <c r="Q777" s="31">
        <v>36363</v>
      </c>
      <c r="R777" s="31">
        <v>36364</v>
      </c>
      <c r="S777" s="31">
        <v>36365</v>
      </c>
      <c r="T777" s="31">
        <v>36366</v>
      </c>
      <c r="U777" s="31">
        <v>36367</v>
      </c>
      <c r="V777" s="31">
        <v>36368</v>
      </c>
      <c r="W777" s="31">
        <v>36369</v>
      </c>
      <c r="X777" s="31">
        <v>36370</v>
      </c>
      <c r="Y777" s="31">
        <v>36371</v>
      </c>
      <c r="Z777" s="31">
        <v>36372</v>
      </c>
      <c r="AA777" s="31">
        <v>36373</v>
      </c>
      <c r="AB777" s="31">
        <v>36374</v>
      </c>
      <c r="AC777" s="31">
        <v>36375</v>
      </c>
      <c r="AD777" s="34">
        <v>36376</v>
      </c>
    </row>
    <row r="778" spans="17:30" ht="12.75">
      <c r="Q778" s="31">
        <v>36377</v>
      </c>
      <c r="R778" s="31">
        <v>36378</v>
      </c>
      <c r="S778" s="31">
        <v>36379</v>
      </c>
      <c r="T778" s="31">
        <v>36380</v>
      </c>
      <c r="U778" s="31">
        <v>36381</v>
      </c>
      <c r="V778" s="31">
        <v>36382</v>
      </c>
      <c r="W778" s="31">
        <v>36383</v>
      </c>
      <c r="X778" s="31">
        <v>36384</v>
      </c>
      <c r="Y778" s="31">
        <v>36385</v>
      </c>
      <c r="Z778" s="31">
        <v>36386</v>
      </c>
      <c r="AA778" s="31">
        <v>36387</v>
      </c>
      <c r="AB778" s="31">
        <v>36388</v>
      </c>
      <c r="AC778" s="31">
        <v>36389</v>
      </c>
      <c r="AD778" s="34">
        <v>36390</v>
      </c>
    </row>
    <row r="779" spans="17:30" ht="12.75">
      <c r="Q779" s="31">
        <v>36391</v>
      </c>
      <c r="R779" s="31">
        <v>36392</v>
      </c>
      <c r="S779" s="31">
        <v>36393</v>
      </c>
      <c r="T779" s="31">
        <v>36394</v>
      </c>
      <c r="U779" s="31">
        <v>36395</v>
      </c>
      <c r="V779" s="31">
        <v>36396</v>
      </c>
      <c r="W779" s="31">
        <v>36397</v>
      </c>
      <c r="X779" s="31">
        <v>36398</v>
      </c>
      <c r="Y779" s="31">
        <v>36399</v>
      </c>
      <c r="Z779" s="31">
        <v>36400</v>
      </c>
      <c r="AA779" s="31">
        <v>36401</v>
      </c>
      <c r="AB779" s="31">
        <v>36402</v>
      </c>
      <c r="AC779" s="31">
        <v>36403</v>
      </c>
      <c r="AD779" s="34">
        <v>36404</v>
      </c>
    </row>
    <row r="780" spans="17:30" ht="12.75">
      <c r="Q780" s="31">
        <v>36405</v>
      </c>
      <c r="R780" s="31">
        <v>36406</v>
      </c>
      <c r="S780" s="31">
        <v>36407</v>
      </c>
      <c r="T780" s="31">
        <v>36408</v>
      </c>
      <c r="U780" s="31">
        <v>36409</v>
      </c>
      <c r="V780" s="31">
        <v>36410</v>
      </c>
      <c r="W780" s="31">
        <v>36411</v>
      </c>
      <c r="X780" s="31">
        <v>36412</v>
      </c>
      <c r="Y780" s="31">
        <v>36413</v>
      </c>
      <c r="Z780" s="31">
        <v>36414</v>
      </c>
      <c r="AA780" s="31">
        <v>36415</v>
      </c>
      <c r="AB780" s="31">
        <v>36416</v>
      </c>
      <c r="AC780" s="31">
        <v>36417</v>
      </c>
      <c r="AD780" s="34">
        <v>36418</v>
      </c>
    </row>
    <row r="781" spans="17:30" ht="12.75">
      <c r="Q781" s="31">
        <v>36419</v>
      </c>
      <c r="R781" s="31">
        <v>36420</v>
      </c>
      <c r="S781" s="31">
        <v>36421</v>
      </c>
      <c r="T781" s="31">
        <v>36422</v>
      </c>
      <c r="U781" s="31">
        <v>36423</v>
      </c>
      <c r="V781" s="31">
        <v>36424</v>
      </c>
      <c r="W781" s="31">
        <v>36425</v>
      </c>
      <c r="X781" s="31">
        <v>36426</v>
      </c>
      <c r="Y781" s="31">
        <v>36427</v>
      </c>
      <c r="Z781" s="31">
        <v>36428</v>
      </c>
      <c r="AA781" s="31">
        <v>36429</v>
      </c>
      <c r="AB781" s="31">
        <v>36430</v>
      </c>
      <c r="AC781" s="31">
        <v>36431</v>
      </c>
      <c r="AD781" s="34">
        <v>36432</v>
      </c>
    </row>
    <row r="782" spans="17:30" ht="12.75">
      <c r="Q782" s="31">
        <v>36433</v>
      </c>
      <c r="R782" s="31">
        <v>36434</v>
      </c>
      <c r="S782" s="31">
        <v>36435</v>
      </c>
      <c r="T782" s="31">
        <v>36436</v>
      </c>
      <c r="U782" s="31">
        <v>36437</v>
      </c>
      <c r="V782" s="31">
        <v>36438</v>
      </c>
      <c r="W782" s="31">
        <v>36439</v>
      </c>
      <c r="X782" s="31">
        <v>36440</v>
      </c>
      <c r="Y782" s="31">
        <v>36441</v>
      </c>
      <c r="Z782" s="31">
        <v>36442</v>
      </c>
      <c r="AA782" s="31">
        <v>36443</v>
      </c>
      <c r="AB782" s="31">
        <v>36444</v>
      </c>
      <c r="AC782" s="31">
        <v>36445</v>
      </c>
      <c r="AD782" s="34">
        <v>36446</v>
      </c>
    </row>
    <row r="783" spans="17:30" ht="12.75">
      <c r="Q783" s="31">
        <v>36447</v>
      </c>
      <c r="R783" s="31">
        <v>36448</v>
      </c>
      <c r="S783" s="31">
        <v>36449</v>
      </c>
      <c r="T783" s="31">
        <v>36450</v>
      </c>
      <c r="U783" s="31">
        <v>36451</v>
      </c>
      <c r="V783" s="31">
        <v>36452</v>
      </c>
      <c r="W783" s="31">
        <v>36453</v>
      </c>
      <c r="X783" s="31">
        <v>36454</v>
      </c>
      <c r="Y783" s="31">
        <v>36455</v>
      </c>
      <c r="Z783" s="31">
        <v>36456</v>
      </c>
      <c r="AA783" s="31">
        <v>36457</v>
      </c>
      <c r="AB783" s="31">
        <v>36458</v>
      </c>
      <c r="AC783" s="31">
        <v>36459</v>
      </c>
      <c r="AD783" s="34">
        <v>36460</v>
      </c>
    </row>
    <row r="784" spans="17:30" ht="12.75">
      <c r="Q784" s="31">
        <v>36461</v>
      </c>
      <c r="R784" s="31">
        <v>36462</v>
      </c>
      <c r="S784" s="31">
        <v>36463</v>
      </c>
      <c r="T784" s="31">
        <v>36464</v>
      </c>
      <c r="U784" s="31">
        <v>36465</v>
      </c>
      <c r="V784" s="31">
        <v>36466</v>
      </c>
      <c r="W784" s="31">
        <v>36467</v>
      </c>
      <c r="X784" s="31">
        <v>36468</v>
      </c>
      <c r="Y784" s="31">
        <v>36469</v>
      </c>
      <c r="Z784" s="31">
        <v>36470</v>
      </c>
      <c r="AA784" s="31">
        <v>36471</v>
      </c>
      <c r="AB784" s="31">
        <v>36472</v>
      </c>
      <c r="AC784" s="31">
        <v>36473</v>
      </c>
      <c r="AD784" s="34">
        <v>36474</v>
      </c>
    </row>
    <row r="785" spans="17:30" ht="12.75">
      <c r="Q785" s="31">
        <v>36475</v>
      </c>
      <c r="R785" s="31">
        <v>36476</v>
      </c>
      <c r="S785" s="31">
        <v>36477</v>
      </c>
      <c r="T785" s="31">
        <v>36478</v>
      </c>
      <c r="U785" s="31">
        <v>36479</v>
      </c>
      <c r="V785" s="31">
        <v>36480</v>
      </c>
      <c r="W785" s="31">
        <v>36481</v>
      </c>
      <c r="X785" s="31">
        <v>36482</v>
      </c>
      <c r="Y785" s="31">
        <v>36483</v>
      </c>
      <c r="Z785" s="31">
        <v>36484</v>
      </c>
      <c r="AA785" s="31">
        <v>36485</v>
      </c>
      <c r="AB785" s="31">
        <v>36486</v>
      </c>
      <c r="AC785" s="31">
        <v>36487</v>
      </c>
      <c r="AD785" s="34">
        <v>36488</v>
      </c>
    </row>
    <row r="786" spans="17:30" ht="12.75">
      <c r="Q786" s="31">
        <v>36489</v>
      </c>
      <c r="R786" s="31">
        <v>36490</v>
      </c>
      <c r="S786" s="31">
        <v>36491</v>
      </c>
      <c r="T786" s="31">
        <v>36492</v>
      </c>
      <c r="U786" s="31">
        <v>36493</v>
      </c>
      <c r="V786" s="31">
        <v>36494</v>
      </c>
      <c r="W786" s="31">
        <v>36495</v>
      </c>
      <c r="X786" s="31">
        <v>36496</v>
      </c>
      <c r="Y786" s="31">
        <v>36497</v>
      </c>
      <c r="Z786" s="31">
        <v>36498</v>
      </c>
      <c r="AA786" s="31">
        <v>36499</v>
      </c>
      <c r="AB786" s="31">
        <v>36500</v>
      </c>
      <c r="AC786" s="31">
        <v>36501</v>
      </c>
      <c r="AD786" s="34">
        <v>36502</v>
      </c>
    </row>
    <row r="787" spans="17:30" ht="12.75">
      <c r="Q787" s="31">
        <v>36503</v>
      </c>
      <c r="R787" s="31">
        <v>36504</v>
      </c>
      <c r="S787" s="31">
        <v>36505</v>
      </c>
      <c r="T787" s="31">
        <v>36506</v>
      </c>
      <c r="U787" s="31">
        <v>36507</v>
      </c>
      <c r="V787" s="31">
        <v>36508</v>
      </c>
      <c r="W787" s="31">
        <v>36509</v>
      </c>
      <c r="X787" s="31">
        <v>36510</v>
      </c>
      <c r="Y787" s="31">
        <v>36511</v>
      </c>
      <c r="Z787" s="31">
        <v>36512</v>
      </c>
      <c r="AA787" s="31">
        <v>36513</v>
      </c>
      <c r="AB787" s="31">
        <v>36514</v>
      </c>
      <c r="AC787" s="31">
        <v>36515</v>
      </c>
      <c r="AD787" s="34">
        <v>36516</v>
      </c>
    </row>
    <row r="788" spans="17:30" ht="12.75">
      <c r="Q788" s="31">
        <v>36517</v>
      </c>
      <c r="R788" s="31">
        <v>36518</v>
      </c>
      <c r="S788" s="31">
        <v>36519</v>
      </c>
      <c r="T788" s="31">
        <v>36520</v>
      </c>
      <c r="U788" s="31">
        <v>36521</v>
      </c>
      <c r="V788" s="31">
        <v>36522</v>
      </c>
      <c r="W788" s="31">
        <v>36523</v>
      </c>
      <c r="X788" s="31">
        <v>36524</v>
      </c>
      <c r="Y788" s="31">
        <v>36525</v>
      </c>
      <c r="Z788" s="31">
        <v>36526</v>
      </c>
      <c r="AA788" s="31">
        <v>36527</v>
      </c>
      <c r="AB788" s="31">
        <v>36528</v>
      </c>
      <c r="AC788" s="31">
        <v>36529</v>
      </c>
      <c r="AD788" s="34">
        <v>36530</v>
      </c>
    </row>
    <row r="789" spans="17:30" ht="12.75">
      <c r="Q789" s="31">
        <v>36531</v>
      </c>
      <c r="R789" s="31">
        <v>36532</v>
      </c>
      <c r="S789" s="31">
        <v>36533</v>
      </c>
      <c r="T789" s="31">
        <v>36534</v>
      </c>
      <c r="U789" s="31">
        <v>36535</v>
      </c>
      <c r="V789" s="31">
        <v>36536</v>
      </c>
      <c r="W789" s="31">
        <v>36537</v>
      </c>
      <c r="X789" s="31">
        <v>36538</v>
      </c>
      <c r="Y789" s="31">
        <v>36539</v>
      </c>
      <c r="Z789" s="31">
        <v>36540</v>
      </c>
      <c r="AA789" s="31">
        <v>36541</v>
      </c>
      <c r="AB789" s="31">
        <v>36542</v>
      </c>
      <c r="AC789" s="31">
        <v>36543</v>
      </c>
      <c r="AD789" s="34">
        <v>36544</v>
      </c>
    </row>
    <row r="790" spans="17:30" ht="12.75">
      <c r="Q790" s="31">
        <v>36545</v>
      </c>
      <c r="R790" s="31">
        <v>36546</v>
      </c>
      <c r="S790" s="31">
        <v>36547</v>
      </c>
      <c r="T790" s="31">
        <v>36548</v>
      </c>
      <c r="U790" s="31">
        <v>36549</v>
      </c>
      <c r="V790" s="31">
        <v>36550</v>
      </c>
      <c r="W790" s="31">
        <v>36551</v>
      </c>
      <c r="X790" s="31">
        <v>36552</v>
      </c>
      <c r="Y790" s="31">
        <v>36553</v>
      </c>
      <c r="Z790" s="31">
        <v>36554</v>
      </c>
      <c r="AA790" s="31">
        <v>36555</v>
      </c>
      <c r="AB790" s="31">
        <v>36556</v>
      </c>
      <c r="AC790" s="31">
        <v>36557</v>
      </c>
      <c r="AD790" s="34">
        <v>36558</v>
      </c>
    </row>
    <row r="791" spans="17:30" ht="12.75">
      <c r="Q791" s="31">
        <v>36559</v>
      </c>
      <c r="R791" s="31">
        <v>36560</v>
      </c>
      <c r="S791" s="31">
        <v>36561</v>
      </c>
      <c r="T791" s="31">
        <v>36562</v>
      </c>
      <c r="U791" s="31">
        <v>36563</v>
      </c>
      <c r="V791" s="31">
        <v>36564</v>
      </c>
      <c r="W791" s="31">
        <v>36565</v>
      </c>
      <c r="X791" s="31">
        <v>36566</v>
      </c>
      <c r="Y791" s="31">
        <v>36567</v>
      </c>
      <c r="Z791" s="31">
        <v>36568</v>
      </c>
      <c r="AA791" s="31">
        <v>36569</v>
      </c>
      <c r="AB791" s="31">
        <v>36570</v>
      </c>
      <c r="AC791" s="31">
        <v>36571</v>
      </c>
      <c r="AD791" s="34">
        <v>36572</v>
      </c>
    </row>
    <row r="792" spans="17:30" ht="12.75">
      <c r="Q792" s="31">
        <v>36573</v>
      </c>
      <c r="R792" s="31">
        <v>36574</v>
      </c>
      <c r="S792" s="31">
        <v>36575</v>
      </c>
      <c r="T792" s="31">
        <v>36576</v>
      </c>
      <c r="U792" s="31">
        <v>36577</v>
      </c>
      <c r="V792" s="31">
        <v>36578</v>
      </c>
      <c r="W792" s="31">
        <v>36579</v>
      </c>
      <c r="X792" s="31">
        <v>36580</v>
      </c>
      <c r="Y792" s="31">
        <v>36581</v>
      </c>
      <c r="Z792" s="31">
        <v>36582</v>
      </c>
      <c r="AA792" s="31">
        <v>36583</v>
      </c>
      <c r="AB792" s="31">
        <v>36584</v>
      </c>
      <c r="AC792" s="31">
        <v>36585</v>
      </c>
      <c r="AD792" s="34">
        <v>36586</v>
      </c>
    </row>
    <row r="793" spans="17:30" ht="12.75">
      <c r="Q793" s="31">
        <v>36587</v>
      </c>
      <c r="R793" s="31">
        <v>36588</v>
      </c>
      <c r="S793" s="31">
        <v>36589</v>
      </c>
      <c r="T793" s="31">
        <v>36590</v>
      </c>
      <c r="U793" s="31">
        <v>36591</v>
      </c>
      <c r="V793" s="31">
        <v>36592</v>
      </c>
      <c r="W793" s="31">
        <v>36593</v>
      </c>
      <c r="X793" s="31">
        <v>36594</v>
      </c>
      <c r="Y793" s="31">
        <v>36595</v>
      </c>
      <c r="Z793" s="31">
        <v>36596</v>
      </c>
      <c r="AA793" s="31">
        <v>36597</v>
      </c>
      <c r="AB793" s="31">
        <v>36598</v>
      </c>
      <c r="AC793" s="31">
        <v>36599</v>
      </c>
      <c r="AD793" s="34">
        <v>36600</v>
      </c>
    </row>
    <row r="794" spans="17:30" ht="12.75">
      <c r="Q794" s="31">
        <v>36601</v>
      </c>
      <c r="R794" s="31">
        <v>36602</v>
      </c>
      <c r="S794" s="31">
        <v>36603</v>
      </c>
      <c r="T794" s="31">
        <v>36604</v>
      </c>
      <c r="U794" s="31">
        <v>36605</v>
      </c>
      <c r="V794" s="31">
        <v>36606</v>
      </c>
      <c r="W794" s="31">
        <v>36607</v>
      </c>
      <c r="X794" s="31">
        <v>36608</v>
      </c>
      <c r="Y794" s="31">
        <v>36609</v>
      </c>
      <c r="Z794" s="31">
        <v>36610</v>
      </c>
      <c r="AA794" s="31">
        <v>36611</v>
      </c>
      <c r="AB794" s="31">
        <v>36612</v>
      </c>
      <c r="AC794" s="31">
        <v>36613</v>
      </c>
      <c r="AD794" s="34">
        <v>36614</v>
      </c>
    </row>
    <row r="795" spans="17:30" ht="12.75">
      <c r="Q795" s="31">
        <v>36615</v>
      </c>
      <c r="R795" s="31">
        <v>36616</v>
      </c>
      <c r="S795" s="31">
        <v>36617</v>
      </c>
      <c r="T795" s="31">
        <v>36618</v>
      </c>
      <c r="U795" s="31">
        <v>36619</v>
      </c>
      <c r="V795" s="31">
        <v>36620</v>
      </c>
      <c r="W795" s="31">
        <v>36621</v>
      </c>
      <c r="X795" s="31">
        <v>36622</v>
      </c>
      <c r="Y795" s="31">
        <v>36623</v>
      </c>
      <c r="Z795" s="31">
        <v>36624</v>
      </c>
      <c r="AA795" s="31">
        <v>36625</v>
      </c>
      <c r="AB795" s="31">
        <v>36626</v>
      </c>
      <c r="AC795" s="31">
        <v>36627</v>
      </c>
      <c r="AD795" s="34">
        <v>36628</v>
      </c>
    </row>
    <row r="796" spans="17:30" ht="12.75">
      <c r="Q796" s="31">
        <v>36629</v>
      </c>
      <c r="R796" s="31">
        <v>36630</v>
      </c>
      <c r="S796" s="31">
        <v>36631</v>
      </c>
      <c r="T796" s="31">
        <v>36632</v>
      </c>
      <c r="U796" s="31">
        <v>36633</v>
      </c>
      <c r="V796" s="31">
        <v>36634</v>
      </c>
      <c r="W796" s="31">
        <v>36635</v>
      </c>
      <c r="X796" s="31">
        <v>36636</v>
      </c>
      <c r="Y796" s="31">
        <v>36637</v>
      </c>
      <c r="Z796" s="31">
        <v>36638</v>
      </c>
      <c r="AA796" s="31">
        <v>36639</v>
      </c>
      <c r="AB796" s="31">
        <v>36640</v>
      </c>
      <c r="AC796" s="31">
        <v>36641</v>
      </c>
      <c r="AD796" s="34">
        <v>36642</v>
      </c>
    </row>
    <row r="797" spans="17:30" ht="12.75">
      <c r="Q797" s="31">
        <v>36643</v>
      </c>
      <c r="R797" s="31">
        <v>36644</v>
      </c>
      <c r="S797" s="31">
        <v>36645</v>
      </c>
      <c r="T797" s="31">
        <v>36646</v>
      </c>
      <c r="U797" s="31">
        <v>36647</v>
      </c>
      <c r="V797" s="31">
        <v>36648</v>
      </c>
      <c r="W797" s="31">
        <v>36649</v>
      </c>
      <c r="X797" s="31">
        <v>36650</v>
      </c>
      <c r="Y797" s="31">
        <v>36651</v>
      </c>
      <c r="Z797" s="31">
        <v>36652</v>
      </c>
      <c r="AA797" s="31">
        <v>36653</v>
      </c>
      <c r="AB797" s="31">
        <v>36654</v>
      </c>
      <c r="AC797" s="31">
        <v>36655</v>
      </c>
      <c r="AD797" s="34">
        <v>36656</v>
      </c>
    </row>
    <row r="798" spans="17:30" ht="12.75">
      <c r="Q798" s="31">
        <v>36657</v>
      </c>
      <c r="R798" s="31">
        <v>36658</v>
      </c>
      <c r="S798" s="31">
        <v>36659</v>
      </c>
      <c r="T798" s="31">
        <v>36660</v>
      </c>
      <c r="U798" s="31">
        <v>36661</v>
      </c>
      <c r="V798" s="31">
        <v>36662</v>
      </c>
      <c r="W798" s="31">
        <v>36663</v>
      </c>
      <c r="X798" s="31">
        <v>36664</v>
      </c>
      <c r="Y798" s="31">
        <v>36665</v>
      </c>
      <c r="Z798" s="31">
        <v>36666</v>
      </c>
      <c r="AA798" s="31">
        <v>36667</v>
      </c>
      <c r="AB798" s="31">
        <v>36668</v>
      </c>
      <c r="AC798" s="31">
        <v>36669</v>
      </c>
      <c r="AD798" s="34">
        <v>36670</v>
      </c>
    </row>
    <row r="799" spans="17:30" ht="12.75">
      <c r="Q799" s="31">
        <v>36671</v>
      </c>
      <c r="R799" s="31">
        <v>36672</v>
      </c>
      <c r="S799" s="31">
        <v>36673</v>
      </c>
      <c r="T799" s="31">
        <v>36674</v>
      </c>
      <c r="U799" s="31">
        <v>36675</v>
      </c>
      <c r="V799" s="31">
        <v>36676</v>
      </c>
      <c r="W799" s="31">
        <v>36677</v>
      </c>
      <c r="X799" s="31">
        <v>36678</v>
      </c>
      <c r="Y799" s="31">
        <v>36679</v>
      </c>
      <c r="Z799" s="31">
        <v>36680</v>
      </c>
      <c r="AA799" s="31">
        <v>36681</v>
      </c>
      <c r="AB799" s="31">
        <v>36682</v>
      </c>
      <c r="AC799" s="31">
        <v>36683</v>
      </c>
      <c r="AD799" s="34">
        <v>36684</v>
      </c>
    </row>
    <row r="800" spans="17:30" ht="12.75">
      <c r="Q800" s="31">
        <v>36685</v>
      </c>
      <c r="R800" s="31">
        <v>36686</v>
      </c>
      <c r="S800" s="31">
        <v>36687</v>
      </c>
      <c r="T800" s="31">
        <v>36688</v>
      </c>
      <c r="U800" s="31">
        <v>36689</v>
      </c>
      <c r="V800" s="31">
        <v>36690</v>
      </c>
      <c r="W800" s="31">
        <v>36691</v>
      </c>
      <c r="X800" s="31">
        <v>36692</v>
      </c>
      <c r="Y800" s="31">
        <v>36693</v>
      </c>
      <c r="Z800" s="31">
        <v>36694</v>
      </c>
      <c r="AA800" s="31">
        <v>36695</v>
      </c>
      <c r="AB800" s="31">
        <v>36696</v>
      </c>
      <c r="AC800" s="31">
        <v>36697</v>
      </c>
      <c r="AD800" s="34">
        <v>36698</v>
      </c>
    </row>
    <row r="801" spans="17:30" ht="12.75">
      <c r="Q801" s="31">
        <v>36699</v>
      </c>
      <c r="R801" s="31">
        <v>36700</v>
      </c>
      <c r="S801" s="31">
        <v>36701</v>
      </c>
      <c r="T801" s="31">
        <v>36702</v>
      </c>
      <c r="U801" s="31">
        <v>36703</v>
      </c>
      <c r="V801" s="31">
        <v>36704</v>
      </c>
      <c r="W801" s="31">
        <v>36705</v>
      </c>
      <c r="X801" s="31">
        <v>36706</v>
      </c>
      <c r="Y801" s="31">
        <v>36707</v>
      </c>
      <c r="Z801" s="31">
        <v>36708</v>
      </c>
      <c r="AA801" s="31">
        <v>36709</v>
      </c>
      <c r="AB801" s="31">
        <v>36710</v>
      </c>
      <c r="AC801" s="31">
        <v>36711</v>
      </c>
      <c r="AD801" s="34">
        <v>36712</v>
      </c>
    </row>
    <row r="802" spans="17:30" ht="12.75">
      <c r="Q802" s="31">
        <v>36713</v>
      </c>
      <c r="R802" s="31">
        <v>36714</v>
      </c>
      <c r="S802" s="31">
        <v>36715</v>
      </c>
      <c r="T802" s="31">
        <v>36716</v>
      </c>
      <c r="U802" s="31">
        <v>36717</v>
      </c>
      <c r="V802" s="31">
        <v>36718</v>
      </c>
      <c r="W802" s="31">
        <v>36719</v>
      </c>
      <c r="X802" s="31">
        <v>36720</v>
      </c>
      <c r="Y802" s="31">
        <v>36721</v>
      </c>
      <c r="Z802" s="31">
        <v>36722</v>
      </c>
      <c r="AA802" s="31">
        <v>36723</v>
      </c>
      <c r="AB802" s="31">
        <v>36724</v>
      </c>
      <c r="AC802" s="31">
        <v>36725</v>
      </c>
      <c r="AD802" s="34">
        <v>36726</v>
      </c>
    </row>
    <row r="803" spans="17:30" ht="12.75">
      <c r="Q803" s="31">
        <v>36727</v>
      </c>
      <c r="R803" s="31">
        <v>36728</v>
      </c>
      <c r="S803" s="31">
        <v>36729</v>
      </c>
      <c r="T803" s="31">
        <v>36730</v>
      </c>
      <c r="U803" s="31">
        <v>36731</v>
      </c>
      <c r="V803" s="31">
        <v>36732</v>
      </c>
      <c r="W803" s="31">
        <v>36733</v>
      </c>
      <c r="X803" s="31">
        <v>36734</v>
      </c>
      <c r="Y803" s="31">
        <v>36735</v>
      </c>
      <c r="Z803" s="31">
        <v>36736</v>
      </c>
      <c r="AA803" s="31">
        <v>36737</v>
      </c>
      <c r="AB803" s="31">
        <v>36738</v>
      </c>
      <c r="AC803" s="31">
        <v>36739</v>
      </c>
      <c r="AD803" s="34">
        <v>36740</v>
      </c>
    </row>
    <row r="804" spans="17:30" ht="12.75">
      <c r="Q804" s="31">
        <v>36741</v>
      </c>
      <c r="R804" s="31">
        <v>36742</v>
      </c>
      <c r="S804" s="31">
        <v>36743</v>
      </c>
      <c r="T804" s="31">
        <v>36744</v>
      </c>
      <c r="U804" s="31">
        <v>36745</v>
      </c>
      <c r="V804" s="31">
        <v>36746</v>
      </c>
      <c r="W804" s="31">
        <v>36747</v>
      </c>
      <c r="X804" s="31">
        <v>36748</v>
      </c>
      <c r="Y804" s="31">
        <v>36749</v>
      </c>
      <c r="Z804" s="31">
        <v>36750</v>
      </c>
      <c r="AA804" s="31">
        <v>36751</v>
      </c>
      <c r="AB804" s="31">
        <v>36752</v>
      </c>
      <c r="AC804" s="31">
        <v>36753</v>
      </c>
      <c r="AD804" s="34">
        <v>36754</v>
      </c>
    </row>
    <row r="805" spans="17:30" ht="12.75">
      <c r="Q805" s="31">
        <v>36755</v>
      </c>
      <c r="R805" s="31">
        <v>36756</v>
      </c>
      <c r="S805" s="31">
        <v>36757</v>
      </c>
      <c r="T805" s="31">
        <v>36758</v>
      </c>
      <c r="U805" s="31">
        <v>36759</v>
      </c>
      <c r="V805" s="31">
        <v>36760</v>
      </c>
      <c r="W805" s="31">
        <v>36761</v>
      </c>
      <c r="X805" s="31">
        <v>36762</v>
      </c>
      <c r="Y805" s="31">
        <v>36763</v>
      </c>
      <c r="Z805" s="31">
        <v>36764</v>
      </c>
      <c r="AA805" s="31">
        <v>36765</v>
      </c>
      <c r="AB805" s="31">
        <v>36766</v>
      </c>
      <c r="AC805" s="31">
        <v>36767</v>
      </c>
      <c r="AD805" s="34">
        <v>36768</v>
      </c>
    </row>
    <row r="806" spans="17:30" ht="12.75">
      <c r="Q806" s="31">
        <v>36769</v>
      </c>
      <c r="R806" s="31">
        <v>36770</v>
      </c>
      <c r="S806" s="31">
        <v>36771</v>
      </c>
      <c r="T806" s="31">
        <v>36772</v>
      </c>
      <c r="U806" s="31">
        <v>36773</v>
      </c>
      <c r="V806" s="31">
        <v>36774</v>
      </c>
      <c r="W806" s="31">
        <v>36775</v>
      </c>
      <c r="X806" s="31">
        <v>36776</v>
      </c>
      <c r="Y806" s="31">
        <v>36777</v>
      </c>
      <c r="Z806" s="31">
        <v>36778</v>
      </c>
      <c r="AA806" s="31">
        <v>36779</v>
      </c>
      <c r="AB806" s="31">
        <v>36780</v>
      </c>
      <c r="AC806" s="31">
        <v>36781</v>
      </c>
      <c r="AD806" s="34">
        <v>36782</v>
      </c>
    </row>
    <row r="807" spans="17:30" ht="12.75">
      <c r="Q807" s="31">
        <v>36783</v>
      </c>
      <c r="R807" s="31">
        <v>36784</v>
      </c>
      <c r="S807" s="31">
        <v>36785</v>
      </c>
      <c r="T807" s="31">
        <v>36786</v>
      </c>
      <c r="U807" s="31">
        <v>36787</v>
      </c>
      <c r="V807" s="31">
        <v>36788</v>
      </c>
      <c r="W807" s="31">
        <v>36789</v>
      </c>
      <c r="X807" s="31">
        <v>36790</v>
      </c>
      <c r="Y807" s="31">
        <v>36791</v>
      </c>
      <c r="Z807" s="31">
        <v>36792</v>
      </c>
      <c r="AA807" s="31">
        <v>36793</v>
      </c>
      <c r="AB807" s="31">
        <v>36794</v>
      </c>
      <c r="AC807" s="31">
        <v>36795</v>
      </c>
      <c r="AD807" s="34">
        <v>36796</v>
      </c>
    </row>
    <row r="808" spans="17:30" ht="12.75">
      <c r="Q808" s="31">
        <v>36797</v>
      </c>
      <c r="R808" s="31">
        <v>36798</v>
      </c>
      <c r="S808" s="31">
        <v>36799</v>
      </c>
      <c r="T808" s="31">
        <v>36800</v>
      </c>
      <c r="U808" s="31">
        <v>36801</v>
      </c>
      <c r="V808" s="31">
        <v>36802</v>
      </c>
      <c r="W808" s="31">
        <v>36803</v>
      </c>
      <c r="X808" s="31">
        <v>36804</v>
      </c>
      <c r="Y808" s="31">
        <v>36805</v>
      </c>
      <c r="Z808" s="31">
        <v>36806</v>
      </c>
      <c r="AA808" s="31">
        <v>36807</v>
      </c>
      <c r="AB808" s="31">
        <v>36808</v>
      </c>
      <c r="AC808" s="31">
        <v>36809</v>
      </c>
      <c r="AD808" s="34">
        <v>36810</v>
      </c>
    </row>
    <row r="809" spans="17:30" ht="12.75">
      <c r="Q809" s="31">
        <v>36811</v>
      </c>
      <c r="R809" s="31">
        <v>36812</v>
      </c>
      <c r="S809" s="31">
        <v>36813</v>
      </c>
      <c r="T809" s="31">
        <v>36814</v>
      </c>
      <c r="U809" s="31">
        <v>36815</v>
      </c>
      <c r="V809" s="31">
        <v>36816</v>
      </c>
      <c r="W809" s="31">
        <v>36817</v>
      </c>
      <c r="X809" s="31">
        <v>36818</v>
      </c>
      <c r="Y809" s="31">
        <v>36819</v>
      </c>
      <c r="Z809" s="31">
        <v>36820</v>
      </c>
      <c r="AA809" s="31">
        <v>36821</v>
      </c>
      <c r="AB809" s="31">
        <v>36822</v>
      </c>
      <c r="AC809" s="31">
        <v>36823</v>
      </c>
      <c r="AD809" s="34">
        <v>36824</v>
      </c>
    </row>
    <row r="810" spans="17:30" ht="12.75">
      <c r="Q810" s="31">
        <v>36825</v>
      </c>
      <c r="R810" s="31">
        <v>36826</v>
      </c>
      <c r="S810" s="31">
        <v>36827</v>
      </c>
      <c r="T810" s="31">
        <v>36828</v>
      </c>
      <c r="U810" s="31">
        <v>36829</v>
      </c>
      <c r="V810" s="31">
        <v>36830</v>
      </c>
      <c r="W810" s="31">
        <v>36831</v>
      </c>
      <c r="X810" s="31">
        <v>36832</v>
      </c>
      <c r="Y810" s="31">
        <v>36833</v>
      </c>
      <c r="Z810" s="31">
        <v>36834</v>
      </c>
      <c r="AA810" s="31">
        <v>36835</v>
      </c>
      <c r="AB810" s="31">
        <v>36836</v>
      </c>
      <c r="AC810" s="31">
        <v>36837</v>
      </c>
      <c r="AD810" s="34">
        <v>36838</v>
      </c>
    </row>
    <row r="811" spans="17:30" ht="12.75">
      <c r="Q811" s="31">
        <v>36839</v>
      </c>
      <c r="R811" s="31">
        <v>36840</v>
      </c>
      <c r="S811" s="31">
        <v>36841</v>
      </c>
      <c r="T811" s="31">
        <v>36842</v>
      </c>
      <c r="U811" s="31">
        <v>36843</v>
      </c>
      <c r="V811" s="31">
        <v>36844</v>
      </c>
      <c r="W811" s="31">
        <v>36845</v>
      </c>
      <c r="X811" s="31">
        <v>36846</v>
      </c>
      <c r="Y811" s="31">
        <v>36847</v>
      </c>
      <c r="Z811" s="31">
        <v>36848</v>
      </c>
      <c r="AA811" s="31">
        <v>36849</v>
      </c>
      <c r="AB811" s="31">
        <v>36850</v>
      </c>
      <c r="AC811" s="31">
        <v>36851</v>
      </c>
      <c r="AD811" s="34">
        <v>36852</v>
      </c>
    </row>
    <row r="812" spans="17:30" ht="12.75">
      <c r="Q812" s="31">
        <v>36853</v>
      </c>
      <c r="R812" s="31">
        <v>36854</v>
      </c>
      <c r="S812" s="31">
        <v>36855</v>
      </c>
      <c r="T812" s="31">
        <v>36856</v>
      </c>
      <c r="U812" s="31">
        <v>36857</v>
      </c>
      <c r="V812" s="31">
        <v>36858</v>
      </c>
      <c r="W812" s="31">
        <v>36859</v>
      </c>
      <c r="X812" s="31">
        <v>36860</v>
      </c>
      <c r="Y812" s="31">
        <v>36861</v>
      </c>
      <c r="Z812" s="31">
        <v>36862</v>
      </c>
      <c r="AA812" s="31">
        <v>36863</v>
      </c>
      <c r="AB812" s="31">
        <v>36864</v>
      </c>
      <c r="AC812" s="31">
        <v>36865</v>
      </c>
      <c r="AD812" s="34">
        <v>36866</v>
      </c>
    </row>
    <row r="813" spans="17:30" ht="12.75">
      <c r="Q813" s="31">
        <v>36867</v>
      </c>
      <c r="R813" s="31">
        <v>36868</v>
      </c>
      <c r="S813" s="31">
        <v>36869</v>
      </c>
      <c r="T813" s="31">
        <v>36870</v>
      </c>
      <c r="U813" s="31">
        <v>36871</v>
      </c>
      <c r="V813" s="31">
        <v>36872</v>
      </c>
      <c r="W813" s="31">
        <v>36873</v>
      </c>
      <c r="X813" s="31">
        <v>36874</v>
      </c>
      <c r="Y813" s="31">
        <v>36875</v>
      </c>
      <c r="Z813" s="31">
        <v>36876</v>
      </c>
      <c r="AA813" s="31">
        <v>36877</v>
      </c>
      <c r="AB813" s="31">
        <v>36878</v>
      </c>
      <c r="AC813" s="31">
        <v>36879</v>
      </c>
      <c r="AD813" s="34">
        <v>36880</v>
      </c>
    </row>
    <row r="814" spans="17:30" ht="12.75">
      <c r="Q814" s="31">
        <v>36881</v>
      </c>
      <c r="R814" s="31">
        <v>36882</v>
      </c>
      <c r="S814" s="31">
        <v>36883</v>
      </c>
      <c r="T814" s="31">
        <v>36884</v>
      </c>
      <c r="U814" s="31">
        <v>36885</v>
      </c>
      <c r="V814" s="31">
        <v>36886</v>
      </c>
      <c r="W814" s="31">
        <v>36887</v>
      </c>
      <c r="X814" s="31">
        <v>36888</v>
      </c>
      <c r="Y814" s="31">
        <v>36889</v>
      </c>
      <c r="Z814" s="31">
        <v>36890</v>
      </c>
      <c r="AA814" s="31">
        <v>36891</v>
      </c>
      <c r="AB814" s="31">
        <v>36892</v>
      </c>
      <c r="AC814" s="31">
        <v>36893</v>
      </c>
      <c r="AD814" s="34">
        <v>36894</v>
      </c>
    </row>
    <row r="815" spans="17:30" ht="12.75">
      <c r="Q815" s="31">
        <v>36895</v>
      </c>
      <c r="R815" s="31">
        <v>36896</v>
      </c>
      <c r="S815" s="31">
        <v>36897</v>
      </c>
      <c r="T815" s="31">
        <v>36898</v>
      </c>
      <c r="U815" s="31">
        <v>36899</v>
      </c>
      <c r="V815" s="31">
        <v>36900</v>
      </c>
      <c r="W815" s="31">
        <v>36901</v>
      </c>
      <c r="X815" s="31">
        <v>36902</v>
      </c>
      <c r="Y815" s="31">
        <v>36903</v>
      </c>
      <c r="Z815" s="31">
        <v>36904</v>
      </c>
      <c r="AA815" s="31">
        <v>36905</v>
      </c>
      <c r="AB815" s="31">
        <v>36906</v>
      </c>
      <c r="AC815" s="31">
        <v>36907</v>
      </c>
      <c r="AD815" s="34">
        <v>36908</v>
      </c>
    </row>
    <row r="816" spans="17:30" ht="12.75">
      <c r="Q816" s="31">
        <v>36909</v>
      </c>
      <c r="R816" s="31">
        <v>36910</v>
      </c>
      <c r="S816" s="31">
        <v>36911</v>
      </c>
      <c r="T816" s="31">
        <v>36912</v>
      </c>
      <c r="U816" s="31">
        <v>36913</v>
      </c>
      <c r="V816" s="31">
        <v>36914</v>
      </c>
      <c r="W816" s="31">
        <v>36915</v>
      </c>
      <c r="X816" s="31">
        <v>36916</v>
      </c>
      <c r="Y816" s="31">
        <v>36917</v>
      </c>
      <c r="Z816" s="31">
        <v>36918</v>
      </c>
      <c r="AA816" s="31">
        <v>36919</v>
      </c>
      <c r="AB816" s="31">
        <v>36920</v>
      </c>
      <c r="AC816" s="31">
        <v>36921</v>
      </c>
      <c r="AD816" s="34">
        <v>36922</v>
      </c>
    </row>
    <row r="817" spans="17:30" ht="12.75">
      <c r="Q817" s="31">
        <v>36923</v>
      </c>
      <c r="R817" s="31">
        <v>36924</v>
      </c>
      <c r="S817" s="31">
        <v>36925</v>
      </c>
      <c r="T817" s="31">
        <v>36926</v>
      </c>
      <c r="U817" s="31">
        <v>36927</v>
      </c>
      <c r="V817" s="31">
        <v>36928</v>
      </c>
      <c r="W817" s="31">
        <v>36929</v>
      </c>
      <c r="X817" s="31">
        <v>36930</v>
      </c>
      <c r="Y817" s="31">
        <v>36931</v>
      </c>
      <c r="Z817" s="31">
        <v>36932</v>
      </c>
      <c r="AA817" s="31">
        <v>36933</v>
      </c>
      <c r="AB817" s="31">
        <v>36934</v>
      </c>
      <c r="AC817" s="31">
        <v>36935</v>
      </c>
      <c r="AD817" s="34">
        <v>36936</v>
      </c>
    </row>
    <row r="818" spans="17:30" ht="12.75">
      <c r="Q818" s="31">
        <v>36937</v>
      </c>
      <c r="R818" s="31">
        <v>36938</v>
      </c>
      <c r="S818" s="31">
        <v>36939</v>
      </c>
      <c r="T818" s="31">
        <v>36940</v>
      </c>
      <c r="U818" s="31">
        <v>36941</v>
      </c>
      <c r="V818" s="31">
        <v>36942</v>
      </c>
      <c r="W818" s="31">
        <v>36943</v>
      </c>
      <c r="X818" s="31">
        <v>36944</v>
      </c>
      <c r="Y818" s="31">
        <v>36945</v>
      </c>
      <c r="Z818" s="31">
        <v>36946</v>
      </c>
      <c r="AA818" s="31">
        <v>36947</v>
      </c>
      <c r="AB818" s="31">
        <v>36948</v>
      </c>
      <c r="AC818" s="31">
        <v>36949</v>
      </c>
      <c r="AD818" s="34">
        <v>36950</v>
      </c>
    </row>
    <row r="819" spans="17:30" ht="12.75">
      <c r="Q819" s="31">
        <v>36951</v>
      </c>
      <c r="R819" s="31">
        <v>36952</v>
      </c>
      <c r="S819" s="31">
        <v>36953</v>
      </c>
      <c r="T819" s="31">
        <v>36954</v>
      </c>
      <c r="U819" s="31">
        <v>36955</v>
      </c>
      <c r="V819" s="31">
        <v>36956</v>
      </c>
      <c r="W819" s="31">
        <v>36957</v>
      </c>
      <c r="X819" s="31">
        <v>36958</v>
      </c>
      <c r="Y819" s="31">
        <v>36959</v>
      </c>
      <c r="Z819" s="31">
        <v>36960</v>
      </c>
      <c r="AA819" s="31">
        <v>36961</v>
      </c>
      <c r="AB819" s="31">
        <v>36962</v>
      </c>
      <c r="AC819" s="31">
        <v>36963</v>
      </c>
      <c r="AD819" s="34">
        <v>36964</v>
      </c>
    </row>
    <row r="820" spans="17:30" ht="12.75">
      <c r="Q820" s="31">
        <v>36965</v>
      </c>
      <c r="R820" s="31">
        <v>36966</v>
      </c>
      <c r="S820" s="31">
        <v>36967</v>
      </c>
      <c r="T820" s="31">
        <v>36968</v>
      </c>
      <c r="U820" s="31">
        <v>36969</v>
      </c>
      <c r="V820" s="31">
        <v>36970</v>
      </c>
      <c r="W820" s="31">
        <v>36971</v>
      </c>
      <c r="X820" s="31">
        <v>36972</v>
      </c>
      <c r="Y820" s="31">
        <v>36973</v>
      </c>
      <c r="Z820" s="31">
        <v>36974</v>
      </c>
      <c r="AA820" s="31">
        <v>36975</v>
      </c>
      <c r="AB820" s="31">
        <v>36976</v>
      </c>
      <c r="AC820" s="31">
        <v>36977</v>
      </c>
      <c r="AD820" s="34">
        <v>36978</v>
      </c>
    </row>
    <row r="821" spans="17:30" ht="12.75">
      <c r="Q821" s="31">
        <v>36979</v>
      </c>
      <c r="R821" s="31">
        <v>36980</v>
      </c>
      <c r="S821" s="31">
        <v>36981</v>
      </c>
      <c r="T821" s="31">
        <v>36982</v>
      </c>
      <c r="U821" s="31">
        <v>36983</v>
      </c>
      <c r="V821" s="31">
        <v>36984</v>
      </c>
      <c r="W821" s="31">
        <v>36985</v>
      </c>
      <c r="X821" s="31">
        <v>36986</v>
      </c>
      <c r="Y821" s="31">
        <v>36987</v>
      </c>
      <c r="Z821" s="31">
        <v>36988</v>
      </c>
      <c r="AA821" s="31">
        <v>36989</v>
      </c>
      <c r="AB821" s="31">
        <v>36990</v>
      </c>
      <c r="AC821" s="31">
        <v>36991</v>
      </c>
      <c r="AD821" s="34">
        <v>36992</v>
      </c>
    </row>
    <row r="822" spans="17:30" ht="12.75">
      <c r="Q822" s="31">
        <v>36993</v>
      </c>
      <c r="R822" s="31">
        <v>36994</v>
      </c>
      <c r="S822" s="31">
        <v>36995</v>
      </c>
      <c r="T822" s="31">
        <v>36996</v>
      </c>
      <c r="U822" s="31">
        <v>36997</v>
      </c>
      <c r="V822" s="31">
        <v>36998</v>
      </c>
      <c r="W822" s="31">
        <v>36999</v>
      </c>
      <c r="X822" s="31">
        <v>37000</v>
      </c>
      <c r="Y822" s="31">
        <v>37001</v>
      </c>
      <c r="Z822" s="31">
        <v>37002</v>
      </c>
      <c r="AA822" s="31">
        <v>37003</v>
      </c>
      <c r="AB822" s="31">
        <v>37004</v>
      </c>
      <c r="AC822" s="31">
        <v>37005</v>
      </c>
      <c r="AD822" s="34">
        <v>37006</v>
      </c>
    </row>
    <row r="823" spans="17:30" ht="12.75">
      <c r="Q823" s="31">
        <v>37007</v>
      </c>
      <c r="R823" s="31">
        <v>37008</v>
      </c>
      <c r="S823" s="31">
        <v>37009</v>
      </c>
      <c r="T823" s="31">
        <v>37010</v>
      </c>
      <c r="U823" s="31">
        <v>37011</v>
      </c>
      <c r="V823" s="31">
        <v>37012</v>
      </c>
      <c r="W823" s="31">
        <v>37013</v>
      </c>
      <c r="X823" s="31">
        <v>37014</v>
      </c>
      <c r="Y823" s="31">
        <v>37015</v>
      </c>
      <c r="Z823" s="31">
        <v>37016</v>
      </c>
      <c r="AA823" s="31">
        <v>37017</v>
      </c>
      <c r="AB823" s="31">
        <v>37018</v>
      </c>
      <c r="AC823" s="31">
        <v>37019</v>
      </c>
      <c r="AD823" s="34">
        <v>37020</v>
      </c>
    </row>
    <row r="824" spans="17:30" ht="12.75">
      <c r="Q824" s="31">
        <v>37021</v>
      </c>
      <c r="R824" s="31">
        <v>37022</v>
      </c>
      <c r="S824" s="31">
        <v>37023</v>
      </c>
      <c r="T824" s="31">
        <v>37024</v>
      </c>
      <c r="U824" s="31">
        <v>37025</v>
      </c>
      <c r="V824" s="31">
        <v>37026</v>
      </c>
      <c r="W824" s="31">
        <v>37027</v>
      </c>
      <c r="X824" s="31">
        <v>37028</v>
      </c>
      <c r="Y824" s="31">
        <v>37029</v>
      </c>
      <c r="Z824" s="31">
        <v>37030</v>
      </c>
      <c r="AA824" s="31">
        <v>37031</v>
      </c>
      <c r="AB824" s="31">
        <v>37032</v>
      </c>
      <c r="AC824" s="31">
        <v>37033</v>
      </c>
      <c r="AD824" s="34">
        <v>37034</v>
      </c>
    </row>
    <row r="825" spans="17:30" ht="12.75">
      <c r="Q825" s="31">
        <v>37035</v>
      </c>
      <c r="R825" s="31">
        <v>37036</v>
      </c>
      <c r="S825" s="31">
        <v>37037</v>
      </c>
      <c r="T825" s="31">
        <v>37038</v>
      </c>
      <c r="U825" s="31">
        <v>37039</v>
      </c>
      <c r="V825" s="31">
        <v>37040</v>
      </c>
      <c r="W825" s="31">
        <v>37041</v>
      </c>
      <c r="X825" s="31">
        <v>37042</v>
      </c>
      <c r="Y825" s="31">
        <v>37043</v>
      </c>
      <c r="Z825" s="31">
        <v>37044</v>
      </c>
      <c r="AA825" s="31">
        <v>37045</v>
      </c>
      <c r="AB825" s="31">
        <v>37046</v>
      </c>
      <c r="AC825" s="31">
        <v>37047</v>
      </c>
      <c r="AD825" s="34">
        <v>37048</v>
      </c>
    </row>
    <row r="826" spans="17:30" ht="12.75">
      <c r="Q826" s="31">
        <v>37049</v>
      </c>
      <c r="R826" s="31">
        <v>37050</v>
      </c>
      <c r="S826" s="31">
        <v>37051</v>
      </c>
      <c r="T826" s="31">
        <v>37052</v>
      </c>
      <c r="U826" s="31">
        <v>37053</v>
      </c>
      <c r="V826" s="31">
        <v>37054</v>
      </c>
      <c r="W826" s="31">
        <v>37055</v>
      </c>
      <c r="X826" s="31">
        <v>37056</v>
      </c>
      <c r="Y826" s="31">
        <v>37057</v>
      </c>
      <c r="Z826" s="31">
        <v>37058</v>
      </c>
      <c r="AA826" s="31">
        <v>37059</v>
      </c>
      <c r="AB826" s="31">
        <v>37060</v>
      </c>
      <c r="AC826" s="31">
        <v>37061</v>
      </c>
      <c r="AD826" s="34">
        <v>37062</v>
      </c>
    </row>
    <row r="827" spans="17:30" ht="12.75">
      <c r="Q827" s="31">
        <v>37063</v>
      </c>
      <c r="R827" s="31">
        <v>37064</v>
      </c>
      <c r="S827" s="31">
        <v>37065</v>
      </c>
      <c r="T827" s="31">
        <v>37066</v>
      </c>
      <c r="U827" s="31">
        <v>37067</v>
      </c>
      <c r="V827" s="31">
        <v>37068</v>
      </c>
      <c r="W827" s="31">
        <v>37069</v>
      </c>
      <c r="X827" s="31">
        <v>37070</v>
      </c>
      <c r="Y827" s="31">
        <v>37071</v>
      </c>
      <c r="Z827" s="31">
        <v>37072</v>
      </c>
      <c r="AA827" s="31">
        <v>37073</v>
      </c>
      <c r="AB827" s="31">
        <v>37074</v>
      </c>
      <c r="AC827" s="31">
        <v>37075</v>
      </c>
      <c r="AD827" s="34">
        <v>37076</v>
      </c>
    </row>
    <row r="828" spans="17:30" ht="12.75">
      <c r="Q828" s="31">
        <v>37077</v>
      </c>
      <c r="R828" s="31">
        <v>37078</v>
      </c>
      <c r="S828" s="31">
        <v>37079</v>
      </c>
      <c r="T828" s="31">
        <v>37080</v>
      </c>
      <c r="U828" s="31">
        <v>37081</v>
      </c>
      <c r="V828" s="31">
        <v>37082</v>
      </c>
      <c r="W828" s="31">
        <v>37083</v>
      </c>
      <c r="X828" s="31">
        <v>37084</v>
      </c>
      <c r="Y828" s="31">
        <v>37085</v>
      </c>
      <c r="Z828" s="31">
        <v>37086</v>
      </c>
      <c r="AA828" s="31">
        <v>37087</v>
      </c>
      <c r="AB828" s="31">
        <v>37088</v>
      </c>
      <c r="AC828" s="31">
        <v>37089</v>
      </c>
      <c r="AD828" s="34">
        <v>37090</v>
      </c>
    </row>
    <row r="829" spans="17:30" ht="12.75">
      <c r="Q829" s="31">
        <v>37091</v>
      </c>
      <c r="R829" s="31">
        <v>37092</v>
      </c>
      <c r="S829" s="31">
        <v>37093</v>
      </c>
      <c r="T829" s="31">
        <v>37094</v>
      </c>
      <c r="U829" s="31">
        <v>37095</v>
      </c>
      <c r="V829" s="31">
        <v>37096</v>
      </c>
      <c r="W829" s="31">
        <v>37097</v>
      </c>
      <c r="X829" s="31">
        <v>37098</v>
      </c>
      <c r="Y829" s="31">
        <v>37099</v>
      </c>
      <c r="Z829" s="31">
        <v>37100</v>
      </c>
      <c r="AA829" s="31">
        <v>37101</v>
      </c>
      <c r="AB829" s="31">
        <v>37102</v>
      </c>
      <c r="AC829" s="31">
        <v>37103</v>
      </c>
      <c r="AD829" s="34">
        <v>37104</v>
      </c>
    </row>
    <row r="830" spans="17:30" ht="12.75">
      <c r="Q830" s="31">
        <v>37105</v>
      </c>
      <c r="R830" s="31">
        <v>37106</v>
      </c>
      <c r="S830" s="31">
        <v>37107</v>
      </c>
      <c r="T830" s="31">
        <v>37108</v>
      </c>
      <c r="U830" s="31">
        <v>37109</v>
      </c>
      <c r="V830" s="31">
        <v>37110</v>
      </c>
      <c r="W830" s="31">
        <v>37111</v>
      </c>
      <c r="X830" s="31">
        <v>37112</v>
      </c>
      <c r="Y830" s="31">
        <v>37113</v>
      </c>
      <c r="Z830" s="31">
        <v>37114</v>
      </c>
      <c r="AA830" s="31">
        <v>37115</v>
      </c>
      <c r="AB830" s="31">
        <v>37116</v>
      </c>
      <c r="AC830" s="31">
        <v>37117</v>
      </c>
      <c r="AD830" s="34">
        <v>37118</v>
      </c>
    </row>
    <row r="831" spans="17:30" ht="12.75">
      <c r="Q831" s="31">
        <v>37119</v>
      </c>
      <c r="R831" s="31">
        <v>37120</v>
      </c>
      <c r="S831" s="31">
        <v>37121</v>
      </c>
      <c r="T831" s="31">
        <v>37122</v>
      </c>
      <c r="U831" s="31">
        <v>37123</v>
      </c>
      <c r="V831" s="31">
        <v>37124</v>
      </c>
      <c r="W831" s="31">
        <v>37125</v>
      </c>
      <c r="X831" s="31">
        <v>37126</v>
      </c>
      <c r="Y831" s="31">
        <v>37127</v>
      </c>
      <c r="Z831" s="31">
        <v>37128</v>
      </c>
      <c r="AA831" s="31">
        <v>37129</v>
      </c>
      <c r="AB831" s="31">
        <v>37130</v>
      </c>
      <c r="AC831" s="31">
        <v>37131</v>
      </c>
      <c r="AD831" s="34">
        <v>37132</v>
      </c>
    </row>
    <row r="832" spans="17:30" ht="12.75">
      <c r="Q832" s="31">
        <v>37133</v>
      </c>
      <c r="R832" s="31">
        <v>37134</v>
      </c>
      <c r="S832" s="31">
        <v>37135</v>
      </c>
      <c r="T832" s="31">
        <v>37136</v>
      </c>
      <c r="U832" s="31">
        <v>37137</v>
      </c>
      <c r="V832" s="31">
        <v>37138</v>
      </c>
      <c r="W832" s="31">
        <v>37139</v>
      </c>
      <c r="X832" s="31">
        <v>37140</v>
      </c>
      <c r="Y832" s="31">
        <v>37141</v>
      </c>
      <c r="Z832" s="31">
        <v>37142</v>
      </c>
      <c r="AA832" s="31">
        <v>37143</v>
      </c>
      <c r="AB832" s="31">
        <v>37144</v>
      </c>
      <c r="AC832" s="31">
        <v>37145</v>
      </c>
      <c r="AD832" s="34">
        <v>37146</v>
      </c>
    </row>
    <row r="833" spans="17:30" ht="12.75">
      <c r="Q833" s="31">
        <v>37147</v>
      </c>
      <c r="R833" s="31">
        <v>37148</v>
      </c>
      <c r="S833" s="31">
        <v>37149</v>
      </c>
      <c r="T833" s="31">
        <v>37150</v>
      </c>
      <c r="U833" s="31">
        <v>37151</v>
      </c>
      <c r="V833" s="31">
        <v>37152</v>
      </c>
      <c r="W833" s="31">
        <v>37153</v>
      </c>
      <c r="X833" s="31">
        <v>37154</v>
      </c>
      <c r="Y833" s="31">
        <v>37155</v>
      </c>
      <c r="Z833" s="31">
        <v>37156</v>
      </c>
      <c r="AA833" s="31">
        <v>37157</v>
      </c>
      <c r="AB833" s="31">
        <v>37158</v>
      </c>
      <c r="AC833" s="31">
        <v>37159</v>
      </c>
      <c r="AD833" s="34">
        <v>37160</v>
      </c>
    </row>
    <row r="834" spans="17:30" ht="12.75">
      <c r="Q834" s="31">
        <v>37161</v>
      </c>
      <c r="R834" s="31">
        <v>37162</v>
      </c>
      <c r="S834" s="31">
        <v>37163</v>
      </c>
      <c r="T834" s="31">
        <v>37164</v>
      </c>
      <c r="U834" s="31">
        <v>37165</v>
      </c>
      <c r="V834" s="31">
        <v>37166</v>
      </c>
      <c r="W834" s="31">
        <v>37167</v>
      </c>
      <c r="X834" s="31">
        <v>37168</v>
      </c>
      <c r="Y834" s="31">
        <v>37169</v>
      </c>
      <c r="Z834" s="31">
        <v>37170</v>
      </c>
      <c r="AA834" s="31">
        <v>37171</v>
      </c>
      <c r="AB834" s="31">
        <v>37172</v>
      </c>
      <c r="AC834" s="31">
        <v>37173</v>
      </c>
      <c r="AD834" s="34">
        <v>37174</v>
      </c>
    </row>
    <row r="835" spans="17:30" ht="12.75">
      <c r="Q835" s="31">
        <v>37175</v>
      </c>
      <c r="R835" s="31">
        <v>37176</v>
      </c>
      <c r="S835" s="31">
        <v>37177</v>
      </c>
      <c r="T835" s="31">
        <v>37178</v>
      </c>
      <c r="U835" s="31">
        <v>37179</v>
      </c>
      <c r="V835" s="31">
        <v>37180</v>
      </c>
      <c r="W835" s="31">
        <v>37181</v>
      </c>
      <c r="X835" s="31">
        <v>37182</v>
      </c>
      <c r="Y835" s="31">
        <v>37183</v>
      </c>
      <c r="Z835" s="31">
        <v>37184</v>
      </c>
      <c r="AA835" s="31">
        <v>37185</v>
      </c>
      <c r="AB835" s="31">
        <v>37186</v>
      </c>
      <c r="AC835" s="31">
        <v>37187</v>
      </c>
      <c r="AD835" s="34">
        <v>37188</v>
      </c>
    </row>
    <row r="836" spans="17:30" ht="12.75">
      <c r="Q836" s="31">
        <v>37189</v>
      </c>
      <c r="R836" s="31">
        <v>37190</v>
      </c>
      <c r="S836" s="31">
        <v>37191</v>
      </c>
      <c r="T836" s="31">
        <v>37192</v>
      </c>
      <c r="U836" s="31">
        <v>37193</v>
      </c>
      <c r="V836" s="31">
        <v>37194</v>
      </c>
      <c r="W836" s="31">
        <v>37195</v>
      </c>
      <c r="X836" s="31">
        <v>37196</v>
      </c>
      <c r="Y836" s="31">
        <v>37197</v>
      </c>
      <c r="Z836" s="31">
        <v>37198</v>
      </c>
      <c r="AA836" s="31">
        <v>37199</v>
      </c>
      <c r="AB836" s="31">
        <v>37200</v>
      </c>
      <c r="AC836" s="31">
        <v>37201</v>
      </c>
      <c r="AD836" s="34">
        <v>37202</v>
      </c>
    </row>
    <row r="837" spans="17:30" ht="12.75">
      <c r="Q837" s="31">
        <v>37203</v>
      </c>
      <c r="R837" s="31">
        <v>37204</v>
      </c>
      <c r="S837" s="31">
        <v>37205</v>
      </c>
      <c r="T837" s="31">
        <v>37206</v>
      </c>
      <c r="U837" s="31">
        <v>37207</v>
      </c>
      <c r="V837" s="31">
        <v>37208</v>
      </c>
      <c r="W837" s="31">
        <v>37209</v>
      </c>
      <c r="X837" s="31">
        <v>37210</v>
      </c>
      <c r="Y837" s="31">
        <v>37211</v>
      </c>
      <c r="Z837" s="31">
        <v>37212</v>
      </c>
      <c r="AA837" s="31">
        <v>37213</v>
      </c>
      <c r="AB837" s="31">
        <v>37214</v>
      </c>
      <c r="AC837" s="31">
        <v>37215</v>
      </c>
      <c r="AD837" s="34">
        <v>37216</v>
      </c>
    </row>
    <row r="838" spans="17:30" ht="12.75">
      <c r="Q838" s="31">
        <v>37217</v>
      </c>
      <c r="R838" s="31">
        <v>37218</v>
      </c>
      <c r="S838" s="31">
        <v>37219</v>
      </c>
      <c r="T838" s="31">
        <v>37220</v>
      </c>
      <c r="U838" s="31">
        <v>37221</v>
      </c>
      <c r="V838" s="31">
        <v>37222</v>
      </c>
      <c r="W838" s="31">
        <v>37223</v>
      </c>
      <c r="X838" s="31">
        <v>37224</v>
      </c>
      <c r="Y838" s="31">
        <v>37225</v>
      </c>
      <c r="Z838" s="31">
        <v>37226</v>
      </c>
      <c r="AA838" s="31">
        <v>37227</v>
      </c>
      <c r="AB838" s="31">
        <v>37228</v>
      </c>
      <c r="AC838" s="31">
        <v>37229</v>
      </c>
      <c r="AD838" s="34">
        <v>37230</v>
      </c>
    </row>
    <row r="839" spans="17:30" ht="12.75">
      <c r="Q839" s="31">
        <v>37231</v>
      </c>
      <c r="R839" s="31">
        <v>37232</v>
      </c>
      <c r="S839" s="31">
        <v>37233</v>
      </c>
      <c r="T839" s="31">
        <v>37234</v>
      </c>
      <c r="U839" s="31">
        <v>37235</v>
      </c>
      <c r="V839" s="31">
        <v>37236</v>
      </c>
      <c r="W839" s="31">
        <v>37237</v>
      </c>
      <c r="X839" s="31">
        <v>37238</v>
      </c>
      <c r="Y839" s="31">
        <v>37239</v>
      </c>
      <c r="Z839" s="31">
        <v>37240</v>
      </c>
      <c r="AA839" s="31">
        <v>37241</v>
      </c>
      <c r="AB839" s="31">
        <v>37242</v>
      </c>
      <c r="AC839" s="31">
        <v>37243</v>
      </c>
      <c r="AD839" s="34">
        <v>37244</v>
      </c>
    </row>
    <row r="840" spans="17:30" ht="12.75">
      <c r="Q840" s="31">
        <v>37245</v>
      </c>
      <c r="R840" s="31">
        <v>37246</v>
      </c>
      <c r="S840" s="31">
        <v>37247</v>
      </c>
      <c r="T840" s="31">
        <v>37248</v>
      </c>
      <c r="U840" s="31">
        <v>37249</v>
      </c>
      <c r="V840" s="31">
        <v>37250</v>
      </c>
      <c r="W840" s="31">
        <v>37251</v>
      </c>
      <c r="X840" s="31">
        <v>37252</v>
      </c>
      <c r="Y840" s="31">
        <v>37253</v>
      </c>
      <c r="Z840" s="31">
        <v>37254</v>
      </c>
      <c r="AA840" s="31">
        <v>37255</v>
      </c>
      <c r="AB840" s="31">
        <v>37256</v>
      </c>
      <c r="AC840" s="31">
        <v>37257</v>
      </c>
      <c r="AD840" s="34">
        <v>37258</v>
      </c>
    </row>
    <row r="841" spans="17:30" ht="12.75">
      <c r="Q841" s="31">
        <v>37259</v>
      </c>
      <c r="R841" s="31">
        <v>37260</v>
      </c>
      <c r="S841" s="31">
        <v>37261</v>
      </c>
      <c r="T841" s="31">
        <v>37262</v>
      </c>
      <c r="U841" s="31">
        <v>37263</v>
      </c>
      <c r="V841" s="31">
        <v>37264</v>
      </c>
      <c r="W841" s="31">
        <v>37265</v>
      </c>
      <c r="X841" s="31">
        <v>37266</v>
      </c>
      <c r="Y841" s="31">
        <v>37267</v>
      </c>
      <c r="Z841" s="31">
        <v>37268</v>
      </c>
      <c r="AA841" s="31">
        <v>37269</v>
      </c>
      <c r="AB841" s="31">
        <v>37270</v>
      </c>
      <c r="AC841" s="31">
        <v>37271</v>
      </c>
      <c r="AD841" s="34">
        <v>37272</v>
      </c>
    </row>
    <row r="842" spans="17:30" ht="12.75">
      <c r="Q842" s="31">
        <v>37273</v>
      </c>
      <c r="R842" s="31">
        <v>37274</v>
      </c>
      <c r="S842" s="31">
        <v>37275</v>
      </c>
      <c r="T842" s="31">
        <v>37276</v>
      </c>
      <c r="U842" s="31">
        <v>37277</v>
      </c>
      <c r="V842" s="31">
        <v>37278</v>
      </c>
      <c r="W842" s="31">
        <v>37279</v>
      </c>
      <c r="X842" s="31">
        <v>37280</v>
      </c>
      <c r="Y842" s="31">
        <v>37281</v>
      </c>
      <c r="Z842" s="31">
        <v>37282</v>
      </c>
      <c r="AA842" s="31">
        <v>37283</v>
      </c>
      <c r="AB842" s="31">
        <v>37284</v>
      </c>
      <c r="AC842" s="31">
        <v>37285</v>
      </c>
      <c r="AD842" s="34">
        <v>37286</v>
      </c>
    </row>
    <row r="843" spans="17:30" ht="12.75">
      <c r="Q843" s="31">
        <v>37287</v>
      </c>
      <c r="R843" s="31">
        <v>37288</v>
      </c>
      <c r="S843" s="31">
        <v>37289</v>
      </c>
      <c r="T843" s="31">
        <v>37290</v>
      </c>
      <c r="U843" s="31">
        <v>37291</v>
      </c>
      <c r="V843" s="31">
        <v>37292</v>
      </c>
      <c r="W843" s="31">
        <v>37293</v>
      </c>
      <c r="X843" s="31">
        <v>37294</v>
      </c>
      <c r="Y843" s="31">
        <v>37295</v>
      </c>
      <c r="Z843" s="31">
        <v>37296</v>
      </c>
      <c r="AA843" s="31">
        <v>37297</v>
      </c>
      <c r="AB843" s="31">
        <v>37298</v>
      </c>
      <c r="AC843" s="31">
        <v>37299</v>
      </c>
      <c r="AD843" s="34">
        <v>37300</v>
      </c>
    </row>
    <row r="844" spans="17:30" ht="12.75">
      <c r="Q844" s="31">
        <v>37301</v>
      </c>
      <c r="R844" s="31">
        <v>37302</v>
      </c>
      <c r="S844" s="31">
        <v>37303</v>
      </c>
      <c r="T844" s="31">
        <v>37304</v>
      </c>
      <c r="U844" s="31">
        <v>37305</v>
      </c>
      <c r="V844" s="31">
        <v>37306</v>
      </c>
      <c r="W844" s="31">
        <v>37307</v>
      </c>
      <c r="X844" s="31">
        <v>37308</v>
      </c>
      <c r="Y844" s="31">
        <v>37309</v>
      </c>
      <c r="Z844" s="31">
        <v>37310</v>
      </c>
      <c r="AA844" s="31">
        <v>37311</v>
      </c>
      <c r="AB844" s="31">
        <v>37312</v>
      </c>
      <c r="AC844" s="31">
        <v>37313</v>
      </c>
      <c r="AD844" s="34">
        <v>37314</v>
      </c>
    </row>
    <row r="845" spans="17:30" ht="12.75">
      <c r="Q845" s="31">
        <v>37315</v>
      </c>
      <c r="R845" s="31">
        <v>37316</v>
      </c>
      <c r="S845" s="31">
        <v>37317</v>
      </c>
      <c r="T845" s="31">
        <v>37318</v>
      </c>
      <c r="U845" s="31">
        <v>37319</v>
      </c>
      <c r="V845" s="31">
        <v>37320</v>
      </c>
      <c r="W845" s="31">
        <v>37321</v>
      </c>
      <c r="X845" s="31">
        <v>37322</v>
      </c>
      <c r="Y845" s="31">
        <v>37323</v>
      </c>
      <c r="Z845" s="31">
        <v>37324</v>
      </c>
      <c r="AA845" s="31">
        <v>37325</v>
      </c>
      <c r="AB845" s="31">
        <v>37326</v>
      </c>
      <c r="AC845" s="31">
        <v>37327</v>
      </c>
      <c r="AD845" s="34">
        <v>37328</v>
      </c>
    </row>
    <row r="846" spans="17:30" ht="12.75">
      <c r="Q846" s="31">
        <v>37329</v>
      </c>
      <c r="R846" s="31">
        <v>37330</v>
      </c>
      <c r="S846" s="31">
        <v>37331</v>
      </c>
      <c r="T846" s="31">
        <v>37332</v>
      </c>
      <c r="U846" s="31">
        <v>37333</v>
      </c>
      <c r="V846" s="31">
        <v>37334</v>
      </c>
      <c r="W846" s="31">
        <v>37335</v>
      </c>
      <c r="X846" s="31">
        <v>37336</v>
      </c>
      <c r="Y846" s="31">
        <v>37337</v>
      </c>
      <c r="Z846" s="31">
        <v>37338</v>
      </c>
      <c r="AA846" s="31">
        <v>37339</v>
      </c>
      <c r="AB846" s="31">
        <v>37340</v>
      </c>
      <c r="AC846" s="31">
        <v>37341</v>
      </c>
      <c r="AD846" s="34">
        <v>37342</v>
      </c>
    </row>
    <row r="847" spans="17:30" ht="12.75">
      <c r="Q847" s="31">
        <v>37343</v>
      </c>
      <c r="R847" s="31">
        <v>37344</v>
      </c>
      <c r="S847" s="31">
        <v>37345</v>
      </c>
      <c r="T847" s="31">
        <v>37346</v>
      </c>
      <c r="U847" s="31">
        <v>37347</v>
      </c>
      <c r="V847" s="31">
        <v>37348</v>
      </c>
      <c r="W847" s="31">
        <v>37349</v>
      </c>
      <c r="X847" s="31">
        <v>37350</v>
      </c>
      <c r="Y847" s="31">
        <v>37351</v>
      </c>
      <c r="Z847" s="31">
        <v>37352</v>
      </c>
      <c r="AA847" s="31">
        <v>37353</v>
      </c>
      <c r="AB847" s="31">
        <v>37354</v>
      </c>
      <c r="AC847" s="31">
        <v>37355</v>
      </c>
      <c r="AD847" s="34">
        <v>37356</v>
      </c>
    </row>
    <row r="848" spans="17:30" ht="12.75">
      <c r="Q848" s="31">
        <v>37357</v>
      </c>
      <c r="R848" s="31">
        <v>37358</v>
      </c>
      <c r="S848" s="31">
        <v>37359</v>
      </c>
      <c r="T848" s="31">
        <v>37360</v>
      </c>
      <c r="U848" s="31">
        <v>37361</v>
      </c>
      <c r="V848" s="31">
        <v>37362</v>
      </c>
      <c r="W848" s="31">
        <v>37363</v>
      </c>
      <c r="X848" s="31">
        <v>37364</v>
      </c>
      <c r="Y848" s="31">
        <v>37365</v>
      </c>
      <c r="Z848" s="31">
        <v>37366</v>
      </c>
      <c r="AA848" s="31">
        <v>37367</v>
      </c>
      <c r="AB848" s="31">
        <v>37368</v>
      </c>
      <c r="AC848" s="31">
        <v>37369</v>
      </c>
      <c r="AD848" s="34">
        <v>37370</v>
      </c>
    </row>
    <row r="849" spans="17:30" ht="12.75">
      <c r="Q849" s="31">
        <v>37371</v>
      </c>
      <c r="R849" s="31">
        <v>37372</v>
      </c>
      <c r="S849" s="31">
        <v>37373</v>
      </c>
      <c r="T849" s="31">
        <v>37374</v>
      </c>
      <c r="U849" s="31">
        <v>37375</v>
      </c>
      <c r="V849" s="31">
        <v>37376</v>
      </c>
      <c r="W849" s="31">
        <v>37377</v>
      </c>
      <c r="X849" s="31">
        <v>37378</v>
      </c>
      <c r="Y849" s="31">
        <v>37379</v>
      </c>
      <c r="Z849" s="31">
        <v>37380</v>
      </c>
      <c r="AA849" s="31">
        <v>37381</v>
      </c>
      <c r="AB849" s="31">
        <v>37382</v>
      </c>
      <c r="AC849" s="31">
        <v>37383</v>
      </c>
      <c r="AD849" s="34">
        <v>37384</v>
      </c>
    </row>
    <row r="850" spans="17:30" ht="12.75">
      <c r="Q850" s="31">
        <v>37385</v>
      </c>
      <c r="R850" s="31">
        <v>37386</v>
      </c>
      <c r="S850" s="31">
        <v>37387</v>
      </c>
      <c r="T850" s="31">
        <v>37388</v>
      </c>
      <c r="U850" s="31">
        <v>37389</v>
      </c>
      <c r="V850" s="31">
        <v>37390</v>
      </c>
      <c r="W850" s="31">
        <v>37391</v>
      </c>
      <c r="X850" s="31">
        <v>37392</v>
      </c>
      <c r="Y850" s="31">
        <v>37393</v>
      </c>
      <c r="Z850" s="31">
        <v>37394</v>
      </c>
      <c r="AA850" s="31">
        <v>37395</v>
      </c>
      <c r="AB850" s="31">
        <v>37396</v>
      </c>
      <c r="AC850" s="31">
        <v>37397</v>
      </c>
      <c r="AD850" s="34">
        <v>37398</v>
      </c>
    </row>
    <row r="851" spans="17:30" ht="12.75">
      <c r="Q851" s="31">
        <v>37399</v>
      </c>
      <c r="R851" s="31">
        <v>37400</v>
      </c>
      <c r="S851" s="31">
        <v>37401</v>
      </c>
      <c r="T851" s="31">
        <v>37402</v>
      </c>
      <c r="U851" s="31">
        <v>37403</v>
      </c>
      <c r="V851" s="31">
        <v>37404</v>
      </c>
      <c r="W851" s="31">
        <v>37405</v>
      </c>
      <c r="X851" s="31">
        <v>37406</v>
      </c>
      <c r="Y851" s="31">
        <v>37407</v>
      </c>
      <c r="Z851" s="31">
        <v>37408</v>
      </c>
      <c r="AA851" s="31">
        <v>37409</v>
      </c>
      <c r="AB851" s="31">
        <v>37410</v>
      </c>
      <c r="AC851" s="31">
        <v>37411</v>
      </c>
      <c r="AD851" s="34">
        <v>37412</v>
      </c>
    </row>
    <row r="852" spans="17:30" ht="12.75">
      <c r="Q852" s="31">
        <v>37413</v>
      </c>
      <c r="R852" s="31">
        <v>37414</v>
      </c>
      <c r="S852" s="31">
        <v>37415</v>
      </c>
      <c r="T852" s="31">
        <v>37416</v>
      </c>
      <c r="U852" s="31">
        <v>37417</v>
      </c>
      <c r="V852" s="31">
        <v>37418</v>
      </c>
      <c r="W852" s="31">
        <v>37419</v>
      </c>
      <c r="X852" s="31">
        <v>37420</v>
      </c>
      <c r="Y852" s="31">
        <v>37421</v>
      </c>
      <c r="Z852" s="31">
        <v>37422</v>
      </c>
      <c r="AA852" s="31">
        <v>37423</v>
      </c>
      <c r="AB852" s="31">
        <v>37424</v>
      </c>
      <c r="AC852" s="31">
        <v>37425</v>
      </c>
      <c r="AD852" s="34">
        <v>37426</v>
      </c>
    </row>
    <row r="853" spans="17:30" ht="12.75">
      <c r="Q853" s="31">
        <v>37427</v>
      </c>
      <c r="R853" s="31">
        <v>37428</v>
      </c>
      <c r="S853" s="31">
        <v>37429</v>
      </c>
      <c r="T853" s="31">
        <v>37430</v>
      </c>
      <c r="U853" s="31">
        <v>37431</v>
      </c>
      <c r="V853" s="31">
        <v>37432</v>
      </c>
      <c r="W853" s="31">
        <v>37433</v>
      </c>
      <c r="X853" s="31">
        <v>37434</v>
      </c>
      <c r="Y853" s="31">
        <v>37435</v>
      </c>
      <c r="Z853" s="31">
        <v>37436</v>
      </c>
      <c r="AA853" s="31">
        <v>37437</v>
      </c>
      <c r="AB853" s="31">
        <v>37438</v>
      </c>
      <c r="AC853" s="31">
        <v>37439</v>
      </c>
      <c r="AD853" s="34">
        <v>37440</v>
      </c>
    </row>
    <row r="854" spans="17:30" ht="12.75">
      <c r="Q854" s="31">
        <v>37441</v>
      </c>
      <c r="R854" s="31">
        <v>37442</v>
      </c>
      <c r="S854" s="31">
        <v>37443</v>
      </c>
      <c r="T854" s="31">
        <v>37444</v>
      </c>
      <c r="U854" s="31">
        <v>37445</v>
      </c>
      <c r="V854" s="31">
        <v>37446</v>
      </c>
      <c r="W854" s="31">
        <v>37447</v>
      </c>
      <c r="X854" s="31">
        <v>37448</v>
      </c>
      <c r="Y854" s="31">
        <v>37449</v>
      </c>
      <c r="Z854" s="31">
        <v>37450</v>
      </c>
      <c r="AA854" s="31">
        <v>37451</v>
      </c>
      <c r="AB854" s="31">
        <v>37452</v>
      </c>
      <c r="AC854" s="31">
        <v>37453</v>
      </c>
      <c r="AD854" s="34">
        <v>37454</v>
      </c>
    </row>
    <row r="855" spans="17:30" ht="12.75">
      <c r="Q855" s="31">
        <v>37455</v>
      </c>
      <c r="R855" s="31">
        <v>37456</v>
      </c>
      <c r="S855" s="31">
        <v>37457</v>
      </c>
      <c r="T855" s="31">
        <v>37458</v>
      </c>
      <c r="U855" s="31">
        <v>37459</v>
      </c>
      <c r="V855" s="31">
        <v>37460</v>
      </c>
      <c r="W855" s="31">
        <v>37461</v>
      </c>
      <c r="X855" s="31">
        <v>37462</v>
      </c>
      <c r="Y855" s="31">
        <v>37463</v>
      </c>
      <c r="Z855" s="31">
        <v>37464</v>
      </c>
      <c r="AA855" s="31">
        <v>37465</v>
      </c>
      <c r="AB855" s="31">
        <v>37466</v>
      </c>
      <c r="AC855" s="31">
        <v>37467</v>
      </c>
      <c r="AD855" s="34">
        <v>37468</v>
      </c>
    </row>
    <row r="856" spans="17:30" ht="12.75">
      <c r="Q856" s="31">
        <v>37469</v>
      </c>
      <c r="R856" s="31">
        <v>37470</v>
      </c>
      <c r="S856" s="31">
        <v>37471</v>
      </c>
      <c r="T856" s="31">
        <v>37472</v>
      </c>
      <c r="U856" s="31">
        <v>37473</v>
      </c>
      <c r="V856" s="31">
        <v>37474</v>
      </c>
      <c r="W856" s="31">
        <v>37475</v>
      </c>
      <c r="X856" s="31">
        <v>37476</v>
      </c>
      <c r="Y856" s="31">
        <v>37477</v>
      </c>
      <c r="Z856" s="31">
        <v>37478</v>
      </c>
      <c r="AA856" s="31">
        <v>37479</v>
      </c>
      <c r="AB856" s="31">
        <v>37480</v>
      </c>
      <c r="AC856" s="31">
        <v>37481</v>
      </c>
      <c r="AD856" s="34">
        <v>37482</v>
      </c>
    </row>
    <row r="857" spans="17:30" ht="12.75">
      <c r="Q857" s="31">
        <v>37483</v>
      </c>
      <c r="R857" s="31">
        <v>37484</v>
      </c>
      <c r="S857" s="31">
        <v>37485</v>
      </c>
      <c r="T857" s="31">
        <v>37486</v>
      </c>
      <c r="U857" s="31">
        <v>37487</v>
      </c>
      <c r="V857" s="31">
        <v>37488</v>
      </c>
      <c r="W857" s="31">
        <v>37489</v>
      </c>
      <c r="X857" s="31">
        <v>37490</v>
      </c>
      <c r="Y857" s="31">
        <v>37491</v>
      </c>
      <c r="Z857" s="31">
        <v>37492</v>
      </c>
      <c r="AA857" s="31">
        <v>37493</v>
      </c>
      <c r="AB857" s="31">
        <v>37494</v>
      </c>
      <c r="AC857" s="31">
        <v>37495</v>
      </c>
      <c r="AD857" s="34">
        <v>37496</v>
      </c>
    </row>
    <row r="858" spans="17:30" ht="12.75">
      <c r="Q858" s="31">
        <v>37497</v>
      </c>
      <c r="R858" s="31">
        <v>37498</v>
      </c>
      <c r="S858" s="31">
        <v>37499</v>
      </c>
      <c r="T858" s="31">
        <v>37500</v>
      </c>
      <c r="U858" s="31">
        <v>37501</v>
      </c>
      <c r="V858" s="31">
        <v>37502</v>
      </c>
      <c r="W858" s="31">
        <v>37503</v>
      </c>
      <c r="X858" s="31">
        <v>37504</v>
      </c>
      <c r="Y858" s="31">
        <v>37505</v>
      </c>
      <c r="Z858" s="31">
        <v>37506</v>
      </c>
      <c r="AA858" s="31">
        <v>37507</v>
      </c>
      <c r="AB858" s="31">
        <v>37508</v>
      </c>
      <c r="AC858" s="31">
        <v>37509</v>
      </c>
      <c r="AD858" s="34">
        <v>37510</v>
      </c>
    </row>
    <row r="859" spans="17:30" ht="12.75">
      <c r="Q859" s="31">
        <v>37511</v>
      </c>
      <c r="R859" s="31">
        <v>37512</v>
      </c>
      <c r="S859" s="31">
        <v>37513</v>
      </c>
      <c r="T859" s="31">
        <v>37514</v>
      </c>
      <c r="U859" s="31">
        <v>37515</v>
      </c>
      <c r="V859" s="31">
        <v>37516</v>
      </c>
      <c r="W859" s="31">
        <v>37517</v>
      </c>
      <c r="X859" s="31">
        <v>37518</v>
      </c>
      <c r="Y859" s="31">
        <v>37519</v>
      </c>
      <c r="Z859" s="31">
        <v>37520</v>
      </c>
      <c r="AA859" s="31">
        <v>37521</v>
      </c>
      <c r="AB859" s="31">
        <v>37522</v>
      </c>
      <c r="AC859" s="31">
        <v>37523</v>
      </c>
      <c r="AD859" s="34">
        <v>37524</v>
      </c>
    </row>
    <row r="860" spans="17:30" ht="12.75">
      <c r="Q860" s="31">
        <v>37525</v>
      </c>
      <c r="R860" s="31">
        <v>37526</v>
      </c>
      <c r="S860" s="31">
        <v>37527</v>
      </c>
      <c r="T860" s="31">
        <v>37528</v>
      </c>
      <c r="U860" s="31">
        <v>37529</v>
      </c>
      <c r="V860" s="31">
        <v>37530</v>
      </c>
      <c r="W860" s="31">
        <v>37531</v>
      </c>
      <c r="X860" s="31">
        <v>37532</v>
      </c>
      <c r="Y860" s="31">
        <v>37533</v>
      </c>
      <c r="Z860" s="31">
        <v>37534</v>
      </c>
      <c r="AA860" s="31">
        <v>37535</v>
      </c>
      <c r="AB860" s="31">
        <v>37536</v>
      </c>
      <c r="AC860" s="31">
        <v>37537</v>
      </c>
      <c r="AD860" s="34">
        <v>37538</v>
      </c>
    </row>
    <row r="861" spans="17:30" ht="12.75">
      <c r="Q861" s="31">
        <v>37539</v>
      </c>
      <c r="R861" s="31">
        <v>37540</v>
      </c>
      <c r="S861" s="31">
        <v>37541</v>
      </c>
      <c r="T861" s="31">
        <v>37542</v>
      </c>
      <c r="U861" s="31">
        <v>37543</v>
      </c>
      <c r="V861" s="31">
        <v>37544</v>
      </c>
      <c r="W861" s="31">
        <v>37545</v>
      </c>
      <c r="X861" s="31">
        <v>37546</v>
      </c>
      <c r="Y861" s="31">
        <v>37547</v>
      </c>
      <c r="Z861" s="31">
        <v>37548</v>
      </c>
      <c r="AA861" s="31">
        <v>37549</v>
      </c>
      <c r="AB861" s="31">
        <v>37550</v>
      </c>
      <c r="AC861" s="31">
        <v>37551</v>
      </c>
      <c r="AD861" s="34">
        <v>37552</v>
      </c>
    </row>
    <row r="862" spans="17:30" ht="12.75">
      <c r="Q862" s="31">
        <v>37553</v>
      </c>
      <c r="R862" s="31">
        <v>37554</v>
      </c>
      <c r="S862" s="31">
        <v>37555</v>
      </c>
      <c r="T862" s="31">
        <v>37556</v>
      </c>
      <c r="U862" s="31">
        <v>37557</v>
      </c>
      <c r="V862" s="31">
        <v>37558</v>
      </c>
      <c r="W862" s="31">
        <v>37559</v>
      </c>
      <c r="X862" s="31">
        <v>37560</v>
      </c>
      <c r="Y862" s="31">
        <v>37561</v>
      </c>
      <c r="Z862" s="31">
        <v>37562</v>
      </c>
      <c r="AA862" s="31">
        <v>37563</v>
      </c>
      <c r="AB862" s="31">
        <v>37564</v>
      </c>
      <c r="AC862" s="31">
        <v>37565</v>
      </c>
      <c r="AD862" s="34">
        <v>37566</v>
      </c>
    </row>
    <row r="863" spans="17:30" ht="12.75">
      <c r="Q863" s="31">
        <v>37567</v>
      </c>
      <c r="R863" s="31">
        <v>37568</v>
      </c>
      <c r="S863" s="31">
        <v>37569</v>
      </c>
      <c r="T863" s="31">
        <v>37570</v>
      </c>
      <c r="U863" s="31">
        <v>37571</v>
      </c>
      <c r="V863" s="31">
        <v>37572</v>
      </c>
      <c r="W863" s="31">
        <v>37573</v>
      </c>
      <c r="X863" s="31">
        <v>37574</v>
      </c>
      <c r="Y863" s="31">
        <v>37575</v>
      </c>
      <c r="Z863" s="31">
        <v>37576</v>
      </c>
      <c r="AA863" s="31">
        <v>37577</v>
      </c>
      <c r="AB863" s="31">
        <v>37578</v>
      </c>
      <c r="AC863" s="31">
        <v>37579</v>
      </c>
      <c r="AD863" s="34">
        <v>37580</v>
      </c>
    </row>
    <row r="864" spans="17:30" ht="12.75">
      <c r="Q864" s="31">
        <v>37581</v>
      </c>
      <c r="R864" s="31">
        <v>37582</v>
      </c>
      <c r="S864" s="31">
        <v>37583</v>
      </c>
      <c r="T864" s="31">
        <v>37584</v>
      </c>
      <c r="U864" s="31">
        <v>37585</v>
      </c>
      <c r="V864" s="31">
        <v>37586</v>
      </c>
      <c r="W864" s="31">
        <v>37587</v>
      </c>
      <c r="X864" s="31">
        <v>37588</v>
      </c>
      <c r="Y864" s="31">
        <v>37589</v>
      </c>
      <c r="Z864" s="31">
        <v>37590</v>
      </c>
      <c r="AA864" s="31">
        <v>37591</v>
      </c>
      <c r="AB864" s="31">
        <v>37592</v>
      </c>
      <c r="AC864" s="31">
        <v>37593</v>
      </c>
      <c r="AD864" s="34">
        <v>37594</v>
      </c>
    </row>
    <row r="865" spans="17:30" ht="12.75">
      <c r="Q865" s="31">
        <v>37595</v>
      </c>
      <c r="R865" s="31">
        <v>37596</v>
      </c>
      <c r="S865" s="31">
        <v>37597</v>
      </c>
      <c r="T865" s="31">
        <v>37598</v>
      </c>
      <c r="U865" s="31">
        <v>37599</v>
      </c>
      <c r="V865" s="31">
        <v>37600</v>
      </c>
      <c r="W865" s="31">
        <v>37601</v>
      </c>
      <c r="X865" s="31">
        <v>37602</v>
      </c>
      <c r="Y865" s="31">
        <v>37603</v>
      </c>
      <c r="Z865" s="31">
        <v>37604</v>
      </c>
      <c r="AA865" s="31">
        <v>37605</v>
      </c>
      <c r="AB865" s="31">
        <v>37606</v>
      </c>
      <c r="AC865" s="31">
        <v>37607</v>
      </c>
      <c r="AD865" s="34">
        <v>37608</v>
      </c>
    </row>
    <row r="866" spans="17:30" ht="12.75">
      <c r="Q866" s="31">
        <v>37609</v>
      </c>
      <c r="R866" s="31">
        <v>37610</v>
      </c>
      <c r="S866" s="31">
        <v>37611</v>
      </c>
      <c r="T866" s="31">
        <v>37612</v>
      </c>
      <c r="U866" s="31">
        <v>37613</v>
      </c>
      <c r="V866" s="31">
        <v>37614</v>
      </c>
      <c r="W866" s="31">
        <v>37615</v>
      </c>
      <c r="X866" s="31">
        <v>37616</v>
      </c>
      <c r="Y866" s="31">
        <v>37617</v>
      </c>
      <c r="Z866" s="31">
        <v>37618</v>
      </c>
      <c r="AA866" s="31">
        <v>37619</v>
      </c>
      <c r="AB866" s="31">
        <v>37620</v>
      </c>
      <c r="AC866" s="31">
        <v>37621</v>
      </c>
      <c r="AD866" s="34">
        <v>37622</v>
      </c>
    </row>
    <row r="867" spans="17:30" ht="12.75">
      <c r="Q867" s="31">
        <v>37623</v>
      </c>
      <c r="R867" s="31">
        <v>37624</v>
      </c>
      <c r="S867" s="31">
        <v>37625</v>
      </c>
      <c r="T867" s="31">
        <v>37626</v>
      </c>
      <c r="U867" s="31">
        <v>37627</v>
      </c>
      <c r="V867" s="31">
        <v>37628</v>
      </c>
      <c r="W867" s="31">
        <v>37629</v>
      </c>
      <c r="X867" s="31">
        <v>37630</v>
      </c>
      <c r="Y867" s="31">
        <v>37631</v>
      </c>
      <c r="Z867" s="31">
        <v>37632</v>
      </c>
      <c r="AA867" s="31">
        <v>37633</v>
      </c>
      <c r="AB867" s="31">
        <v>37634</v>
      </c>
      <c r="AC867" s="31">
        <v>37635</v>
      </c>
      <c r="AD867" s="34">
        <v>37636</v>
      </c>
    </row>
    <row r="868" spans="17:30" ht="12.75">
      <c r="Q868" s="31">
        <v>37637</v>
      </c>
      <c r="R868" s="31">
        <v>37638</v>
      </c>
      <c r="S868" s="31">
        <v>37639</v>
      </c>
      <c r="T868" s="31">
        <v>37640</v>
      </c>
      <c r="U868" s="31">
        <v>37641</v>
      </c>
      <c r="V868" s="31">
        <v>37642</v>
      </c>
      <c r="W868" s="31">
        <v>37643</v>
      </c>
      <c r="X868" s="31">
        <v>37644</v>
      </c>
      <c r="Y868" s="31">
        <v>37645</v>
      </c>
      <c r="Z868" s="31">
        <v>37646</v>
      </c>
      <c r="AA868" s="31">
        <v>37647</v>
      </c>
      <c r="AB868" s="31">
        <v>37648</v>
      </c>
      <c r="AC868" s="31">
        <v>37649</v>
      </c>
      <c r="AD868" s="34">
        <v>37650</v>
      </c>
    </row>
    <row r="869" spans="17:30" ht="12.75">
      <c r="Q869" s="31">
        <v>37651</v>
      </c>
      <c r="R869" s="31">
        <v>37652</v>
      </c>
      <c r="S869" s="31">
        <v>37653</v>
      </c>
      <c r="T869" s="31">
        <v>37654</v>
      </c>
      <c r="U869" s="31">
        <v>37655</v>
      </c>
      <c r="V869" s="31">
        <v>37656</v>
      </c>
      <c r="W869" s="31">
        <v>37657</v>
      </c>
      <c r="X869" s="31">
        <v>37658</v>
      </c>
      <c r="Y869" s="31">
        <v>37659</v>
      </c>
      <c r="Z869" s="31">
        <v>37660</v>
      </c>
      <c r="AA869" s="31">
        <v>37661</v>
      </c>
      <c r="AB869" s="31">
        <v>37662</v>
      </c>
      <c r="AC869" s="31">
        <v>37663</v>
      </c>
      <c r="AD869" s="34">
        <v>37664</v>
      </c>
    </row>
    <row r="870" spans="17:30" ht="12.75">
      <c r="Q870" s="31">
        <v>37665</v>
      </c>
      <c r="R870" s="31">
        <v>37666</v>
      </c>
      <c r="S870" s="31">
        <v>37667</v>
      </c>
      <c r="T870" s="31">
        <v>37668</v>
      </c>
      <c r="U870" s="31">
        <v>37669</v>
      </c>
      <c r="V870" s="31">
        <v>37670</v>
      </c>
      <c r="W870" s="31">
        <v>37671</v>
      </c>
      <c r="X870" s="31">
        <v>37672</v>
      </c>
      <c r="Y870" s="31">
        <v>37673</v>
      </c>
      <c r="Z870" s="31">
        <v>37674</v>
      </c>
      <c r="AA870" s="31">
        <v>37675</v>
      </c>
      <c r="AB870" s="31">
        <v>37676</v>
      </c>
      <c r="AC870" s="31">
        <v>37677</v>
      </c>
      <c r="AD870" s="34">
        <v>37678</v>
      </c>
    </row>
    <row r="871" spans="17:30" ht="12.75">
      <c r="Q871" s="31">
        <v>37679</v>
      </c>
      <c r="R871" s="31">
        <v>37680</v>
      </c>
      <c r="S871" s="31">
        <v>37681</v>
      </c>
      <c r="T871" s="31">
        <v>37682</v>
      </c>
      <c r="U871" s="31">
        <v>37683</v>
      </c>
      <c r="V871" s="31">
        <v>37684</v>
      </c>
      <c r="W871" s="31">
        <v>37685</v>
      </c>
      <c r="X871" s="31">
        <v>37686</v>
      </c>
      <c r="Y871" s="31">
        <v>37687</v>
      </c>
      <c r="Z871" s="31">
        <v>37688</v>
      </c>
      <c r="AA871" s="31">
        <v>37689</v>
      </c>
      <c r="AB871" s="31">
        <v>37690</v>
      </c>
      <c r="AC871" s="31">
        <v>37691</v>
      </c>
      <c r="AD871" s="34">
        <v>37692</v>
      </c>
    </row>
    <row r="872" spans="17:30" ht="12.75">
      <c r="Q872" s="31">
        <v>37693</v>
      </c>
      <c r="R872" s="31">
        <v>37694</v>
      </c>
      <c r="S872" s="31">
        <v>37695</v>
      </c>
      <c r="T872" s="31">
        <v>37696</v>
      </c>
      <c r="U872" s="31">
        <v>37697</v>
      </c>
      <c r="V872" s="31">
        <v>37698</v>
      </c>
      <c r="W872" s="31">
        <v>37699</v>
      </c>
      <c r="X872" s="31">
        <v>37700</v>
      </c>
      <c r="Y872" s="31">
        <v>37701</v>
      </c>
      <c r="Z872" s="31">
        <v>37702</v>
      </c>
      <c r="AA872" s="31">
        <v>37703</v>
      </c>
      <c r="AB872" s="31">
        <v>37704</v>
      </c>
      <c r="AC872" s="31">
        <v>37705</v>
      </c>
      <c r="AD872" s="34">
        <v>37706</v>
      </c>
    </row>
    <row r="873" spans="17:30" ht="12.75">
      <c r="Q873" s="31">
        <v>37707</v>
      </c>
      <c r="R873" s="31">
        <v>37708</v>
      </c>
      <c r="S873" s="31">
        <v>37709</v>
      </c>
      <c r="T873" s="31">
        <v>37710</v>
      </c>
      <c r="U873" s="31">
        <v>37711</v>
      </c>
      <c r="V873" s="31">
        <v>37712</v>
      </c>
      <c r="W873" s="31">
        <v>37713</v>
      </c>
      <c r="X873" s="31">
        <v>37714</v>
      </c>
      <c r="Y873" s="31">
        <v>37715</v>
      </c>
      <c r="Z873" s="31">
        <v>37716</v>
      </c>
      <c r="AA873" s="31">
        <v>37717</v>
      </c>
      <c r="AB873" s="31">
        <v>37718</v>
      </c>
      <c r="AC873" s="31">
        <v>37719</v>
      </c>
      <c r="AD873" s="34">
        <v>37720</v>
      </c>
    </row>
    <row r="874" spans="17:30" ht="12.75">
      <c r="Q874" s="31">
        <v>37721</v>
      </c>
      <c r="R874" s="31">
        <v>37722</v>
      </c>
      <c r="S874" s="31">
        <v>37723</v>
      </c>
      <c r="T874" s="31">
        <v>37724</v>
      </c>
      <c r="U874" s="31">
        <v>37725</v>
      </c>
      <c r="V874" s="31">
        <v>37726</v>
      </c>
      <c r="W874" s="31">
        <v>37727</v>
      </c>
      <c r="X874" s="31">
        <v>37728</v>
      </c>
      <c r="Y874" s="31">
        <v>37729</v>
      </c>
      <c r="Z874" s="31">
        <v>37730</v>
      </c>
      <c r="AA874" s="31">
        <v>37731</v>
      </c>
      <c r="AB874" s="31">
        <v>37732</v>
      </c>
      <c r="AC874" s="31">
        <v>37733</v>
      </c>
      <c r="AD874" s="34">
        <v>37734</v>
      </c>
    </row>
    <row r="875" spans="17:30" ht="12.75">
      <c r="Q875" s="31">
        <v>37735</v>
      </c>
      <c r="R875" s="31">
        <v>37736</v>
      </c>
      <c r="S875" s="31">
        <v>37737</v>
      </c>
      <c r="T875" s="31">
        <v>37738</v>
      </c>
      <c r="U875" s="31">
        <v>37739</v>
      </c>
      <c r="V875" s="31">
        <v>37740</v>
      </c>
      <c r="W875" s="31">
        <v>37741</v>
      </c>
      <c r="X875" s="31">
        <v>37742</v>
      </c>
      <c r="Y875" s="31">
        <v>37743</v>
      </c>
      <c r="Z875" s="31">
        <v>37744</v>
      </c>
      <c r="AA875" s="31">
        <v>37745</v>
      </c>
      <c r="AB875" s="31">
        <v>37746</v>
      </c>
      <c r="AC875" s="31">
        <v>37747</v>
      </c>
      <c r="AD875" s="34">
        <v>37748</v>
      </c>
    </row>
    <row r="876" spans="17:30" ht="12.75">
      <c r="Q876" s="31">
        <v>37749</v>
      </c>
      <c r="R876" s="31">
        <v>37750</v>
      </c>
      <c r="S876" s="31">
        <v>37751</v>
      </c>
      <c r="T876" s="31">
        <v>37752</v>
      </c>
      <c r="U876" s="31">
        <v>37753</v>
      </c>
      <c r="V876" s="31">
        <v>37754</v>
      </c>
      <c r="W876" s="31">
        <v>37755</v>
      </c>
      <c r="X876" s="31">
        <v>37756</v>
      </c>
      <c r="Y876" s="31">
        <v>37757</v>
      </c>
      <c r="Z876" s="31">
        <v>37758</v>
      </c>
      <c r="AA876" s="31">
        <v>37759</v>
      </c>
      <c r="AB876" s="31">
        <v>37760</v>
      </c>
      <c r="AC876" s="31">
        <v>37761</v>
      </c>
      <c r="AD876" s="34">
        <v>37762</v>
      </c>
    </row>
    <row r="877" spans="17:30" ht="12.75">
      <c r="Q877" s="31">
        <v>37763</v>
      </c>
      <c r="R877" s="31">
        <v>37764</v>
      </c>
      <c r="S877" s="31">
        <v>37765</v>
      </c>
      <c r="T877" s="31">
        <v>37766</v>
      </c>
      <c r="U877" s="31">
        <v>37767</v>
      </c>
      <c r="V877" s="31">
        <v>37768</v>
      </c>
      <c r="W877" s="31">
        <v>37769</v>
      </c>
      <c r="X877" s="31">
        <v>37770</v>
      </c>
      <c r="Y877" s="31">
        <v>37771</v>
      </c>
      <c r="Z877" s="31">
        <v>37772</v>
      </c>
      <c r="AA877" s="31">
        <v>37773</v>
      </c>
      <c r="AB877" s="31">
        <v>37774</v>
      </c>
      <c r="AC877" s="31">
        <v>37775</v>
      </c>
      <c r="AD877" s="34">
        <v>37776</v>
      </c>
    </row>
    <row r="878" spans="17:30" ht="12.75">
      <c r="Q878" s="31">
        <v>37777</v>
      </c>
      <c r="R878" s="31">
        <v>37778</v>
      </c>
      <c r="S878" s="31">
        <v>37779</v>
      </c>
      <c r="T878" s="31">
        <v>37780</v>
      </c>
      <c r="U878" s="31">
        <v>37781</v>
      </c>
      <c r="V878" s="31">
        <v>37782</v>
      </c>
      <c r="W878" s="31">
        <v>37783</v>
      </c>
      <c r="X878" s="31">
        <v>37784</v>
      </c>
      <c r="Y878" s="31">
        <v>37785</v>
      </c>
      <c r="Z878" s="31">
        <v>37786</v>
      </c>
      <c r="AA878" s="31">
        <v>37787</v>
      </c>
      <c r="AB878" s="31">
        <v>37788</v>
      </c>
      <c r="AC878" s="31">
        <v>37789</v>
      </c>
      <c r="AD878" s="34">
        <v>37790</v>
      </c>
    </row>
    <row r="879" spans="17:30" ht="12.75">
      <c r="Q879" s="31">
        <v>37791</v>
      </c>
      <c r="R879" s="31">
        <v>37792</v>
      </c>
      <c r="S879" s="31">
        <v>37793</v>
      </c>
      <c r="T879" s="31">
        <v>37794</v>
      </c>
      <c r="U879" s="31">
        <v>37795</v>
      </c>
      <c r="V879" s="31">
        <v>37796</v>
      </c>
      <c r="W879" s="31">
        <v>37797</v>
      </c>
      <c r="X879" s="31">
        <v>37798</v>
      </c>
      <c r="Y879" s="31">
        <v>37799</v>
      </c>
      <c r="Z879" s="31">
        <v>37800</v>
      </c>
      <c r="AA879" s="31">
        <v>37801</v>
      </c>
      <c r="AB879" s="31">
        <v>37802</v>
      </c>
      <c r="AC879" s="31">
        <v>37803</v>
      </c>
      <c r="AD879" s="34">
        <v>37804</v>
      </c>
    </row>
    <row r="880" spans="17:30" ht="12.75">
      <c r="Q880" s="31">
        <v>37805</v>
      </c>
      <c r="R880" s="31">
        <v>37806</v>
      </c>
      <c r="S880" s="31">
        <v>37807</v>
      </c>
      <c r="T880" s="31">
        <v>37808</v>
      </c>
      <c r="U880" s="31">
        <v>37809</v>
      </c>
      <c r="V880" s="31">
        <v>37810</v>
      </c>
      <c r="W880" s="31">
        <v>37811</v>
      </c>
      <c r="X880" s="31">
        <v>37812</v>
      </c>
      <c r="Y880" s="31">
        <v>37813</v>
      </c>
      <c r="Z880" s="31">
        <v>37814</v>
      </c>
      <c r="AA880" s="31">
        <v>37815</v>
      </c>
      <c r="AB880" s="31">
        <v>37816</v>
      </c>
      <c r="AC880" s="31">
        <v>37817</v>
      </c>
      <c r="AD880" s="34">
        <v>37818</v>
      </c>
    </row>
    <row r="881" spans="17:30" ht="12.75">
      <c r="Q881" s="31">
        <v>37819</v>
      </c>
      <c r="R881" s="31">
        <v>37820</v>
      </c>
      <c r="S881" s="31">
        <v>37821</v>
      </c>
      <c r="T881" s="31">
        <v>37822</v>
      </c>
      <c r="U881" s="31">
        <v>37823</v>
      </c>
      <c r="V881" s="31">
        <v>37824</v>
      </c>
      <c r="W881" s="31">
        <v>37825</v>
      </c>
      <c r="X881" s="31">
        <v>37826</v>
      </c>
      <c r="Y881" s="31">
        <v>37827</v>
      </c>
      <c r="Z881" s="31">
        <v>37828</v>
      </c>
      <c r="AA881" s="31">
        <v>37829</v>
      </c>
      <c r="AB881" s="31">
        <v>37830</v>
      </c>
      <c r="AC881" s="31">
        <v>37831</v>
      </c>
      <c r="AD881" s="34">
        <v>37832</v>
      </c>
    </row>
    <row r="882" spans="17:30" ht="12.75">
      <c r="Q882" s="31">
        <v>37833</v>
      </c>
      <c r="R882" s="31">
        <v>37834</v>
      </c>
      <c r="S882" s="31">
        <v>37835</v>
      </c>
      <c r="T882" s="31">
        <v>37836</v>
      </c>
      <c r="U882" s="31">
        <v>37837</v>
      </c>
      <c r="V882" s="31">
        <v>37838</v>
      </c>
      <c r="W882" s="31">
        <v>37839</v>
      </c>
      <c r="X882" s="31">
        <v>37840</v>
      </c>
      <c r="Y882" s="31">
        <v>37841</v>
      </c>
      <c r="Z882" s="31">
        <v>37842</v>
      </c>
      <c r="AA882" s="31">
        <v>37843</v>
      </c>
      <c r="AB882" s="31">
        <v>37844</v>
      </c>
      <c r="AC882" s="31">
        <v>37845</v>
      </c>
      <c r="AD882" s="34">
        <v>37846</v>
      </c>
    </row>
    <row r="883" spans="17:30" ht="12.75">
      <c r="Q883" s="31">
        <v>37847</v>
      </c>
      <c r="R883" s="31">
        <v>37848</v>
      </c>
      <c r="S883" s="31">
        <v>37849</v>
      </c>
      <c r="T883" s="31">
        <v>37850</v>
      </c>
      <c r="U883" s="31">
        <v>37851</v>
      </c>
      <c r="V883" s="31">
        <v>37852</v>
      </c>
      <c r="W883" s="31">
        <v>37853</v>
      </c>
      <c r="X883" s="31">
        <v>37854</v>
      </c>
      <c r="Y883" s="31">
        <v>37855</v>
      </c>
      <c r="Z883" s="31">
        <v>37856</v>
      </c>
      <c r="AA883" s="31">
        <v>37857</v>
      </c>
      <c r="AB883" s="31">
        <v>37858</v>
      </c>
      <c r="AC883" s="31">
        <v>37859</v>
      </c>
      <c r="AD883" s="34">
        <v>37860</v>
      </c>
    </row>
    <row r="884" spans="17:30" ht="12.75">
      <c r="Q884" s="31">
        <v>37861</v>
      </c>
      <c r="R884" s="31">
        <v>37862</v>
      </c>
      <c r="S884" s="31">
        <v>37863</v>
      </c>
      <c r="T884" s="31">
        <v>37864</v>
      </c>
      <c r="U884" s="31">
        <v>37865</v>
      </c>
      <c r="V884" s="31">
        <v>37866</v>
      </c>
      <c r="W884" s="31">
        <v>37867</v>
      </c>
      <c r="X884" s="31">
        <v>37868</v>
      </c>
      <c r="Y884" s="31">
        <v>37869</v>
      </c>
      <c r="Z884" s="31">
        <v>37870</v>
      </c>
      <c r="AA884" s="31">
        <v>37871</v>
      </c>
      <c r="AB884" s="31">
        <v>37872</v>
      </c>
      <c r="AC884" s="31">
        <v>37873</v>
      </c>
      <c r="AD884" s="34">
        <v>37874</v>
      </c>
    </row>
    <row r="885" spans="17:30" ht="12.75">
      <c r="Q885" s="31">
        <v>37875</v>
      </c>
      <c r="R885" s="31">
        <v>37876</v>
      </c>
      <c r="S885" s="31">
        <v>37877</v>
      </c>
      <c r="T885" s="31">
        <v>37878</v>
      </c>
      <c r="U885" s="31">
        <v>37879</v>
      </c>
      <c r="V885" s="31">
        <v>37880</v>
      </c>
      <c r="W885" s="31">
        <v>37881</v>
      </c>
      <c r="X885" s="31">
        <v>37882</v>
      </c>
      <c r="Y885" s="31">
        <v>37883</v>
      </c>
      <c r="Z885" s="31">
        <v>37884</v>
      </c>
      <c r="AA885" s="31">
        <v>37885</v>
      </c>
      <c r="AB885" s="31">
        <v>37886</v>
      </c>
      <c r="AC885" s="31">
        <v>37887</v>
      </c>
      <c r="AD885" s="34">
        <v>37888</v>
      </c>
    </row>
    <row r="886" spans="17:30" ht="12.75">
      <c r="Q886" s="31">
        <v>37889</v>
      </c>
      <c r="R886" s="31">
        <v>37890</v>
      </c>
      <c r="S886" s="31">
        <v>37891</v>
      </c>
      <c r="T886" s="31">
        <v>37892</v>
      </c>
      <c r="U886" s="31">
        <v>37893</v>
      </c>
      <c r="V886" s="31">
        <v>37894</v>
      </c>
      <c r="W886" s="31">
        <v>37895</v>
      </c>
      <c r="X886" s="31">
        <v>37896</v>
      </c>
      <c r="Y886" s="31">
        <v>37897</v>
      </c>
      <c r="Z886" s="31">
        <v>37898</v>
      </c>
      <c r="AA886" s="31">
        <v>37899</v>
      </c>
      <c r="AB886" s="31">
        <v>37900</v>
      </c>
      <c r="AC886" s="31">
        <v>37901</v>
      </c>
      <c r="AD886" s="34">
        <v>37902</v>
      </c>
    </row>
    <row r="887" spans="17:30" ht="12.75">
      <c r="Q887" s="31">
        <v>37903</v>
      </c>
      <c r="R887" s="31">
        <v>37904</v>
      </c>
      <c r="S887" s="31">
        <v>37905</v>
      </c>
      <c r="T887" s="31">
        <v>37906</v>
      </c>
      <c r="U887" s="31">
        <v>37907</v>
      </c>
      <c r="V887" s="31">
        <v>37908</v>
      </c>
      <c r="W887" s="31">
        <v>37909</v>
      </c>
      <c r="X887" s="31">
        <v>37910</v>
      </c>
      <c r="Y887" s="31">
        <v>37911</v>
      </c>
      <c r="Z887" s="31">
        <v>37912</v>
      </c>
      <c r="AA887" s="31">
        <v>37913</v>
      </c>
      <c r="AB887" s="31">
        <v>37914</v>
      </c>
      <c r="AC887" s="31">
        <v>37915</v>
      </c>
      <c r="AD887" s="34">
        <v>37916</v>
      </c>
    </row>
    <row r="888" spans="17:30" ht="12.75">
      <c r="Q888" s="31">
        <v>37917</v>
      </c>
      <c r="R888" s="31">
        <v>37918</v>
      </c>
      <c r="S888" s="31">
        <v>37919</v>
      </c>
      <c r="T888" s="31">
        <v>37920</v>
      </c>
      <c r="U888" s="31">
        <v>37921</v>
      </c>
      <c r="V888" s="31">
        <v>37922</v>
      </c>
      <c r="W888" s="31">
        <v>37923</v>
      </c>
      <c r="X888" s="31">
        <v>37924</v>
      </c>
      <c r="Y888" s="31">
        <v>37925</v>
      </c>
      <c r="Z888" s="31">
        <v>37926</v>
      </c>
      <c r="AA888" s="31">
        <v>37927</v>
      </c>
      <c r="AB888" s="31">
        <v>37928</v>
      </c>
      <c r="AC888" s="31">
        <v>37929</v>
      </c>
      <c r="AD888" s="34">
        <v>37930</v>
      </c>
    </row>
    <row r="889" spans="17:30" ht="12.75">
      <c r="Q889" s="31">
        <v>37931</v>
      </c>
      <c r="R889" s="31">
        <v>37932</v>
      </c>
      <c r="S889" s="31">
        <v>37933</v>
      </c>
      <c r="T889" s="31">
        <v>37934</v>
      </c>
      <c r="U889" s="31">
        <v>37935</v>
      </c>
      <c r="V889" s="31">
        <v>37936</v>
      </c>
      <c r="W889" s="31">
        <v>37937</v>
      </c>
      <c r="X889" s="31">
        <v>37938</v>
      </c>
      <c r="Y889" s="31">
        <v>37939</v>
      </c>
      <c r="Z889" s="31">
        <v>37940</v>
      </c>
      <c r="AA889" s="31">
        <v>37941</v>
      </c>
      <c r="AB889" s="31">
        <v>37942</v>
      </c>
      <c r="AC889" s="31">
        <v>37943</v>
      </c>
      <c r="AD889" s="34">
        <v>37944</v>
      </c>
    </row>
    <row r="890" spans="17:30" ht="12.75">
      <c r="Q890" s="31">
        <v>37945</v>
      </c>
      <c r="R890" s="31">
        <v>37946</v>
      </c>
      <c r="S890" s="31">
        <v>37947</v>
      </c>
      <c r="T890" s="31">
        <v>37948</v>
      </c>
      <c r="U890" s="31">
        <v>37949</v>
      </c>
      <c r="V890" s="31">
        <v>37950</v>
      </c>
      <c r="W890" s="31">
        <v>37951</v>
      </c>
      <c r="X890" s="31">
        <v>37952</v>
      </c>
      <c r="Y890" s="31">
        <v>37953</v>
      </c>
      <c r="Z890" s="31">
        <v>37954</v>
      </c>
      <c r="AA890" s="31">
        <v>37955</v>
      </c>
      <c r="AB890" s="31">
        <v>37956</v>
      </c>
      <c r="AC890" s="31">
        <v>37957</v>
      </c>
      <c r="AD890" s="34">
        <v>37958</v>
      </c>
    </row>
    <row r="891" spans="17:30" ht="12.75">
      <c r="Q891" s="31">
        <v>37959</v>
      </c>
      <c r="R891" s="31">
        <v>37960</v>
      </c>
      <c r="S891" s="31">
        <v>37961</v>
      </c>
      <c r="T891" s="31">
        <v>37962</v>
      </c>
      <c r="U891" s="31">
        <v>37963</v>
      </c>
      <c r="V891" s="31">
        <v>37964</v>
      </c>
      <c r="W891" s="31">
        <v>37965</v>
      </c>
      <c r="X891" s="31">
        <v>37966</v>
      </c>
      <c r="Y891" s="31">
        <v>37967</v>
      </c>
      <c r="Z891" s="31">
        <v>37968</v>
      </c>
      <c r="AA891" s="31">
        <v>37969</v>
      </c>
      <c r="AB891" s="31">
        <v>37970</v>
      </c>
      <c r="AC891" s="31">
        <v>37971</v>
      </c>
      <c r="AD891" s="34">
        <v>37972</v>
      </c>
    </row>
    <row r="892" spans="17:30" ht="12.75">
      <c r="Q892" s="31">
        <v>37973</v>
      </c>
      <c r="R892" s="31">
        <v>37974</v>
      </c>
      <c r="S892" s="31">
        <v>37975</v>
      </c>
      <c r="T892" s="31">
        <v>37976</v>
      </c>
      <c r="U892" s="31">
        <v>37977</v>
      </c>
      <c r="V892" s="31">
        <v>37978</v>
      </c>
      <c r="W892" s="31">
        <v>37979</v>
      </c>
      <c r="X892" s="31">
        <v>37980</v>
      </c>
      <c r="Y892" s="31">
        <v>37981</v>
      </c>
      <c r="Z892" s="31">
        <v>37982</v>
      </c>
      <c r="AA892" s="31">
        <v>37983</v>
      </c>
      <c r="AB892" s="31">
        <v>37984</v>
      </c>
      <c r="AC892" s="31">
        <v>37985</v>
      </c>
      <c r="AD892" s="34">
        <v>37986</v>
      </c>
    </row>
    <row r="893" spans="17:30" ht="12.75">
      <c r="Q893" s="31">
        <v>37987</v>
      </c>
      <c r="R893" s="31">
        <v>37988</v>
      </c>
      <c r="S893" s="31">
        <v>37989</v>
      </c>
      <c r="T893" s="31">
        <v>37990</v>
      </c>
      <c r="U893" s="31">
        <v>37991</v>
      </c>
      <c r="V893" s="31">
        <v>37992</v>
      </c>
      <c r="W893" s="31">
        <v>37993</v>
      </c>
      <c r="X893" s="31">
        <v>37994</v>
      </c>
      <c r="Y893" s="31">
        <v>37995</v>
      </c>
      <c r="Z893" s="31">
        <v>37996</v>
      </c>
      <c r="AA893" s="31">
        <v>37997</v>
      </c>
      <c r="AB893" s="31">
        <v>37998</v>
      </c>
      <c r="AC893" s="31">
        <v>37999</v>
      </c>
      <c r="AD893" s="34">
        <v>38000</v>
      </c>
    </row>
    <row r="894" spans="17:30" ht="12.75">
      <c r="Q894" s="31">
        <v>38001</v>
      </c>
      <c r="R894" s="31">
        <v>38002</v>
      </c>
      <c r="S894" s="31">
        <v>38003</v>
      </c>
      <c r="T894" s="31">
        <v>38004</v>
      </c>
      <c r="U894" s="31">
        <v>38005</v>
      </c>
      <c r="V894" s="31">
        <v>38006</v>
      </c>
      <c r="W894" s="31">
        <v>38007</v>
      </c>
      <c r="X894" s="31">
        <v>38008</v>
      </c>
      <c r="Y894" s="31">
        <v>38009</v>
      </c>
      <c r="Z894" s="31">
        <v>38010</v>
      </c>
      <c r="AA894" s="31">
        <v>38011</v>
      </c>
      <c r="AB894" s="31">
        <v>38012</v>
      </c>
      <c r="AC894" s="31">
        <v>38013</v>
      </c>
      <c r="AD894" s="34">
        <v>38014</v>
      </c>
    </row>
    <row r="895" spans="17:30" ht="12.75">
      <c r="Q895" s="31">
        <v>38015</v>
      </c>
      <c r="R895" s="31">
        <v>38016</v>
      </c>
      <c r="S895" s="31">
        <v>38017</v>
      </c>
      <c r="T895" s="31">
        <v>38018</v>
      </c>
      <c r="U895" s="31">
        <v>38019</v>
      </c>
      <c r="V895" s="31">
        <v>38020</v>
      </c>
      <c r="W895" s="31">
        <v>38021</v>
      </c>
      <c r="X895" s="31">
        <v>38022</v>
      </c>
      <c r="Y895" s="31">
        <v>38023</v>
      </c>
      <c r="Z895" s="31">
        <v>38024</v>
      </c>
      <c r="AA895" s="31">
        <v>38025</v>
      </c>
      <c r="AB895" s="31">
        <v>38026</v>
      </c>
      <c r="AC895" s="31">
        <v>38027</v>
      </c>
      <c r="AD895" s="34">
        <v>38028</v>
      </c>
    </row>
    <row r="896" spans="17:30" ht="12.75">
      <c r="Q896" s="31">
        <v>38029</v>
      </c>
      <c r="R896" s="31">
        <v>38030</v>
      </c>
      <c r="S896" s="31">
        <v>38031</v>
      </c>
      <c r="T896" s="31">
        <v>38032</v>
      </c>
      <c r="U896" s="31">
        <v>38033</v>
      </c>
      <c r="V896" s="31">
        <v>38034</v>
      </c>
      <c r="W896" s="31">
        <v>38035</v>
      </c>
      <c r="X896" s="31">
        <v>38036</v>
      </c>
      <c r="Y896" s="31">
        <v>38037</v>
      </c>
      <c r="Z896" s="31">
        <v>38038</v>
      </c>
      <c r="AA896" s="31">
        <v>38039</v>
      </c>
      <c r="AB896" s="31">
        <v>38040</v>
      </c>
      <c r="AC896" s="31">
        <v>38041</v>
      </c>
      <c r="AD896" s="34">
        <v>38042</v>
      </c>
    </row>
    <row r="897" spans="17:30" ht="12.75">
      <c r="Q897" s="31">
        <v>38043</v>
      </c>
      <c r="R897" s="31">
        <v>38044</v>
      </c>
      <c r="S897" s="31">
        <v>38045</v>
      </c>
      <c r="T897" s="31">
        <v>38046</v>
      </c>
      <c r="U897" s="31">
        <v>38047</v>
      </c>
      <c r="V897" s="31">
        <v>38048</v>
      </c>
      <c r="W897" s="31">
        <v>38049</v>
      </c>
      <c r="X897" s="31">
        <v>38050</v>
      </c>
      <c r="Y897" s="31">
        <v>38051</v>
      </c>
      <c r="Z897" s="31">
        <v>38052</v>
      </c>
      <c r="AA897" s="31">
        <v>38053</v>
      </c>
      <c r="AB897" s="31">
        <v>38054</v>
      </c>
      <c r="AC897" s="31">
        <v>38055</v>
      </c>
      <c r="AD897" s="34">
        <v>38056</v>
      </c>
    </row>
    <row r="898" spans="17:30" ht="12.75">
      <c r="Q898" s="31">
        <v>38057</v>
      </c>
      <c r="R898" s="31">
        <v>38058</v>
      </c>
      <c r="S898" s="31">
        <v>38059</v>
      </c>
      <c r="T898" s="31">
        <v>38060</v>
      </c>
      <c r="U898" s="31">
        <v>38061</v>
      </c>
      <c r="V898" s="31">
        <v>38062</v>
      </c>
      <c r="W898" s="31">
        <v>38063</v>
      </c>
      <c r="X898" s="31">
        <v>38064</v>
      </c>
      <c r="Y898" s="31">
        <v>38065</v>
      </c>
      <c r="Z898" s="31">
        <v>38066</v>
      </c>
      <c r="AA898" s="31">
        <v>38067</v>
      </c>
      <c r="AB898" s="31">
        <v>38068</v>
      </c>
      <c r="AC898" s="31">
        <v>38069</v>
      </c>
      <c r="AD898" s="34">
        <v>38070</v>
      </c>
    </row>
    <row r="899" spans="17:30" ht="12.75">
      <c r="Q899" s="31">
        <v>38071</v>
      </c>
      <c r="R899" s="31">
        <v>38072</v>
      </c>
      <c r="S899" s="31">
        <v>38073</v>
      </c>
      <c r="T899" s="31">
        <v>38074</v>
      </c>
      <c r="U899" s="31">
        <v>38075</v>
      </c>
      <c r="V899" s="31">
        <v>38076</v>
      </c>
      <c r="W899" s="31">
        <v>38077</v>
      </c>
      <c r="X899" s="31">
        <v>38078</v>
      </c>
      <c r="Y899" s="31">
        <v>38079</v>
      </c>
      <c r="Z899" s="31">
        <v>38080</v>
      </c>
      <c r="AA899" s="31">
        <v>38081</v>
      </c>
      <c r="AB899" s="31">
        <v>38082</v>
      </c>
      <c r="AC899" s="31">
        <v>38083</v>
      </c>
      <c r="AD899" s="34">
        <v>38084</v>
      </c>
    </row>
    <row r="900" spans="17:30" ht="12.75">
      <c r="Q900" s="31">
        <v>38085</v>
      </c>
      <c r="R900" s="31">
        <v>38086</v>
      </c>
      <c r="S900" s="31">
        <v>38087</v>
      </c>
      <c r="T900" s="31">
        <v>38088</v>
      </c>
      <c r="U900" s="31">
        <v>38089</v>
      </c>
      <c r="V900" s="31">
        <v>38090</v>
      </c>
      <c r="W900" s="31">
        <v>38091</v>
      </c>
      <c r="X900" s="31">
        <v>38092</v>
      </c>
      <c r="Y900" s="31">
        <v>38093</v>
      </c>
      <c r="Z900" s="31">
        <v>38094</v>
      </c>
      <c r="AA900" s="31">
        <v>38095</v>
      </c>
      <c r="AB900" s="31">
        <v>38096</v>
      </c>
      <c r="AC900" s="31">
        <v>38097</v>
      </c>
      <c r="AD900" s="34">
        <v>38098</v>
      </c>
    </row>
    <row r="901" spans="17:30" ht="12.75">
      <c r="Q901" s="31">
        <v>38099</v>
      </c>
      <c r="R901" s="31">
        <v>38100</v>
      </c>
      <c r="S901" s="31">
        <v>38101</v>
      </c>
      <c r="T901" s="31">
        <v>38102</v>
      </c>
      <c r="U901" s="31">
        <v>38103</v>
      </c>
      <c r="V901" s="31">
        <v>38104</v>
      </c>
      <c r="W901" s="31">
        <v>38105</v>
      </c>
      <c r="X901" s="31">
        <v>38106</v>
      </c>
      <c r="Y901" s="31">
        <v>38107</v>
      </c>
      <c r="Z901" s="31">
        <v>38108</v>
      </c>
      <c r="AA901" s="31">
        <v>38109</v>
      </c>
      <c r="AB901" s="31">
        <v>38110</v>
      </c>
      <c r="AC901" s="31">
        <v>38111</v>
      </c>
      <c r="AD901" s="34">
        <v>38112</v>
      </c>
    </row>
    <row r="902" spans="17:30" ht="12.75">
      <c r="Q902" s="31">
        <v>38113</v>
      </c>
      <c r="R902" s="31">
        <v>38114</v>
      </c>
      <c r="S902" s="31">
        <v>38115</v>
      </c>
      <c r="T902" s="31">
        <v>38116</v>
      </c>
      <c r="U902" s="31">
        <v>38117</v>
      </c>
      <c r="V902" s="31">
        <v>38118</v>
      </c>
      <c r="W902" s="31">
        <v>38119</v>
      </c>
      <c r="X902" s="31">
        <v>38120</v>
      </c>
      <c r="Y902" s="31">
        <v>38121</v>
      </c>
      <c r="Z902" s="31">
        <v>38122</v>
      </c>
      <c r="AA902" s="31">
        <v>38123</v>
      </c>
      <c r="AB902" s="31">
        <v>38124</v>
      </c>
      <c r="AC902" s="31">
        <v>38125</v>
      </c>
      <c r="AD902" s="34">
        <v>38126</v>
      </c>
    </row>
    <row r="903" spans="17:30" ht="12.75">
      <c r="Q903" s="31">
        <v>38127</v>
      </c>
      <c r="R903" s="31">
        <v>38128</v>
      </c>
      <c r="S903" s="31">
        <v>38129</v>
      </c>
      <c r="T903" s="31">
        <v>38130</v>
      </c>
      <c r="U903" s="31">
        <v>38131</v>
      </c>
      <c r="V903" s="31">
        <v>38132</v>
      </c>
      <c r="W903" s="31">
        <v>38133</v>
      </c>
      <c r="X903" s="31">
        <v>38134</v>
      </c>
      <c r="Y903" s="31">
        <v>38135</v>
      </c>
      <c r="Z903" s="31">
        <v>38136</v>
      </c>
      <c r="AA903" s="31">
        <v>38137</v>
      </c>
      <c r="AB903" s="31">
        <v>38138</v>
      </c>
      <c r="AC903" s="31">
        <v>38139</v>
      </c>
      <c r="AD903" s="34">
        <v>38140</v>
      </c>
    </row>
    <row r="904" spans="17:30" ht="12.75">
      <c r="Q904" s="31">
        <v>38141</v>
      </c>
      <c r="R904" s="31">
        <v>38142</v>
      </c>
      <c r="S904" s="31">
        <v>38143</v>
      </c>
      <c r="T904" s="31">
        <v>38144</v>
      </c>
      <c r="U904" s="31">
        <v>38145</v>
      </c>
      <c r="V904" s="31">
        <v>38146</v>
      </c>
      <c r="W904" s="31">
        <v>38147</v>
      </c>
      <c r="X904" s="31">
        <v>38148</v>
      </c>
      <c r="Y904" s="31">
        <v>38149</v>
      </c>
      <c r="Z904" s="31">
        <v>38150</v>
      </c>
      <c r="AA904" s="31">
        <v>38151</v>
      </c>
      <c r="AB904" s="31">
        <v>38152</v>
      </c>
      <c r="AC904" s="31">
        <v>38153</v>
      </c>
      <c r="AD904" s="34">
        <v>38154</v>
      </c>
    </row>
    <row r="905" spans="17:30" ht="12.75">
      <c r="Q905" s="31">
        <v>38155</v>
      </c>
      <c r="R905" s="31">
        <v>38156</v>
      </c>
      <c r="S905" s="31">
        <v>38157</v>
      </c>
      <c r="T905" s="31">
        <v>38158</v>
      </c>
      <c r="U905" s="31">
        <v>38159</v>
      </c>
      <c r="V905" s="31">
        <v>38160</v>
      </c>
      <c r="W905" s="31">
        <v>38161</v>
      </c>
      <c r="X905" s="31">
        <v>38162</v>
      </c>
      <c r="Y905" s="31">
        <v>38163</v>
      </c>
      <c r="Z905" s="31">
        <v>38164</v>
      </c>
      <c r="AA905" s="31">
        <v>38165</v>
      </c>
      <c r="AB905" s="31">
        <v>38166</v>
      </c>
      <c r="AC905" s="31">
        <v>38167</v>
      </c>
      <c r="AD905" s="34">
        <v>38168</v>
      </c>
    </row>
    <row r="906" spans="17:30" ht="12.75">
      <c r="Q906" s="31">
        <v>38169</v>
      </c>
      <c r="R906" s="31">
        <v>38170</v>
      </c>
      <c r="S906" s="31">
        <v>38171</v>
      </c>
      <c r="T906" s="31">
        <v>38172</v>
      </c>
      <c r="U906" s="31">
        <v>38173</v>
      </c>
      <c r="V906" s="31">
        <v>38174</v>
      </c>
      <c r="W906" s="31">
        <v>38175</v>
      </c>
      <c r="X906" s="31">
        <v>38176</v>
      </c>
      <c r="Y906" s="31">
        <v>38177</v>
      </c>
      <c r="Z906" s="31">
        <v>38178</v>
      </c>
      <c r="AA906" s="31">
        <v>38179</v>
      </c>
      <c r="AB906" s="31">
        <v>38180</v>
      </c>
      <c r="AC906" s="31">
        <v>38181</v>
      </c>
      <c r="AD906" s="34">
        <v>38182</v>
      </c>
    </row>
    <row r="907" spans="17:30" ht="12.75">
      <c r="Q907" s="31">
        <v>38183</v>
      </c>
      <c r="R907" s="31">
        <v>38184</v>
      </c>
      <c r="S907" s="31">
        <v>38185</v>
      </c>
      <c r="T907" s="31">
        <v>38186</v>
      </c>
      <c r="U907" s="31">
        <v>38187</v>
      </c>
      <c r="V907" s="31">
        <v>38188</v>
      </c>
      <c r="W907" s="31">
        <v>38189</v>
      </c>
      <c r="X907" s="31">
        <v>38190</v>
      </c>
      <c r="Y907" s="31">
        <v>38191</v>
      </c>
      <c r="Z907" s="31">
        <v>38192</v>
      </c>
      <c r="AA907" s="31">
        <v>38193</v>
      </c>
      <c r="AB907" s="31">
        <v>38194</v>
      </c>
      <c r="AC907" s="31">
        <v>38195</v>
      </c>
      <c r="AD907" s="34">
        <v>38196</v>
      </c>
    </row>
    <row r="908" spans="17:30" ht="12.75">
      <c r="Q908" s="31">
        <v>38197</v>
      </c>
      <c r="R908" s="31">
        <v>38198</v>
      </c>
      <c r="S908" s="31">
        <v>38199</v>
      </c>
      <c r="T908" s="31">
        <v>38200</v>
      </c>
      <c r="U908" s="31">
        <v>38201</v>
      </c>
      <c r="V908" s="31">
        <v>38202</v>
      </c>
      <c r="W908" s="31">
        <v>38203</v>
      </c>
      <c r="X908" s="31">
        <v>38204</v>
      </c>
      <c r="Y908" s="31">
        <v>38205</v>
      </c>
      <c r="Z908" s="31">
        <v>38206</v>
      </c>
      <c r="AA908" s="31">
        <v>38207</v>
      </c>
      <c r="AB908" s="31">
        <v>38208</v>
      </c>
      <c r="AC908" s="31">
        <v>38209</v>
      </c>
      <c r="AD908" s="34">
        <v>38210</v>
      </c>
    </row>
    <row r="909" spans="17:30" ht="12.75">
      <c r="Q909" s="31">
        <v>38211</v>
      </c>
      <c r="R909" s="31">
        <v>38212</v>
      </c>
      <c r="S909" s="31">
        <v>38213</v>
      </c>
      <c r="T909" s="31">
        <v>38214</v>
      </c>
      <c r="U909" s="31">
        <v>38215</v>
      </c>
      <c r="V909" s="31">
        <v>38216</v>
      </c>
      <c r="W909" s="31">
        <v>38217</v>
      </c>
      <c r="X909" s="31">
        <v>38218</v>
      </c>
      <c r="Y909" s="31">
        <v>38219</v>
      </c>
      <c r="Z909" s="31">
        <v>38220</v>
      </c>
      <c r="AA909" s="31">
        <v>38221</v>
      </c>
      <c r="AB909" s="31">
        <v>38222</v>
      </c>
      <c r="AC909" s="31">
        <v>38223</v>
      </c>
      <c r="AD909" s="34">
        <v>38224</v>
      </c>
    </row>
    <row r="910" spans="17:30" ht="12.75">
      <c r="Q910" s="31">
        <v>38225</v>
      </c>
      <c r="R910" s="31">
        <v>38226</v>
      </c>
      <c r="S910" s="31">
        <v>38227</v>
      </c>
      <c r="T910" s="31">
        <v>38228</v>
      </c>
      <c r="U910" s="31">
        <v>38229</v>
      </c>
      <c r="V910" s="31">
        <v>38230</v>
      </c>
      <c r="W910" s="31">
        <v>38231</v>
      </c>
      <c r="X910" s="31">
        <v>38232</v>
      </c>
      <c r="Y910" s="31">
        <v>38233</v>
      </c>
      <c r="Z910" s="31">
        <v>38234</v>
      </c>
      <c r="AA910" s="31">
        <v>38235</v>
      </c>
      <c r="AB910" s="31">
        <v>38236</v>
      </c>
      <c r="AC910" s="31">
        <v>38237</v>
      </c>
      <c r="AD910" s="34">
        <v>38238</v>
      </c>
    </row>
    <row r="911" spans="17:30" ht="12.75">
      <c r="Q911" s="31">
        <v>38239</v>
      </c>
      <c r="R911" s="31">
        <v>38240</v>
      </c>
      <c r="S911" s="31">
        <v>38241</v>
      </c>
      <c r="T911" s="31">
        <v>38242</v>
      </c>
      <c r="U911" s="31">
        <v>38243</v>
      </c>
      <c r="V911" s="31">
        <v>38244</v>
      </c>
      <c r="W911" s="31">
        <v>38245</v>
      </c>
      <c r="X911" s="31">
        <v>38246</v>
      </c>
      <c r="Y911" s="31">
        <v>38247</v>
      </c>
      <c r="Z911" s="31">
        <v>38248</v>
      </c>
      <c r="AA911" s="31">
        <v>38249</v>
      </c>
      <c r="AB911" s="31">
        <v>38250</v>
      </c>
      <c r="AC911" s="31">
        <v>38251</v>
      </c>
      <c r="AD911" s="34">
        <v>38252</v>
      </c>
    </row>
    <row r="912" spans="17:30" ht="12.75">
      <c r="Q912" s="31">
        <v>38253</v>
      </c>
      <c r="R912" s="31">
        <v>38254</v>
      </c>
      <c r="S912" s="31">
        <v>38255</v>
      </c>
      <c r="T912" s="31">
        <v>38256</v>
      </c>
      <c r="U912" s="31">
        <v>38257</v>
      </c>
      <c r="V912" s="31">
        <v>38258</v>
      </c>
      <c r="W912" s="31">
        <v>38259</v>
      </c>
      <c r="X912" s="31">
        <v>38260</v>
      </c>
      <c r="Y912" s="31">
        <v>38261</v>
      </c>
      <c r="Z912" s="31">
        <v>38262</v>
      </c>
      <c r="AA912" s="31">
        <v>38263</v>
      </c>
      <c r="AB912" s="31">
        <v>38264</v>
      </c>
      <c r="AC912" s="31">
        <v>38265</v>
      </c>
      <c r="AD912" s="34">
        <v>38266</v>
      </c>
    </row>
    <row r="913" spans="17:30" ht="12.75">
      <c r="Q913" s="31">
        <v>38267</v>
      </c>
      <c r="R913" s="31">
        <v>38268</v>
      </c>
      <c r="S913" s="31">
        <v>38269</v>
      </c>
      <c r="T913" s="31">
        <v>38270</v>
      </c>
      <c r="U913" s="31">
        <v>38271</v>
      </c>
      <c r="V913" s="31">
        <v>38272</v>
      </c>
      <c r="W913" s="31">
        <v>38273</v>
      </c>
      <c r="X913" s="31">
        <v>38274</v>
      </c>
      <c r="Y913" s="31">
        <v>38275</v>
      </c>
      <c r="Z913" s="31">
        <v>38276</v>
      </c>
      <c r="AA913" s="31">
        <v>38277</v>
      </c>
      <c r="AB913" s="31">
        <v>38278</v>
      </c>
      <c r="AC913" s="31">
        <v>38279</v>
      </c>
      <c r="AD913" s="34">
        <v>38280</v>
      </c>
    </row>
    <row r="914" spans="17:30" ht="12.75">
      <c r="Q914" s="31">
        <v>38281</v>
      </c>
      <c r="R914" s="31">
        <v>38282</v>
      </c>
      <c r="S914" s="31">
        <v>38283</v>
      </c>
      <c r="T914" s="31">
        <v>38284</v>
      </c>
      <c r="U914" s="31">
        <v>38285</v>
      </c>
      <c r="V914" s="31">
        <v>38286</v>
      </c>
      <c r="W914" s="31">
        <v>38287</v>
      </c>
      <c r="X914" s="31">
        <v>38288</v>
      </c>
      <c r="Y914" s="31">
        <v>38289</v>
      </c>
      <c r="Z914" s="31">
        <v>38290</v>
      </c>
      <c r="AA914" s="31">
        <v>38291</v>
      </c>
      <c r="AB914" s="31">
        <v>38292</v>
      </c>
      <c r="AC914" s="31">
        <v>38293</v>
      </c>
      <c r="AD914" s="34">
        <v>38294</v>
      </c>
    </row>
    <row r="915" spans="17:30" ht="12.75">
      <c r="Q915" s="31">
        <v>38295</v>
      </c>
      <c r="R915" s="31">
        <v>38296</v>
      </c>
      <c r="S915" s="31">
        <v>38297</v>
      </c>
      <c r="T915" s="31">
        <v>38298</v>
      </c>
      <c r="U915" s="31">
        <v>38299</v>
      </c>
      <c r="V915" s="31">
        <v>38300</v>
      </c>
      <c r="W915" s="31">
        <v>38301</v>
      </c>
      <c r="X915" s="31">
        <v>38302</v>
      </c>
      <c r="Y915" s="31">
        <v>38303</v>
      </c>
      <c r="Z915" s="31">
        <v>38304</v>
      </c>
      <c r="AA915" s="31">
        <v>38305</v>
      </c>
      <c r="AB915" s="31">
        <v>38306</v>
      </c>
      <c r="AC915" s="31">
        <v>38307</v>
      </c>
      <c r="AD915" s="34">
        <v>38308</v>
      </c>
    </row>
    <row r="916" spans="17:30" ht="12.75">
      <c r="Q916" s="31">
        <v>38309</v>
      </c>
      <c r="R916" s="31">
        <v>38310</v>
      </c>
      <c r="S916" s="31">
        <v>38311</v>
      </c>
      <c r="T916" s="31">
        <v>38312</v>
      </c>
      <c r="U916" s="31">
        <v>38313</v>
      </c>
      <c r="V916" s="31">
        <v>38314</v>
      </c>
      <c r="W916" s="31">
        <v>38315</v>
      </c>
      <c r="X916" s="31">
        <v>38316</v>
      </c>
      <c r="Y916" s="31">
        <v>38317</v>
      </c>
      <c r="Z916" s="31">
        <v>38318</v>
      </c>
      <c r="AA916" s="31">
        <v>38319</v>
      </c>
      <c r="AB916" s="31">
        <v>38320</v>
      </c>
      <c r="AC916" s="31">
        <v>38321</v>
      </c>
      <c r="AD916" s="34">
        <v>38322</v>
      </c>
    </row>
    <row r="917" spans="17:30" ht="12.75">
      <c r="Q917" s="31">
        <v>38323</v>
      </c>
      <c r="R917" s="31">
        <v>38324</v>
      </c>
      <c r="S917" s="31">
        <v>38325</v>
      </c>
      <c r="T917" s="31">
        <v>38326</v>
      </c>
      <c r="U917" s="31">
        <v>38327</v>
      </c>
      <c r="V917" s="31">
        <v>38328</v>
      </c>
      <c r="W917" s="31">
        <v>38329</v>
      </c>
      <c r="X917" s="31">
        <v>38330</v>
      </c>
      <c r="Y917" s="31">
        <v>38331</v>
      </c>
      <c r="Z917" s="31">
        <v>38332</v>
      </c>
      <c r="AA917" s="31">
        <v>38333</v>
      </c>
      <c r="AB917" s="31">
        <v>38334</v>
      </c>
      <c r="AC917" s="31">
        <v>38335</v>
      </c>
      <c r="AD917" s="34">
        <v>38336</v>
      </c>
    </row>
    <row r="918" spans="17:30" ht="12.75">
      <c r="Q918" s="31">
        <v>38337</v>
      </c>
      <c r="R918" s="31">
        <v>38338</v>
      </c>
      <c r="S918" s="31">
        <v>38339</v>
      </c>
      <c r="T918" s="31">
        <v>38340</v>
      </c>
      <c r="U918" s="31">
        <v>38341</v>
      </c>
      <c r="V918" s="31">
        <v>38342</v>
      </c>
      <c r="W918" s="31">
        <v>38343</v>
      </c>
      <c r="X918" s="31">
        <v>38344</v>
      </c>
      <c r="Y918" s="31">
        <v>38345</v>
      </c>
      <c r="Z918" s="31">
        <v>38346</v>
      </c>
      <c r="AA918" s="31">
        <v>38347</v>
      </c>
      <c r="AB918" s="31">
        <v>38348</v>
      </c>
      <c r="AC918" s="31">
        <v>38349</v>
      </c>
      <c r="AD918" s="34">
        <v>38350</v>
      </c>
    </row>
    <row r="919" spans="17:30" ht="12.75">
      <c r="Q919" s="31">
        <v>38351</v>
      </c>
      <c r="R919" s="31">
        <v>38352</v>
      </c>
      <c r="S919" s="31">
        <v>38353</v>
      </c>
      <c r="T919" s="31">
        <v>38354</v>
      </c>
      <c r="U919" s="31">
        <v>38355</v>
      </c>
      <c r="V919" s="31">
        <v>38356</v>
      </c>
      <c r="W919" s="31">
        <v>38357</v>
      </c>
      <c r="X919" s="31">
        <v>38358</v>
      </c>
      <c r="Y919" s="31">
        <v>38359</v>
      </c>
      <c r="Z919" s="31">
        <v>38360</v>
      </c>
      <c r="AA919" s="31">
        <v>38361</v>
      </c>
      <c r="AB919" s="31">
        <v>38362</v>
      </c>
      <c r="AC919" s="31">
        <v>38363</v>
      </c>
      <c r="AD919" s="34">
        <v>38364</v>
      </c>
    </row>
    <row r="920" spans="17:30" ht="12.75">
      <c r="Q920" s="31">
        <v>38365</v>
      </c>
      <c r="R920" s="31">
        <v>38366</v>
      </c>
      <c r="S920" s="31">
        <v>38367</v>
      </c>
      <c r="T920" s="31">
        <v>38368</v>
      </c>
      <c r="U920" s="31">
        <v>38369</v>
      </c>
      <c r="V920" s="31">
        <v>38370</v>
      </c>
      <c r="W920" s="31">
        <v>38371</v>
      </c>
      <c r="X920" s="31">
        <v>38372</v>
      </c>
      <c r="Y920" s="31">
        <v>38373</v>
      </c>
      <c r="Z920" s="31">
        <v>38374</v>
      </c>
      <c r="AA920" s="31">
        <v>38375</v>
      </c>
      <c r="AB920" s="31">
        <v>38376</v>
      </c>
      <c r="AC920" s="31">
        <v>38377</v>
      </c>
      <c r="AD920" s="34">
        <v>38378</v>
      </c>
    </row>
    <row r="921" spans="17:30" ht="12.75">
      <c r="Q921" s="31">
        <v>38379</v>
      </c>
      <c r="R921" s="31">
        <v>38380</v>
      </c>
      <c r="S921" s="31">
        <v>38381</v>
      </c>
      <c r="T921" s="31">
        <v>38382</v>
      </c>
      <c r="U921" s="31">
        <v>38383</v>
      </c>
      <c r="V921" s="31">
        <v>38384</v>
      </c>
      <c r="W921" s="31">
        <v>38385</v>
      </c>
      <c r="X921" s="31">
        <v>38386</v>
      </c>
      <c r="Y921" s="31">
        <v>38387</v>
      </c>
      <c r="Z921" s="31">
        <v>38388</v>
      </c>
      <c r="AA921" s="31">
        <v>38389</v>
      </c>
      <c r="AB921" s="31">
        <v>38390</v>
      </c>
      <c r="AC921" s="31">
        <v>38391</v>
      </c>
      <c r="AD921" s="34">
        <v>38392</v>
      </c>
    </row>
    <row r="922" spans="17:30" ht="12.75">
      <c r="Q922" s="31">
        <v>38393</v>
      </c>
      <c r="R922" s="31">
        <v>38394</v>
      </c>
      <c r="S922" s="31">
        <v>38395</v>
      </c>
      <c r="T922" s="31">
        <v>38396</v>
      </c>
      <c r="U922" s="31">
        <v>38397</v>
      </c>
      <c r="V922" s="31">
        <v>38398</v>
      </c>
      <c r="W922" s="31">
        <v>38399</v>
      </c>
      <c r="X922" s="31">
        <v>38400</v>
      </c>
      <c r="Y922" s="31">
        <v>38401</v>
      </c>
      <c r="Z922" s="31">
        <v>38402</v>
      </c>
      <c r="AA922" s="31">
        <v>38403</v>
      </c>
      <c r="AB922" s="31">
        <v>38404</v>
      </c>
      <c r="AC922" s="31">
        <v>38405</v>
      </c>
      <c r="AD922" s="34">
        <v>38406</v>
      </c>
    </row>
    <row r="923" spans="17:30" ht="12.75">
      <c r="Q923" s="31">
        <v>38407</v>
      </c>
      <c r="R923" s="31">
        <v>38408</v>
      </c>
      <c r="S923" s="31">
        <v>38409</v>
      </c>
      <c r="T923" s="31">
        <v>38410</v>
      </c>
      <c r="U923" s="31">
        <v>38411</v>
      </c>
      <c r="V923" s="31">
        <v>38412</v>
      </c>
      <c r="W923" s="31">
        <v>38413</v>
      </c>
      <c r="X923" s="31">
        <v>38414</v>
      </c>
      <c r="Y923" s="31">
        <v>38415</v>
      </c>
      <c r="Z923" s="31">
        <v>38416</v>
      </c>
      <c r="AA923" s="31">
        <v>38417</v>
      </c>
      <c r="AB923" s="31">
        <v>38418</v>
      </c>
      <c r="AC923" s="31">
        <v>38419</v>
      </c>
      <c r="AD923" s="34">
        <v>38420</v>
      </c>
    </row>
    <row r="924" spans="17:30" ht="12.75">
      <c r="Q924" s="31">
        <v>38421</v>
      </c>
      <c r="R924" s="31">
        <v>38422</v>
      </c>
      <c r="S924" s="31">
        <v>38423</v>
      </c>
      <c r="T924" s="31">
        <v>38424</v>
      </c>
      <c r="U924" s="31">
        <v>38425</v>
      </c>
      <c r="V924" s="31">
        <v>38426</v>
      </c>
      <c r="W924" s="31">
        <v>38427</v>
      </c>
      <c r="X924" s="31">
        <v>38428</v>
      </c>
      <c r="Y924" s="31">
        <v>38429</v>
      </c>
      <c r="Z924" s="31">
        <v>38430</v>
      </c>
      <c r="AA924" s="31">
        <v>38431</v>
      </c>
      <c r="AB924" s="31">
        <v>38432</v>
      </c>
      <c r="AC924" s="31">
        <v>38433</v>
      </c>
      <c r="AD924" s="34">
        <v>38434</v>
      </c>
    </row>
    <row r="925" spans="17:30" ht="12.75">
      <c r="Q925" s="31">
        <v>38435</v>
      </c>
      <c r="R925" s="31">
        <v>38436</v>
      </c>
      <c r="S925" s="31">
        <v>38437</v>
      </c>
      <c r="T925" s="31">
        <v>38438</v>
      </c>
      <c r="U925" s="31">
        <v>38439</v>
      </c>
      <c r="V925" s="31">
        <v>38440</v>
      </c>
      <c r="W925" s="31">
        <v>38441</v>
      </c>
      <c r="X925" s="31">
        <v>38442</v>
      </c>
      <c r="Y925" s="31">
        <v>38443</v>
      </c>
      <c r="Z925" s="31">
        <v>38444</v>
      </c>
      <c r="AA925" s="31">
        <v>38445</v>
      </c>
      <c r="AB925" s="31">
        <v>38446</v>
      </c>
      <c r="AC925" s="31">
        <v>38447</v>
      </c>
      <c r="AD925" s="34">
        <v>38448</v>
      </c>
    </row>
    <row r="926" spans="17:30" ht="12.75">
      <c r="Q926" s="31">
        <v>38449</v>
      </c>
      <c r="R926" s="31">
        <v>38450</v>
      </c>
      <c r="S926" s="31">
        <v>38451</v>
      </c>
      <c r="T926" s="31">
        <v>38452</v>
      </c>
      <c r="U926" s="31">
        <v>38453</v>
      </c>
      <c r="V926" s="31">
        <v>38454</v>
      </c>
      <c r="W926" s="31">
        <v>38455</v>
      </c>
      <c r="X926" s="31">
        <v>38456</v>
      </c>
      <c r="Y926" s="31">
        <v>38457</v>
      </c>
      <c r="Z926" s="31">
        <v>38458</v>
      </c>
      <c r="AA926" s="31">
        <v>38459</v>
      </c>
      <c r="AB926" s="31">
        <v>38460</v>
      </c>
      <c r="AC926" s="31">
        <v>38461</v>
      </c>
      <c r="AD926" s="34">
        <v>38462</v>
      </c>
    </row>
    <row r="927" spans="17:30" ht="12.75">
      <c r="Q927" s="31">
        <v>38463</v>
      </c>
      <c r="R927" s="31">
        <v>38464</v>
      </c>
      <c r="S927" s="31">
        <v>38465</v>
      </c>
      <c r="T927" s="31">
        <v>38466</v>
      </c>
      <c r="U927" s="31">
        <v>38467</v>
      </c>
      <c r="V927" s="31">
        <v>38468</v>
      </c>
      <c r="W927" s="31">
        <v>38469</v>
      </c>
      <c r="X927" s="31">
        <v>38470</v>
      </c>
      <c r="Y927" s="31">
        <v>38471</v>
      </c>
      <c r="Z927" s="31">
        <v>38472</v>
      </c>
      <c r="AA927" s="31">
        <v>38473</v>
      </c>
      <c r="AB927" s="31">
        <v>38474</v>
      </c>
      <c r="AC927" s="31">
        <v>38475</v>
      </c>
      <c r="AD927" s="34">
        <v>38476</v>
      </c>
    </row>
    <row r="928" spans="17:30" ht="12.75">
      <c r="Q928" s="31">
        <v>38477</v>
      </c>
      <c r="R928" s="31">
        <v>38478</v>
      </c>
      <c r="S928" s="31">
        <v>38479</v>
      </c>
      <c r="T928" s="31">
        <v>38480</v>
      </c>
      <c r="U928" s="31">
        <v>38481</v>
      </c>
      <c r="V928" s="31">
        <v>38482</v>
      </c>
      <c r="W928" s="31">
        <v>38483</v>
      </c>
      <c r="X928" s="31">
        <v>38484</v>
      </c>
      <c r="Y928" s="31">
        <v>38485</v>
      </c>
      <c r="Z928" s="31">
        <v>38486</v>
      </c>
      <c r="AA928" s="31">
        <v>38487</v>
      </c>
      <c r="AB928" s="31">
        <v>38488</v>
      </c>
      <c r="AC928" s="31">
        <v>38489</v>
      </c>
      <c r="AD928" s="34">
        <v>38490</v>
      </c>
    </row>
    <row r="929" spans="17:30" ht="12.75">
      <c r="Q929" s="31">
        <v>38491</v>
      </c>
      <c r="R929" s="31">
        <v>38492</v>
      </c>
      <c r="S929" s="31">
        <v>38493</v>
      </c>
      <c r="T929" s="31">
        <v>38494</v>
      </c>
      <c r="U929" s="31">
        <v>38495</v>
      </c>
      <c r="V929" s="31">
        <v>38496</v>
      </c>
      <c r="W929" s="31">
        <v>38497</v>
      </c>
      <c r="X929" s="31">
        <v>38498</v>
      </c>
      <c r="Y929" s="31">
        <v>38499</v>
      </c>
      <c r="Z929" s="31">
        <v>38500</v>
      </c>
      <c r="AA929" s="31">
        <v>38501</v>
      </c>
      <c r="AB929" s="31">
        <v>38502</v>
      </c>
      <c r="AC929" s="31">
        <v>38503</v>
      </c>
      <c r="AD929" s="34">
        <v>38504</v>
      </c>
    </row>
    <row r="930" spans="17:30" ht="12.75">
      <c r="Q930" s="31">
        <v>38505</v>
      </c>
      <c r="R930" s="31">
        <v>38506</v>
      </c>
      <c r="S930" s="31">
        <v>38507</v>
      </c>
      <c r="T930" s="31">
        <v>38508</v>
      </c>
      <c r="U930" s="31">
        <v>38509</v>
      </c>
      <c r="V930" s="31">
        <v>38510</v>
      </c>
      <c r="W930" s="31">
        <v>38511</v>
      </c>
      <c r="X930" s="31">
        <v>38512</v>
      </c>
      <c r="Y930" s="31">
        <v>38513</v>
      </c>
      <c r="Z930" s="31">
        <v>38514</v>
      </c>
      <c r="AA930" s="31">
        <v>38515</v>
      </c>
      <c r="AB930" s="31">
        <v>38516</v>
      </c>
      <c r="AC930" s="31">
        <v>38517</v>
      </c>
      <c r="AD930" s="34">
        <v>38518</v>
      </c>
    </row>
    <row r="931" spans="17:30" ht="12.75">
      <c r="Q931" s="31">
        <v>38519</v>
      </c>
      <c r="R931" s="31">
        <v>38520</v>
      </c>
      <c r="S931" s="31">
        <v>38521</v>
      </c>
      <c r="T931" s="31">
        <v>38522</v>
      </c>
      <c r="U931" s="31">
        <v>38523</v>
      </c>
      <c r="V931" s="31">
        <v>38524</v>
      </c>
      <c r="W931" s="31">
        <v>38525</v>
      </c>
      <c r="X931" s="31">
        <v>38526</v>
      </c>
      <c r="Y931" s="31">
        <v>38527</v>
      </c>
      <c r="Z931" s="31">
        <v>38528</v>
      </c>
      <c r="AA931" s="31">
        <v>38529</v>
      </c>
      <c r="AB931" s="31">
        <v>38530</v>
      </c>
      <c r="AC931" s="31">
        <v>38531</v>
      </c>
      <c r="AD931" s="34">
        <v>38532</v>
      </c>
    </row>
    <row r="932" spans="17:30" ht="12.75">
      <c r="Q932" s="31">
        <v>38533</v>
      </c>
      <c r="R932" s="31">
        <v>38534</v>
      </c>
      <c r="S932" s="31">
        <v>38535</v>
      </c>
      <c r="T932" s="31">
        <v>38536</v>
      </c>
      <c r="U932" s="31">
        <v>38537</v>
      </c>
      <c r="V932" s="31">
        <v>38538</v>
      </c>
      <c r="W932" s="31">
        <v>38539</v>
      </c>
      <c r="X932" s="31">
        <v>38540</v>
      </c>
      <c r="Y932" s="31">
        <v>38541</v>
      </c>
      <c r="Z932" s="31">
        <v>38542</v>
      </c>
      <c r="AA932" s="31">
        <v>38543</v>
      </c>
      <c r="AB932" s="31">
        <v>38544</v>
      </c>
      <c r="AC932" s="31">
        <v>38545</v>
      </c>
      <c r="AD932" s="34">
        <v>38546</v>
      </c>
    </row>
    <row r="933" spans="17:30" ht="12.75">
      <c r="Q933" s="31">
        <v>38547</v>
      </c>
      <c r="R933" s="31">
        <v>38548</v>
      </c>
      <c r="S933" s="31">
        <v>38549</v>
      </c>
      <c r="T933" s="31">
        <v>38550</v>
      </c>
      <c r="U933" s="31">
        <v>38551</v>
      </c>
      <c r="V933" s="31">
        <v>38552</v>
      </c>
      <c r="W933" s="31">
        <v>38553</v>
      </c>
      <c r="X933" s="31">
        <v>38554</v>
      </c>
      <c r="Y933" s="31">
        <v>38555</v>
      </c>
      <c r="Z933" s="31">
        <v>38556</v>
      </c>
      <c r="AA933" s="31">
        <v>38557</v>
      </c>
      <c r="AB933" s="31">
        <v>38558</v>
      </c>
      <c r="AC933" s="31">
        <v>38559</v>
      </c>
      <c r="AD933" s="34">
        <v>38560</v>
      </c>
    </row>
    <row r="934" spans="17:30" ht="12.75">
      <c r="Q934" s="31">
        <v>38561</v>
      </c>
      <c r="R934" s="31">
        <v>38562</v>
      </c>
      <c r="S934" s="31">
        <v>38563</v>
      </c>
      <c r="T934" s="31">
        <v>38564</v>
      </c>
      <c r="U934" s="31">
        <v>38565</v>
      </c>
      <c r="V934" s="31">
        <v>38566</v>
      </c>
      <c r="W934" s="31">
        <v>38567</v>
      </c>
      <c r="X934" s="31">
        <v>38568</v>
      </c>
      <c r="Y934" s="31">
        <v>38569</v>
      </c>
      <c r="Z934" s="31">
        <v>38570</v>
      </c>
      <c r="AA934" s="31">
        <v>38571</v>
      </c>
      <c r="AB934" s="31">
        <v>38572</v>
      </c>
      <c r="AC934" s="31">
        <v>38573</v>
      </c>
      <c r="AD934" s="34">
        <v>38574</v>
      </c>
    </row>
    <row r="935" spans="17:30" ht="12.75">
      <c r="Q935" s="31">
        <v>38575</v>
      </c>
      <c r="R935" s="31">
        <v>38576</v>
      </c>
      <c r="S935" s="31">
        <v>38577</v>
      </c>
      <c r="T935" s="31">
        <v>38578</v>
      </c>
      <c r="U935" s="31">
        <v>38579</v>
      </c>
      <c r="V935" s="31">
        <v>38580</v>
      </c>
      <c r="W935" s="31">
        <v>38581</v>
      </c>
      <c r="X935" s="31">
        <v>38582</v>
      </c>
      <c r="Y935" s="31">
        <v>38583</v>
      </c>
      <c r="Z935" s="31">
        <v>38584</v>
      </c>
      <c r="AA935" s="31">
        <v>38585</v>
      </c>
      <c r="AB935" s="31">
        <v>38586</v>
      </c>
      <c r="AC935" s="31">
        <v>38587</v>
      </c>
      <c r="AD935" s="34">
        <v>38588</v>
      </c>
    </row>
    <row r="936" spans="17:30" ht="12.75">
      <c r="Q936" s="31">
        <v>38589</v>
      </c>
      <c r="R936" s="31">
        <v>38590</v>
      </c>
      <c r="S936" s="31">
        <v>38591</v>
      </c>
      <c r="T936" s="31">
        <v>38592</v>
      </c>
      <c r="U936" s="31">
        <v>38593</v>
      </c>
      <c r="V936" s="31">
        <v>38594</v>
      </c>
      <c r="W936" s="31">
        <v>38595</v>
      </c>
      <c r="X936" s="31">
        <v>38596</v>
      </c>
      <c r="Y936" s="31">
        <v>38597</v>
      </c>
      <c r="Z936" s="31">
        <v>38598</v>
      </c>
      <c r="AA936" s="31">
        <v>38599</v>
      </c>
      <c r="AB936" s="31">
        <v>38600</v>
      </c>
      <c r="AC936" s="31">
        <v>38601</v>
      </c>
      <c r="AD936" s="34">
        <v>38602</v>
      </c>
    </row>
    <row r="937" spans="17:30" ht="12.75">
      <c r="Q937" s="31">
        <v>38603</v>
      </c>
      <c r="R937" s="31">
        <v>38604</v>
      </c>
      <c r="S937" s="31">
        <v>38605</v>
      </c>
      <c r="T937" s="31">
        <v>38606</v>
      </c>
      <c r="U937" s="31">
        <v>38607</v>
      </c>
      <c r="V937" s="31">
        <v>38608</v>
      </c>
      <c r="W937" s="31">
        <v>38609</v>
      </c>
      <c r="X937" s="31">
        <v>38610</v>
      </c>
      <c r="Y937" s="31">
        <v>38611</v>
      </c>
      <c r="Z937" s="31">
        <v>38612</v>
      </c>
      <c r="AA937" s="31">
        <v>38613</v>
      </c>
      <c r="AB937" s="31">
        <v>38614</v>
      </c>
      <c r="AC937" s="31">
        <v>38615</v>
      </c>
      <c r="AD937" s="34">
        <v>38616</v>
      </c>
    </row>
    <row r="938" spans="17:30" ht="12.75">
      <c r="Q938" s="31">
        <v>38617</v>
      </c>
      <c r="R938" s="31">
        <v>38618</v>
      </c>
      <c r="S938" s="31">
        <v>38619</v>
      </c>
      <c r="T938" s="31">
        <v>38620</v>
      </c>
      <c r="U938" s="31">
        <v>38621</v>
      </c>
      <c r="V938" s="31">
        <v>38622</v>
      </c>
      <c r="W938" s="31">
        <v>38623</v>
      </c>
      <c r="X938" s="31">
        <v>38624</v>
      </c>
      <c r="Y938" s="31">
        <v>38625</v>
      </c>
      <c r="Z938" s="31">
        <v>38626</v>
      </c>
      <c r="AA938" s="31">
        <v>38627</v>
      </c>
      <c r="AB938" s="31">
        <v>38628</v>
      </c>
      <c r="AC938" s="31">
        <v>38629</v>
      </c>
      <c r="AD938" s="34">
        <v>38630</v>
      </c>
    </row>
    <row r="939" spans="17:30" ht="12.75">
      <c r="Q939" s="31">
        <v>38631</v>
      </c>
      <c r="R939" s="31">
        <v>38632</v>
      </c>
      <c r="S939" s="31">
        <v>38633</v>
      </c>
      <c r="T939" s="31">
        <v>38634</v>
      </c>
      <c r="U939" s="31">
        <v>38635</v>
      </c>
      <c r="V939" s="31">
        <v>38636</v>
      </c>
      <c r="W939" s="31">
        <v>38637</v>
      </c>
      <c r="X939" s="31">
        <v>38638</v>
      </c>
      <c r="Y939" s="31">
        <v>38639</v>
      </c>
      <c r="Z939" s="31">
        <v>38640</v>
      </c>
      <c r="AA939" s="31">
        <v>38641</v>
      </c>
      <c r="AB939" s="31">
        <v>38642</v>
      </c>
      <c r="AC939" s="31">
        <v>38643</v>
      </c>
      <c r="AD939" s="34">
        <v>38644</v>
      </c>
    </row>
    <row r="940" spans="17:30" ht="12.75">
      <c r="Q940" s="31">
        <v>38645</v>
      </c>
      <c r="R940" s="31">
        <v>38646</v>
      </c>
      <c r="S940" s="31">
        <v>38647</v>
      </c>
      <c r="T940" s="31">
        <v>38648</v>
      </c>
      <c r="U940" s="31">
        <v>38649</v>
      </c>
      <c r="V940" s="31">
        <v>38650</v>
      </c>
      <c r="W940" s="31">
        <v>38651</v>
      </c>
      <c r="X940" s="31">
        <v>38652</v>
      </c>
      <c r="Y940" s="31">
        <v>38653</v>
      </c>
      <c r="Z940" s="31">
        <v>38654</v>
      </c>
      <c r="AA940" s="31">
        <v>38655</v>
      </c>
      <c r="AB940" s="31">
        <v>38656</v>
      </c>
      <c r="AC940" s="31">
        <v>38657</v>
      </c>
      <c r="AD940" s="34">
        <v>38658</v>
      </c>
    </row>
    <row r="941" spans="17:30" ht="12.75">
      <c r="Q941" s="31">
        <v>38659</v>
      </c>
      <c r="R941" s="31">
        <v>38660</v>
      </c>
      <c r="S941" s="31">
        <v>38661</v>
      </c>
      <c r="T941" s="31">
        <v>38662</v>
      </c>
      <c r="U941" s="31">
        <v>38663</v>
      </c>
      <c r="V941" s="31">
        <v>38664</v>
      </c>
      <c r="W941" s="31">
        <v>38665</v>
      </c>
      <c r="X941" s="31">
        <v>38666</v>
      </c>
      <c r="Y941" s="31">
        <v>38667</v>
      </c>
      <c r="Z941" s="31">
        <v>38668</v>
      </c>
      <c r="AA941" s="31">
        <v>38669</v>
      </c>
      <c r="AB941" s="31">
        <v>38670</v>
      </c>
      <c r="AC941" s="31">
        <v>38671</v>
      </c>
      <c r="AD941" s="34">
        <v>38672</v>
      </c>
    </row>
    <row r="942" spans="17:30" ht="12.75">
      <c r="Q942" s="31">
        <v>38673</v>
      </c>
      <c r="R942" s="31">
        <v>38674</v>
      </c>
      <c r="S942" s="31">
        <v>38675</v>
      </c>
      <c r="T942" s="31">
        <v>38676</v>
      </c>
      <c r="U942" s="31">
        <v>38677</v>
      </c>
      <c r="V942" s="31">
        <v>38678</v>
      </c>
      <c r="W942" s="31">
        <v>38679</v>
      </c>
      <c r="X942" s="31">
        <v>38680</v>
      </c>
      <c r="Y942" s="31">
        <v>38681</v>
      </c>
      <c r="Z942" s="31">
        <v>38682</v>
      </c>
      <c r="AA942" s="31">
        <v>38683</v>
      </c>
      <c r="AB942" s="31">
        <v>38684</v>
      </c>
      <c r="AC942" s="31">
        <v>38685</v>
      </c>
      <c r="AD942" s="34">
        <v>38686</v>
      </c>
    </row>
    <row r="943" spans="17:30" ht="12.75">
      <c r="Q943" s="31">
        <v>38687</v>
      </c>
      <c r="R943" s="31">
        <v>38688</v>
      </c>
      <c r="S943" s="31">
        <v>38689</v>
      </c>
      <c r="T943" s="31">
        <v>38690</v>
      </c>
      <c r="U943" s="31">
        <v>38691</v>
      </c>
      <c r="V943" s="31">
        <v>38692</v>
      </c>
      <c r="W943" s="31">
        <v>38693</v>
      </c>
      <c r="X943" s="31">
        <v>38694</v>
      </c>
      <c r="Y943" s="31">
        <v>38695</v>
      </c>
      <c r="Z943" s="31">
        <v>38696</v>
      </c>
      <c r="AA943" s="31">
        <v>38697</v>
      </c>
      <c r="AB943" s="31">
        <v>38698</v>
      </c>
      <c r="AC943" s="31">
        <v>38699</v>
      </c>
      <c r="AD943" s="34">
        <v>38700</v>
      </c>
    </row>
    <row r="944" spans="17:30" ht="12.75">
      <c r="Q944" s="31">
        <v>38701</v>
      </c>
      <c r="R944" s="31">
        <v>38702</v>
      </c>
      <c r="S944" s="31">
        <v>38703</v>
      </c>
      <c r="T944" s="31">
        <v>38704</v>
      </c>
      <c r="U944" s="31">
        <v>38705</v>
      </c>
      <c r="V944" s="31">
        <v>38706</v>
      </c>
      <c r="W944" s="31">
        <v>38707</v>
      </c>
      <c r="X944" s="31">
        <v>38708</v>
      </c>
      <c r="Y944" s="31">
        <v>38709</v>
      </c>
      <c r="Z944" s="31">
        <v>38710</v>
      </c>
      <c r="AA944" s="31">
        <v>38711</v>
      </c>
      <c r="AB944" s="31">
        <v>38712</v>
      </c>
      <c r="AC944" s="31">
        <v>38713</v>
      </c>
      <c r="AD944" s="34">
        <v>38714</v>
      </c>
    </row>
    <row r="945" spans="17:30" ht="12.75">
      <c r="Q945" s="31">
        <v>38715</v>
      </c>
      <c r="R945" s="31">
        <v>38716</v>
      </c>
      <c r="S945" s="31">
        <v>38717</v>
      </c>
      <c r="T945" s="31">
        <v>38718</v>
      </c>
      <c r="U945" s="31">
        <v>38719</v>
      </c>
      <c r="V945" s="31">
        <v>38720</v>
      </c>
      <c r="W945" s="31">
        <v>38721</v>
      </c>
      <c r="X945" s="31">
        <v>38722</v>
      </c>
      <c r="Y945" s="31">
        <v>38723</v>
      </c>
      <c r="Z945" s="31">
        <v>38724</v>
      </c>
      <c r="AA945" s="31">
        <v>38725</v>
      </c>
      <c r="AB945" s="31">
        <v>38726</v>
      </c>
      <c r="AC945" s="31">
        <v>38727</v>
      </c>
      <c r="AD945" s="34">
        <v>38728</v>
      </c>
    </row>
    <row r="946" spans="17:30" ht="12.75">
      <c r="Q946" s="31">
        <v>38729</v>
      </c>
      <c r="R946" s="31">
        <v>38730</v>
      </c>
      <c r="S946" s="31">
        <v>38731</v>
      </c>
      <c r="T946" s="31">
        <v>38732</v>
      </c>
      <c r="U946" s="31">
        <v>38733</v>
      </c>
      <c r="V946" s="31">
        <v>38734</v>
      </c>
      <c r="W946" s="31">
        <v>38735</v>
      </c>
      <c r="X946" s="31">
        <v>38736</v>
      </c>
      <c r="Y946" s="31">
        <v>38737</v>
      </c>
      <c r="Z946" s="31">
        <v>38738</v>
      </c>
      <c r="AA946" s="31">
        <v>38739</v>
      </c>
      <c r="AB946" s="31">
        <v>38740</v>
      </c>
      <c r="AC946" s="31">
        <v>38741</v>
      </c>
      <c r="AD946" s="34">
        <v>38742</v>
      </c>
    </row>
    <row r="947" spans="17:30" ht="12.75">
      <c r="Q947" s="31">
        <v>38743</v>
      </c>
      <c r="R947" s="31">
        <v>38744</v>
      </c>
      <c r="S947" s="31">
        <v>38745</v>
      </c>
      <c r="T947" s="31">
        <v>38746</v>
      </c>
      <c r="U947" s="31">
        <v>38747</v>
      </c>
      <c r="V947" s="31">
        <v>38748</v>
      </c>
      <c r="W947" s="31">
        <v>38749</v>
      </c>
      <c r="X947" s="31">
        <v>38750</v>
      </c>
      <c r="Y947" s="31">
        <v>38751</v>
      </c>
      <c r="Z947" s="31">
        <v>38752</v>
      </c>
      <c r="AA947" s="31">
        <v>38753</v>
      </c>
      <c r="AB947" s="31">
        <v>38754</v>
      </c>
      <c r="AC947" s="31">
        <v>38755</v>
      </c>
      <c r="AD947" s="34">
        <v>38756</v>
      </c>
    </row>
    <row r="948" spans="17:30" ht="12.75">
      <c r="Q948" s="31">
        <v>38757</v>
      </c>
      <c r="R948" s="31">
        <v>38758</v>
      </c>
      <c r="S948" s="31">
        <v>38759</v>
      </c>
      <c r="T948" s="31">
        <v>38760</v>
      </c>
      <c r="U948" s="31">
        <v>38761</v>
      </c>
      <c r="V948" s="31">
        <v>38762</v>
      </c>
      <c r="W948" s="31">
        <v>38763</v>
      </c>
      <c r="X948" s="31">
        <v>38764</v>
      </c>
      <c r="Y948" s="31">
        <v>38765</v>
      </c>
      <c r="Z948" s="31">
        <v>38766</v>
      </c>
      <c r="AA948" s="31">
        <v>38767</v>
      </c>
      <c r="AB948" s="31">
        <v>38768</v>
      </c>
      <c r="AC948" s="31">
        <v>38769</v>
      </c>
      <c r="AD948" s="34">
        <v>38770</v>
      </c>
    </row>
    <row r="949" spans="17:30" ht="12.75">
      <c r="Q949" s="31">
        <v>38771</v>
      </c>
      <c r="R949" s="31">
        <v>38772</v>
      </c>
      <c r="S949" s="31">
        <v>38773</v>
      </c>
      <c r="T949" s="31">
        <v>38774</v>
      </c>
      <c r="U949" s="31">
        <v>38775</v>
      </c>
      <c r="V949" s="31">
        <v>38776</v>
      </c>
      <c r="W949" s="31">
        <v>38777</v>
      </c>
      <c r="X949" s="31">
        <v>38778</v>
      </c>
      <c r="Y949" s="31">
        <v>38779</v>
      </c>
      <c r="Z949" s="31">
        <v>38780</v>
      </c>
      <c r="AA949" s="31">
        <v>38781</v>
      </c>
      <c r="AB949" s="31">
        <v>38782</v>
      </c>
      <c r="AC949" s="31">
        <v>38783</v>
      </c>
      <c r="AD949" s="34">
        <v>38784</v>
      </c>
    </row>
    <row r="950" spans="17:30" ht="12.75">
      <c r="Q950" s="31">
        <v>38785</v>
      </c>
      <c r="R950" s="31">
        <v>38786</v>
      </c>
      <c r="S950" s="31">
        <v>38787</v>
      </c>
      <c r="T950" s="31">
        <v>38788</v>
      </c>
      <c r="U950" s="31">
        <v>38789</v>
      </c>
      <c r="V950" s="31">
        <v>38790</v>
      </c>
      <c r="W950" s="31">
        <v>38791</v>
      </c>
      <c r="X950" s="31">
        <v>38792</v>
      </c>
      <c r="Y950" s="31">
        <v>38793</v>
      </c>
      <c r="Z950" s="31">
        <v>38794</v>
      </c>
      <c r="AA950" s="31">
        <v>38795</v>
      </c>
      <c r="AB950" s="31">
        <v>38796</v>
      </c>
      <c r="AC950" s="31">
        <v>38797</v>
      </c>
      <c r="AD950" s="34">
        <v>38798</v>
      </c>
    </row>
    <row r="951" spans="17:30" ht="12.75">
      <c r="Q951" s="31">
        <v>38799</v>
      </c>
      <c r="R951" s="31">
        <v>38800</v>
      </c>
      <c r="S951" s="31">
        <v>38801</v>
      </c>
      <c r="T951" s="31">
        <v>38802</v>
      </c>
      <c r="U951" s="31">
        <v>38803</v>
      </c>
      <c r="V951" s="31">
        <v>38804</v>
      </c>
      <c r="W951" s="31">
        <v>38805</v>
      </c>
      <c r="X951" s="31">
        <v>38806</v>
      </c>
      <c r="Y951" s="31">
        <v>38807</v>
      </c>
      <c r="Z951" s="31">
        <v>38808</v>
      </c>
      <c r="AA951" s="31">
        <v>38809</v>
      </c>
      <c r="AB951" s="31">
        <v>38810</v>
      </c>
      <c r="AC951" s="31">
        <v>38811</v>
      </c>
      <c r="AD951" s="34">
        <v>38812</v>
      </c>
    </row>
    <row r="952" spans="17:30" ht="12.75">
      <c r="Q952" s="31">
        <v>38813</v>
      </c>
      <c r="R952" s="31">
        <v>38814</v>
      </c>
      <c r="S952" s="31">
        <v>38815</v>
      </c>
      <c r="T952" s="31">
        <v>38816</v>
      </c>
      <c r="U952" s="31">
        <v>38817</v>
      </c>
      <c r="V952" s="31">
        <v>38818</v>
      </c>
      <c r="W952" s="31">
        <v>38819</v>
      </c>
      <c r="X952" s="31">
        <v>38820</v>
      </c>
      <c r="Y952" s="31">
        <v>38821</v>
      </c>
      <c r="Z952" s="31">
        <v>38822</v>
      </c>
      <c r="AA952" s="31">
        <v>38823</v>
      </c>
      <c r="AB952" s="31">
        <v>38824</v>
      </c>
      <c r="AC952" s="31">
        <v>38825</v>
      </c>
      <c r="AD952" s="34">
        <v>38826</v>
      </c>
    </row>
    <row r="953" spans="17:30" ht="12.75">
      <c r="Q953" s="31">
        <v>38827</v>
      </c>
      <c r="R953" s="31">
        <v>38828</v>
      </c>
      <c r="S953" s="31">
        <v>38829</v>
      </c>
      <c r="T953" s="31">
        <v>38830</v>
      </c>
      <c r="U953" s="31">
        <v>38831</v>
      </c>
      <c r="V953" s="31">
        <v>38832</v>
      </c>
      <c r="W953" s="31">
        <v>38833</v>
      </c>
      <c r="X953" s="31">
        <v>38834</v>
      </c>
      <c r="Y953" s="31">
        <v>38835</v>
      </c>
      <c r="Z953" s="31">
        <v>38836</v>
      </c>
      <c r="AA953" s="31">
        <v>38837</v>
      </c>
      <c r="AB953" s="31">
        <v>38838</v>
      </c>
      <c r="AC953" s="31">
        <v>38839</v>
      </c>
      <c r="AD953" s="34">
        <v>38840</v>
      </c>
    </row>
    <row r="954" spans="17:30" ht="12.75">
      <c r="Q954" s="31">
        <v>38841</v>
      </c>
      <c r="R954" s="31">
        <v>38842</v>
      </c>
      <c r="S954" s="31">
        <v>38843</v>
      </c>
      <c r="T954" s="31">
        <v>38844</v>
      </c>
      <c r="U954" s="31">
        <v>38845</v>
      </c>
      <c r="V954" s="31">
        <v>38846</v>
      </c>
      <c r="W954" s="31">
        <v>38847</v>
      </c>
      <c r="X954" s="31">
        <v>38848</v>
      </c>
      <c r="Y954" s="31">
        <v>38849</v>
      </c>
      <c r="Z954" s="31">
        <v>38850</v>
      </c>
      <c r="AA954" s="31">
        <v>38851</v>
      </c>
      <c r="AB954" s="31">
        <v>38852</v>
      </c>
      <c r="AC954" s="31">
        <v>38853</v>
      </c>
      <c r="AD954" s="34">
        <v>38854</v>
      </c>
    </row>
    <row r="955" spans="17:30" ht="12.75">
      <c r="Q955" s="31">
        <v>38855</v>
      </c>
      <c r="R955" s="31">
        <v>38856</v>
      </c>
      <c r="S955" s="31">
        <v>38857</v>
      </c>
      <c r="T955" s="31">
        <v>38858</v>
      </c>
      <c r="U955" s="31">
        <v>38859</v>
      </c>
      <c r="V955" s="31">
        <v>38860</v>
      </c>
      <c r="W955" s="31">
        <v>38861</v>
      </c>
      <c r="X955" s="31">
        <v>38862</v>
      </c>
      <c r="Y955" s="31">
        <v>38863</v>
      </c>
      <c r="Z955" s="31">
        <v>38864</v>
      </c>
      <c r="AA955" s="31">
        <v>38865</v>
      </c>
      <c r="AB955" s="31">
        <v>38866</v>
      </c>
      <c r="AC955" s="31">
        <v>38867</v>
      </c>
      <c r="AD955" s="34">
        <v>38868</v>
      </c>
    </row>
    <row r="956" spans="17:30" ht="12.75">
      <c r="Q956" s="31">
        <v>38869</v>
      </c>
      <c r="R956" s="31">
        <v>38870</v>
      </c>
      <c r="S956" s="31">
        <v>38871</v>
      </c>
      <c r="T956" s="31">
        <v>38872</v>
      </c>
      <c r="U956" s="31">
        <v>38873</v>
      </c>
      <c r="V956" s="31">
        <v>38874</v>
      </c>
      <c r="W956" s="31">
        <v>38875</v>
      </c>
      <c r="X956" s="31">
        <v>38876</v>
      </c>
      <c r="Y956" s="31">
        <v>38877</v>
      </c>
      <c r="Z956" s="31">
        <v>38878</v>
      </c>
      <c r="AA956" s="31">
        <v>38879</v>
      </c>
      <c r="AB956" s="31">
        <v>38880</v>
      </c>
      <c r="AC956" s="31">
        <v>38881</v>
      </c>
      <c r="AD956" s="34">
        <v>38882</v>
      </c>
    </row>
    <row r="957" spans="17:30" ht="12.75">
      <c r="Q957" s="31">
        <v>38883</v>
      </c>
      <c r="R957" s="31">
        <v>38884</v>
      </c>
      <c r="S957" s="31">
        <v>38885</v>
      </c>
      <c r="T957" s="31">
        <v>38886</v>
      </c>
      <c r="U957" s="31">
        <v>38887</v>
      </c>
      <c r="V957" s="31">
        <v>38888</v>
      </c>
      <c r="W957" s="31">
        <v>38889</v>
      </c>
      <c r="X957" s="31">
        <v>38890</v>
      </c>
      <c r="Y957" s="31">
        <v>38891</v>
      </c>
      <c r="Z957" s="31">
        <v>38892</v>
      </c>
      <c r="AA957" s="31">
        <v>38893</v>
      </c>
      <c r="AB957" s="31">
        <v>38894</v>
      </c>
      <c r="AC957" s="31">
        <v>38895</v>
      </c>
      <c r="AD957" s="34">
        <v>38896</v>
      </c>
    </row>
    <row r="958" spans="17:30" ht="12.75">
      <c r="Q958" s="31">
        <v>38897</v>
      </c>
      <c r="R958" s="31">
        <v>38898</v>
      </c>
      <c r="S958" s="31">
        <v>38899</v>
      </c>
      <c r="T958" s="31">
        <v>38900</v>
      </c>
      <c r="U958" s="31">
        <v>38901</v>
      </c>
      <c r="V958" s="31">
        <v>38902</v>
      </c>
      <c r="W958" s="31">
        <v>38903</v>
      </c>
      <c r="X958" s="31">
        <v>38904</v>
      </c>
      <c r="Y958" s="31">
        <v>38905</v>
      </c>
      <c r="Z958" s="31">
        <v>38906</v>
      </c>
      <c r="AA958" s="31">
        <v>38907</v>
      </c>
      <c r="AB958" s="31">
        <v>38908</v>
      </c>
      <c r="AC958" s="31">
        <v>38909</v>
      </c>
      <c r="AD958" s="34">
        <v>38910</v>
      </c>
    </row>
    <row r="959" spans="17:30" ht="12.75">
      <c r="Q959" s="31">
        <v>38911</v>
      </c>
      <c r="R959" s="31">
        <v>38912</v>
      </c>
      <c r="S959" s="31">
        <v>38913</v>
      </c>
      <c r="T959" s="31">
        <v>38914</v>
      </c>
      <c r="U959" s="31">
        <v>38915</v>
      </c>
      <c r="V959" s="31">
        <v>38916</v>
      </c>
      <c r="W959" s="31">
        <v>38917</v>
      </c>
      <c r="X959" s="31">
        <v>38918</v>
      </c>
      <c r="Y959" s="31">
        <v>38919</v>
      </c>
      <c r="Z959" s="31">
        <v>38920</v>
      </c>
      <c r="AA959" s="31">
        <v>38921</v>
      </c>
      <c r="AB959" s="31">
        <v>38922</v>
      </c>
      <c r="AC959" s="31">
        <v>38923</v>
      </c>
      <c r="AD959" s="34">
        <v>38924</v>
      </c>
    </row>
    <row r="960" spans="17:30" ht="12.75">
      <c r="Q960" s="31">
        <v>38925</v>
      </c>
      <c r="R960" s="31">
        <v>38926</v>
      </c>
      <c r="S960" s="31">
        <v>38927</v>
      </c>
      <c r="T960" s="31">
        <v>38928</v>
      </c>
      <c r="U960" s="31">
        <v>38929</v>
      </c>
      <c r="V960" s="31">
        <v>38930</v>
      </c>
      <c r="W960" s="31">
        <v>38931</v>
      </c>
      <c r="X960" s="31">
        <v>38932</v>
      </c>
      <c r="Y960" s="31">
        <v>38933</v>
      </c>
      <c r="Z960" s="31">
        <v>38934</v>
      </c>
      <c r="AA960" s="31">
        <v>38935</v>
      </c>
      <c r="AB960" s="31">
        <v>38936</v>
      </c>
      <c r="AC960" s="31">
        <v>38937</v>
      </c>
      <c r="AD960" s="34">
        <v>38938</v>
      </c>
    </row>
    <row r="961" spans="17:30" ht="12.75">
      <c r="Q961" s="31">
        <v>38939</v>
      </c>
      <c r="R961" s="31">
        <v>38940</v>
      </c>
      <c r="S961" s="31">
        <v>38941</v>
      </c>
      <c r="T961" s="31">
        <v>38942</v>
      </c>
      <c r="U961" s="31">
        <v>38943</v>
      </c>
      <c r="V961" s="31">
        <v>38944</v>
      </c>
      <c r="W961" s="31">
        <v>38945</v>
      </c>
      <c r="X961" s="31">
        <v>38946</v>
      </c>
      <c r="Y961" s="31">
        <v>38947</v>
      </c>
      <c r="Z961" s="31">
        <v>38948</v>
      </c>
      <c r="AA961" s="31">
        <v>38949</v>
      </c>
      <c r="AB961" s="31">
        <v>38950</v>
      </c>
      <c r="AC961" s="31">
        <v>38951</v>
      </c>
      <c r="AD961" s="34">
        <v>38952</v>
      </c>
    </row>
    <row r="962" spans="17:30" ht="12.75">
      <c r="Q962" s="31">
        <v>38953</v>
      </c>
      <c r="R962" s="31">
        <v>38954</v>
      </c>
      <c r="S962" s="31">
        <v>38955</v>
      </c>
      <c r="T962" s="31">
        <v>38956</v>
      </c>
      <c r="U962" s="31">
        <v>38957</v>
      </c>
      <c r="V962" s="31">
        <v>38958</v>
      </c>
      <c r="W962" s="31">
        <v>38959</v>
      </c>
      <c r="X962" s="31">
        <v>38960</v>
      </c>
      <c r="Y962" s="31">
        <v>38961</v>
      </c>
      <c r="Z962" s="31">
        <v>38962</v>
      </c>
      <c r="AA962" s="31">
        <v>38963</v>
      </c>
      <c r="AB962" s="31">
        <v>38964</v>
      </c>
      <c r="AC962" s="31">
        <v>38965</v>
      </c>
      <c r="AD962" s="34">
        <v>38966</v>
      </c>
    </row>
    <row r="963" spans="17:30" ht="12.75">
      <c r="Q963" s="31">
        <v>38967</v>
      </c>
      <c r="R963" s="31">
        <v>38968</v>
      </c>
      <c r="S963" s="31">
        <v>38969</v>
      </c>
      <c r="T963" s="31">
        <v>38970</v>
      </c>
      <c r="U963" s="31">
        <v>38971</v>
      </c>
      <c r="V963" s="31">
        <v>38972</v>
      </c>
      <c r="W963" s="31">
        <v>38973</v>
      </c>
      <c r="X963" s="31">
        <v>38974</v>
      </c>
      <c r="Y963" s="31">
        <v>38975</v>
      </c>
      <c r="Z963" s="31">
        <v>38976</v>
      </c>
      <c r="AA963" s="31">
        <v>38977</v>
      </c>
      <c r="AB963" s="31">
        <v>38978</v>
      </c>
      <c r="AC963" s="31">
        <v>38979</v>
      </c>
      <c r="AD963" s="34">
        <v>38980</v>
      </c>
    </row>
    <row r="964" spans="17:30" ht="12.75">
      <c r="Q964" s="31">
        <v>38981</v>
      </c>
      <c r="R964" s="31">
        <v>38982</v>
      </c>
      <c r="S964" s="31">
        <v>38983</v>
      </c>
      <c r="T964" s="31">
        <v>38984</v>
      </c>
      <c r="U964" s="31">
        <v>38985</v>
      </c>
      <c r="V964" s="31">
        <v>38986</v>
      </c>
      <c r="W964" s="31">
        <v>38987</v>
      </c>
      <c r="X964" s="31">
        <v>38988</v>
      </c>
      <c r="Y964" s="31">
        <v>38989</v>
      </c>
      <c r="Z964" s="31">
        <v>38990</v>
      </c>
      <c r="AA964" s="31">
        <v>38991</v>
      </c>
      <c r="AB964" s="31">
        <v>38992</v>
      </c>
      <c r="AC964" s="31">
        <v>38993</v>
      </c>
      <c r="AD964" s="34">
        <v>38994</v>
      </c>
    </row>
    <row r="965" spans="17:30" ht="12.75">
      <c r="Q965" s="31">
        <v>38995</v>
      </c>
      <c r="R965" s="31">
        <v>38996</v>
      </c>
      <c r="S965" s="31">
        <v>38997</v>
      </c>
      <c r="T965" s="31">
        <v>38998</v>
      </c>
      <c r="U965" s="31">
        <v>38999</v>
      </c>
      <c r="V965" s="31">
        <v>39000</v>
      </c>
      <c r="W965" s="31">
        <v>39001</v>
      </c>
      <c r="X965" s="31">
        <v>39002</v>
      </c>
      <c r="Y965" s="31">
        <v>39003</v>
      </c>
      <c r="Z965" s="31">
        <v>39004</v>
      </c>
      <c r="AA965" s="31">
        <v>39005</v>
      </c>
      <c r="AB965" s="31">
        <v>39006</v>
      </c>
      <c r="AC965" s="31">
        <v>39007</v>
      </c>
      <c r="AD965" s="34">
        <v>39008</v>
      </c>
    </row>
    <row r="966" spans="17:30" ht="12.75">
      <c r="Q966" s="31">
        <v>39009</v>
      </c>
      <c r="R966" s="31">
        <v>39010</v>
      </c>
      <c r="S966" s="31">
        <v>39011</v>
      </c>
      <c r="T966" s="31">
        <v>39012</v>
      </c>
      <c r="U966" s="31">
        <v>39013</v>
      </c>
      <c r="V966" s="31">
        <v>39014</v>
      </c>
      <c r="W966" s="31">
        <v>39015</v>
      </c>
      <c r="X966" s="31">
        <v>39016</v>
      </c>
      <c r="Y966" s="31">
        <v>39017</v>
      </c>
      <c r="Z966" s="31">
        <v>39018</v>
      </c>
      <c r="AA966" s="31">
        <v>39019</v>
      </c>
      <c r="AB966" s="31">
        <v>39020</v>
      </c>
      <c r="AC966" s="31">
        <v>39021</v>
      </c>
      <c r="AD966" s="34">
        <v>39022</v>
      </c>
    </row>
    <row r="967" spans="17:30" ht="12.75">
      <c r="Q967" s="31">
        <v>39023</v>
      </c>
      <c r="R967" s="31">
        <v>39024</v>
      </c>
      <c r="S967" s="31">
        <v>39025</v>
      </c>
      <c r="T967" s="31">
        <v>39026</v>
      </c>
      <c r="U967" s="31">
        <v>39027</v>
      </c>
      <c r="V967" s="31">
        <v>39028</v>
      </c>
      <c r="W967" s="31">
        <v>39029</v>
      </c>
      <c r="X967" s="31">
        <v>39030</v>
      </c>
      <c r="Y967" s="31">
        <v>39031</v>
      </c>
      <c r="Z967" s="31">
        <v>39032</v>
      </c>
      <c r="AA967" s="31">
        <v>39033</v>
      </c>
      <c r="AB967" s="31">
        <v>39034</v>
      </c>
      <c r="AC967" s="31">
        <v>39035</v>
      </c>
      <c r="AD967" s="34">
        <v>39036</v>
      </c>
    </row>
    <row r="968" spans="17:30" ht="12.75">
      <c r="Q968" s="31">
        <v>39037</v>
      </c>
      <c r="R968" s="31">
        <v>39038</v>
      </c>
      <c r="S968" s="31">
        <v>39039</v>
      </c>
      <c r="T968" s="31">
        <v>39040</v>
      </c>
      <c r="U968" s="31">
        <v>39041</v>
      </c>
      <c r="V968" s="31">
        <v>39042</v>
      </c>
      <c r="W968" s="31">
        <v>39043</v>
      </c>
      <c r="X968" s="31">
        <v>39044</v>
      </c>
      <c r="Y968" s="31">
        <v>39045</v>
      </c>
      <c r="Z968" s="31">
        <v>39046</v>
      </c>
      <c r="AA968" s="31">
        <v>39047</v>
      </c>
      <c r="AB968" s="31">
        <v>39048</v>
      </c>
      <c r="AC968" s="31">
        <v>39049</v>
      </c>
      <c r="AD968" s="34">
        <v>39050</v>
      </c>
    </row>
    <row r="969" spans="17:30" ht="12.75">
      <c r="Q969" s="31">
        <v>39051</v>
      </c>
      <c r="R969" s="31">
        <v>39052</v>
      </c>
      <c r="S969" s="31">
        <v>39053</v>
      </c>
      <c r="T969" s="31">
        <v>39054</v>
      </c>
      <c r="U969" s="31">
        <v>39055</v>
      </c>
      <c r="V969" s="31">
        <v>39056</v>
      </c>
      <c r="W969" s="31">
        <v>39057</v>
      </c>
      <c r="X969" s="31">
        <v>39058</v>
      </c>
      <c r="Y969" s="31">
        <v>39059</v>
      </c>
      <c r="Z969" s="31">
        <v>39060</v>
      </c>
      <c r="AA969" s="31">
        <v>39061</v>
      </c>
      <c r="AB969" s="31">
        <v>39062</v>
      </c>
      <c r="AC969" s="31">
        <v>39063</v>
      </c>
      <c r="AD969" s="34">
        <v>39064</v>
      </c>
    </row>
    <row r="970" spans="17:30" ht="12.75">
      <c r="Q970" s="31">
        <v>39065</v>
      </c>
      <c r="R970" s="31">
        <v>39066</v>
      </c>
      <c r="S970" s="31">
        <v>39067</v>
      </c>
      <c r="T970" s="31">
        <v>39068</v>
      </c>
      <c r="U970" s="31">
        <v>39069</v>
      </c>
      <c r="V970" s="31">
        <v>39070</v>
      </c>
      <c r="W970" s="31">
        <v>39071</v>
      </c>
      <c r="X970" s="31">
        <v>39072</v>
      </c>
      <c r="Y970" s="31">
        <v>39073</v>
      </c>
      <c r="Z970" s="31">
        <v>39074</v>
      </c>
      <c r="AA970" s="31">
        <v>39075</v>
      </c>
      <c r="AB970" s="31">
        <v>39076</v>
      </c>
      <c r="AC970" s="31">
        <v>39077</v>
      </c>
      <c r="AD970" s="34">
        <v>39078</v>
      </c>
    </row>
    <row r="971" spans="17:30" ht="12.75">
      <c r="Q971" s="31">
        <v>39079</v>
      </c>
      <c r="R971" s="31">
        <v>39080</v>
      </c>
      <c r="S971" s="31">
        <v>39081</v>
      </c>
      <c r="T971" s="31">
        <v>39082</v>
      </c>
      <c r="U971" s="31">
        <v>39083</v>
      </c>
      <c r="V971" s="31">
        <v>39084</v>
      </c>
      <c r="W971" s="31">
        <v>39085</v>
      </c>
      <c r="X971" s="31">
        <v>39086</v>
      </c>
      <c r="Y971" s="31">
        <v>39087</v>
      </c>
      <c r="Z971" s="31">
        <v>39088</v>
      </c>
      <c r="AA971" s="31">
        <v>39089</v>
      </c>
      <c r="AB971" s="31">
        <v>39090</v>
      </c>
      <c r="AC971" s="31">
        <v>39091</v>
      </c>
      <c r="AD971" s="34">
        <v>39092</v>
      </c>
    </row>
    <row r="972" spans="17:30" ht="12.75">
      <c r="Q972" s="31">
        <v>39093</v>
      </c>
      <c r="R972" s="31">
        <v>39094</v>
      </c>
      <c r="S972" s="31">
        <v>39095</v>
      </c>
      <c r="T972" s="31">
        <v>39096</v>
      </c>
      <c r="U972" s="31">
        <v>39097</v>
      </c>
      <c r="V972" s="31">
        <v>39098</v>
      </c>
      <c r="W972" s="31">
        <v>39099</v>
      </c>
      <c r="X972" s="31">
        <v>39100</v>
      </c>
      <c r="Y972" s="31">
        <v>39101</v>
      </c>
      <c r="Z972" s="31">
        <v>39102</v>
      </c>
      <c r="AA972" s="31">
        <v>39103</v>
      </c>
      <c r="AB972" s="31">
        <v>39104</v>
      </c>
      <c r="AC972" s="31">
        <v>39105</v>
      </c>
      <c r="AD972" s="34">
        <v>39106</v>
      </c>
    </row>
    <row r="973" spans="17:30" ht="12.75">
      <c r="Q973" s="31">
        <v>39107</v>
      </c>
      <c r="R973" s="31">
        <v>39108</v>
      </c>
      <c r="S973" s="31">
        <v>39109</v>
      </c>
      <c r="T973" s="31">
        <v>39110</v>
      </c>
      <c r="U973" s="31">
        <v>39111</v>
      </c>
      <c r="V973" s="31">
        <v>39112</v>
      </c>
      <c r="W973" s="31">
        <v>39113</v>
      </c>
      <c r="X973" s="31">
        <v>39114</v>
      </c>
      <c r="Y973" s="31">
        <v>39115</v>
      </c>
      <c r="Z973" s="31">
        <v>39116</v>
      </c>
      <c r="AA973" s="31">
        <v>39117</v>
      </c>
      <c r="AB973" s="31">
        <v>39118</v>
      </c>
      <c r="AC973" s="31">
        <v>39119</v>
      </c>
      <c r="AD973" s="34">
        <v>39120</v>
      </c>
    </row>
    <row r="974" spans="17:30" ht="12.75">
      <c r="Q974" s="31">
        <v>39121</v>
      </c>
      <c r="R974" s="31">
        <v>39122</v>
      </c>
      <c r="S974" s="31">
        <v>39123</v>
      </c>
      <c r="T974" s="31">
        <v>39124</v>
      </c>
      <c r="U974" s="31">
        <v>39125</v>
      </c>
      <c r="V974" s="31">
        <v>39126</v>
      </c>
      <c r="W974" s="31">
        <v>39127</v>
      </c>
      <c r="X974" s="31">
        <v>39128</v>
      </c>
      <c r="Y974" s="31">
        <v>39129</v>
      </c>
      <c r="Z974" s="31">
        <v>39130</v>
      </c>
      <c r="AA974" s="31">
        <v>39131</v>
      </c>
      <c r="AB974" s="31">
        <v>39132</v>
      </c>
      <c r="AC974" s="31">
        <v>39133</v>
      </c>
      <c r="AD974" s="34">
        <v>39134</v>
      </c>
    </row>
    <row r="975" spans="17:30" ht="12.75">
      <c r="Q975" s="31">
        <v>39135</v>
      </c>
      <c r="R975" s="31">
        <v>39136</v>
      </c>
      <c r="S975" s="31">
        <v>39137</v>
      </c>
      <c r="T975" s="31">
        <v>39138</v>
      </c>
      <c r="U975" s="31">
        <v>39139</v>
      </c>
      <c r="V975" s="31">
        <v>39140</v>
      </c>
      <c r="W975" s="31">
        <v>39141</v>
      </c>
      <c r="X975" s="31">
        <v>39142</v>
      </c>
      <c r="Y975" s="31">
        <v>39143</v>
      </c>
      <c r="Z975" s="31">
        <v>39144</v>
      </c>
      <c r="AA975" s="31">
        <v>39145</v>
      </c>
      <c r="AB975" s="31">
        <v>39146</v>
      </c>
      <c r="AC975" s="31">
        <v>39147</v>
      </c>
      <c r="AD975" s="34">
        <v>39148</v>
      </c>
    </row>
    <row r="976" spans="17:30" ht="12.75">
      <c r="Q976" s="31">
        <v>39149</v>
      </c>
      <c r="R976" s="31">
        <v>39150</v>
      </c>
      <c r="S976" s="31">
        <v>39151</v>
      </c>
      <c r="T976" s="31">
        <v>39152</v>
      </c>
      <c r="U976" s="31">
        <v>39153</v>
      </c>
      <c r="V976" s="31">
        <v>39154</v>
      </c>
      <c r="W976" s="31">
        <v>39155</v>
      </c>
      <c r="X976" s="31">
        <v>39156</v>
      </c>
      <c r="Y976" s="31">
        <v>39157</v>
      </c>
      <c r="Z976" s="31">
        <v>39158</v>
      </c>
      <c r="AA976" s="31">
        <v>39159</v>
      </c>
      <c r="AB976" s="31">
        <v>39160</v>
      </c>
      <c r="AC976" s="31">
        <v>39161</v>
      </c>
      <c r="AD976" s="34">
        <v>39162</v>
      </c>
    </row>
    <row r="977" spans="17:30" ht="12.75">
      <c r="Q977" s="31">
        <v>39163</v>
      </c>
      <c r="R977" s="31">
        <v>39164</v>
      </c>
      <c r="S977" s="31">
        <v>39165</v>
      </c>
      <c r="T977" s="31">
        <v>39166</v>
      </c>
      <c r="U977" s="31">
        <v>39167</v>
      </c>
      <c r="V977" s="31">
        <v>39168</v>
      </c>
      <c r="W977" s="31">
        <v>39169</v>
      </c>
      <c r="X977" s="31">
        <v>39170</v>
      </c>
      <c r="Y977" s="31">
        <v>39171</v>
      </c>
      <c r="Z977" s="31">
        <v>39172</v>
      </c>
      <c r="AA977" s="31">
        <v>39173</v>
      </c>
      <c r="AB977" s="31">
        <v>39174</v>
      </c>
      <c r="AC977" s="31">
        <v>39175</v>
      </c>
      <c r="AD977" s="34">
        <v>39176</v>
      </c>
    </row>
    <row r="978" spans="17:30" ht="12.75">
      <c r="Q978" s="31">
        <v>39177</v>
      </c>
      <c r="R978" s="31">
        <v>39178</v>
      </c>
      <c r="S978" s="31">
        <v>39179</v>
      </c>
      <c r="T978" s="31">
        <v>39180</v>
      </c>
      <c r="U978" s="31">
        <v>39181</v>
      </c>
      <c r="V978" s="31">
        <v>39182</v>
      </c>
      <c r="W978" s="31">
        <v>39183</v>
      </c>
      <c r="X978" s="31">
        <v>39184</v>
      </c>
      <c r="Y978" s="31">
        <v>39185</v>
      </c>
      <c r="Z978" s="31">
        <v>39186</v>
      </c>
      <c r="AA978" s="31">
        <v>39187</v>
      </c>
      <c r="AB978" s="31">
        <v>39188</v>
      </c>
      <c r="AC978" s="31">
        <v>39189</v>
      </c>
      <c r="AD978" s="34">
        <v>39190</v>
      </c>
    </row>
    <row r="979" spans="17:30" ht="12.75">
      <c r="Q979" s="31">
        <v>39191</v>
      </c>
      <c r="R979" s="31">
        <v>39192</v>
      </c>
      <c r="S979" s="31">
        <v>39193</v>
      </c>
      <c r="T979" s="31">
        <v>39194</v>
      </c>
      <c r="U979" s="31">
        <v>39195</v>
      </c>
      <c r="V979" s="31">
        <v>39196</v>
      </c>
      <c r="W979" s="31">
        <v>39197</v>
      </c>
      <c r="X979" s="31">
        <v>39198</v>
      </c>
      <c r="Y979" s="31">
        <v>39199</v>
      </c>
      <c r="Z979" s="31">
        <v>39200</v>
      </c>
      <c r="AA979" s="31">
        <v>39201</v>
      </c>
      <c r="AB979" s="31">
        <v>39202</v>
      </c>
      <c r="AC979" s="31">
        <v>39203</v>
      </c>
      <c r="AD979" s="34">
        <v>39204</v>
      </c>
    </row>
    <row r="980" spans="17:30" ht="12.75">
      <c r="Q980" s="31">
        <v>39205</v>
      </c>
      <c r="R980" s="31">
        <v>39206</v>
      </c>
      <c r="S980" s="31">
        <v>39207</v>
      </c>
      <c r="T980" s="31">
        <v>39208</v>
      </c>
      <c r="U980" s="31">
        <v>39209</v>
      </c>
      <c r="V980" s="31">
        <v>39210</v>
      </c>
      <c r="W980" s="31">
        <v>39211</v>
      </c>
      <c r="X980" s="31">
        <v>39212</v>
      </c>
      <c r="Y980" s="31">
        <v>39213</v>
      </c>
      <c r="Z980" s="31">
        <v>39214</v>
      </c>
      <c r="AA980" s="31">
        <v>39215</v>
      </c>
      <c r="AB980" s="31">
        <v>39216</v>
      </c>
      <c r="AC980" s="31">
        <v>39217</v>
      </c>
      <c r="AD980" s="34">
        <v>39218</v>
      </c>
    </row>
    <row r="981" spans="17:30" ht="12.75">
      <c r="Q981" s="31">
        <v>39219</v>
      </c>
      <c r="R981" s="31">
        <v>39220</v>
      </c>
      <c r="S981" s="31">
        <v>39221</v>
      </c>
      <c r="T981" s="31">
        <v>39222</v>
      </c>
      <c r="U981" s="31">
        <v>39223</v>
      </c>
      <c r="V981" s="31">
        <v>39224</v>
      </c>
      <c r="W981" s="31">
        <v>39225</v>
      </c>
      <c r="X981" s="31">
        <v>39226</v>
      </c>
      <c r="Y981" s="31">
        <v>39227</v>
      </c>
      <c r="Z981" s="31">
        <v>39228</v>
      </c>
      <c r="AA981" s="31">
        <v>39229</v>
      </c>
      <c r="AB981" s="31">
        <v>39230</v>
      </c>
      <c r="AC981" s="31">
        <v>39231</v>
      </c>
      <c r="AD981" s="34">
        <v>39232</v>
      </c>
    </row>
    <row r="982" spans="17:30" ht="12.75">
      <c r="Q982" s="31">
        <v>39233</v>
      </c>
      <c r="R982" s="31">
        <v>39234</v>
      </c>
      <c r="S982" s="31">
        <v>39235</v>
      </c>
      <c r="T982" s="31">
        <v>39236</v>
      </c>
      <c r="U982" s="31">
        <v>39237</v>
      </c>
      <c r="V982" s="31">
        <v>39238</v>
      </c>
      <c r="W982" s="31">
        <v>39239</v>
      </c>
      <c r="X982" s="31">
        <v>39240</v>
      </c>
      <c r="Y982" s="31">
        <v>39241</v>
      </c>
      <c r="Z982" s="31">
        <v>39242</v>
      </c>
      <c r="AA982" s="31">
        <v>39243</v>
      </c>
      <c r="AB982" s="31">
        <v>39244</v>
      </c>
      <c r="AC982" s="31">
        <v>39245</v>
      </c>
      <c r="AD982" s="34">
        <v>39246</v>
      </c>
    </row>
    <row r="983" spans="17:30" ht="12.75">
      <c r="Q983" s="31">
        <v>39247</v>
      </c>
      <c r="R983" s="31">
        <v>39248</v>
      </c>
      <c r="S983" s="31">
        <v>39249</v>
      </c>
      <c r="T983" s="31">
        <v>39250</v>
      </c>
      <c r="U983" s="31">
        <v>39251</v>
      </c>
      <c r="V983" s="31">
        <v>39252</v>
      </c>
      <c r="W983" s="31">
        <v>39253</v>
      </c>
      <c r="X983" s="31">
        <v>39254</v>
      </c>
      <c r="Y983" s="31">
        <v>39255</v>
      </c>
      <c r="Z983" s="31">
        <v>39256</v>
      </c>
      <c r="AA983" s="31">
        <v>39257</v>
      </c>
      <c r="AB983" s="31">
        <v>39258</v>
      </c>
      <c r="AC983" s="31">
        <v>39259</v>
      </c>
      <c r="AD983" s="34">
        <v>39260</v>
      </c>
    </row>
    <row r="984" spans="17:30" ht="12.75">
      <c r="Q984" s="31">
        <v>39261</v>
      </c>
      <c r="R984" s="31">
        <v>39262</v>
      </c>
      <c r="S984" s="31">
        <v>39263</v>
      </c>
      <c r="T984" s="31">
        <v>39264</v>
      </c>
      <c r="U984" s="31">
        <v>39265</v>
      </c>
      <c r="V984" s="31">
        <v>39266</v>
      </c>
      <c r="W984" s="31">
        <v>39267</v>
      </c>
      <c r="X984" s="31">
        <v>39268</v>
      </c>
      <c r="Y984" s="31">
        <v>39269</v>
      </c>
      <c r="Z984" s="31">
        <v>39270</v>
      </c>
      <c r="AA984" s="31">
        <v>39271</v>
      </c>
      <c r="AB984" s="31">
        <v>39272</v>
      </c>
      <c r="AC984" s="31">
        <v>39273</v>
      </c>
      <c r="AD984" s="34">
        <v>39274</v>
      </c>
    </row>
    <row r="985" spans="17:30" ht="12.75">
      <c r="Q985" s="31">
        <v>39275</v>
      </c>
      <c r="R985" s="31">
        <v>39276</v>
      </c>
      <c r="S985" s="31">
        <v>39277</v>
      </c>
      <c r="T985" s="31">
        <v>39278</v>
      </c>
      <c r="U985" s="31">
        <v>39279</v>
      </c>
      <c r="V985" s="31">
        <v>39280</v>
      </c>
      <c r="W985" s="31">
        <v>39281</v>
      </c>
      <c r="X985" s="31">
        <v>39282</v>
      </c>
      <c r="Y985" s="31">
        <v>39283</v>
      </c>
      <c r="Z985" s="31">
        <v>39284</v>
      </c>
      <c r="AA985" s="31">
        <v>39285</v>
      </c>
      <c r="AB985" s="31">
        <v>39286</v>
      </c>
      <c r="AC985" s="31">
        <v>39287</v>
      </c>
      <c r="AD985" s="34">
        <v>39288</v>
      </c>
    </row>
    <row r="986" spans="17:30" ht="12.75">
      <c r="Q986" s="31">
        <v>39289</v>
      </c>
      <c r="R986" s="31">
        <v>39290</v>
      </c>
      <c r="S986" s="31">
        <v>39291</v>
      </c>
      <c r="T986" s="31">
        <v>39292</v>
      </c>
      <c r="U986" s="31">
        <v>39293</v>
      </c>
      <c r="V986" s="31">
        <v>39294</v>
      </c>
      <c r="W986" s="31">
        <v>39295</v>
      </c>
      <c r="X986" s="31">
        <v>39296</v>
      </c>
      <c r="Y986" s="31">
        <v>39297</v>
      </c>
      <c r="Z986" s="31">
        <v>39298</v>
      </c>
      <c r="AA986" s="31">
        <v>39299</v>
      </c>
      <c r="AB986" s="31">
        <v>39300</v>
      </c>
      <c r="AC986" s="31">
        <v>39301</v>
      </c>
      <c r="AD986" s="34">
        <v>39302</v>
      </c>
    </row>
    <row r="987" spans="17:30" ht="12.75">
      <c r="Q987" s="31">
        <v>39303</v>
      </c>
      <c r="R987" s="31">
        <v>39304</v>
      </c>
      <c r="S987" s="31">
        <v>39305</v>
      </c>
      <c r="T987" s="31">
        <v>39306</v>
      </c>
      <c r="U987" s="31">
        <v>39307</v>
      </c>
      <c r="V987" s="31">
        <v>39308</v>
      </c>
      <c r="W987" s="31">
        <v>39309</v>
      </c>
      <c r="X987" s="31">
        <v>39310</v>
      </c>
      <c r="Y987" s="31">
        <v>39311</v>
      </c>
      <c r="Z987" s="31">
        <v>39312</v>
      </c>
      <c r="AA987" s="31">
        <v>39313</v>
      </c>
      <c r="AB987" s="31">
        <v>39314</v>
      </c>
      <c r="AC987" s="31">
        <v>39315</v>
      </c>
      <c r="AD987" s="34">
        <v>39316</v>
      </c>
    </row>
    <row r="988" spans="17:30" ht="12.75">
      <c r="Q988" s="31">
        <v>39317</v>
      </c>
      <c r="R988" s="31">
        <v>39318</v>
      </c>
      <c r="S988" s="31">
        <v>39319</v>
      </c>
      <c r="T988" s="31">
        <v>39320</v>
      </c>
      <c r="U988" s="31">
        <v>39321</v>
      </c>
      <c r="V988" s="31">
        <v>39322</v>
      </c>
      <c r="W988" s="31">
        <v>39323</v>
      </c>
      <c r="X988" s="31">
        <v>39324</v>
      </c>
      <c r="Y988" s="31">
        <v>39325</v>
      </c>
      <c r="Z988" s="31">
        <v>39326</v>
      </c>
      <c r="AA988" s="31">
        <v>39327</v>
      </c>
      <c r="AB988" s="31">
        <v>39328</v>
      </c>
      <c r="AC988" s="31">
        <v>39329</v>
      </c>
      <c r="AD988" s="34">
        <v>39330</v>
      </c>
    </row>
    <row r="989" spans="17:30" ht="12.75">
      <c r="Q989" s="31">
        <v>39331</v>
      </c>
      <c r="R989" s="31">
        <v>39332</v>
      </c>
      <c r="S989" s="31">
        <v>39333</v>
      </c>
      <c r="T989" s="31">
        <v>39334</v>
      </c>
      <c r="U989" s="31">
        <v>39335</v>
      </c>
      <c r="V989" s="31">
        <v>39336</v>
      </c>
      <c r="W989" s="31">
        <v>39337</v>
      </c>
      <c r="X989" s="31">
        <v>39338</v>
      </c>
      <c r="Y989" s="31">
        <v>39339</v>
      </c>
      <c r="Z989" s="31">
        <v>39340</v>
      </c>
      <c r="AA989" s="31">
        <v>39341</v>
      </c>
      <c r="AB989" s="31">
        <v>39342</v>
      </c>
      <c r="AC989" s="31">
        <v>39343</v>
      </c>
      <c r="AD989" s="34">
        <v>39344</v>
      </c>
    </row>
    <row r="990" spans="17:30" ht="12.75">
      <c r="Q990" s="31">
        <v>39345</v>
      </c>
      <c r="R990" s="31">
        <v>39346</v>
      </c>
      <c r="S990" s="31">
        <v>39347</v>
      </c>
      <c r="T990" s="31">
        <v>39348</v>
      </c>
      <c r="U990" s="31">
        <v>39349</v>
      </c>
      <c r="V990" s="31">
        <v>39350</v>
      </c>
      <c r="W990" s="31">
        <v>39351</v>
      </c>
      <c r="X990" s="31">
        <v>39352</v>
      </c>
      <c r="Y990" s="31">
        <v>39353</v>
      </c>
      <c r="Z990" s="31">
        <v>39354</v>
      </c>
      <c r="AA990" s="31">
        <v>39355</v>
      </c>
      <c r="AB990" s="31">
        <v>39356</v>
      </c>
      <c r="AC990" s="31">
        <v>39357</v>
      </c>
      <c r="AD990" s="34">
        <v>39358</v>
      </c>
    </row>
    <row r="991" spans="17:30" ht="12.75">
      <c r="Q991" s="31">
        <v>39359</v>
      </c>
      <c r="R991" s="31">
        <v>39360</v>
      </c>
      <c r="S991" s="31">
        <v>39361</v>
      </c>
      <c r="T991" s="31">
        <v>39362</v>
      </c>
      <c r="U991" s="31">
        <v>39363</v>
      </c>
      <c r="V991" s="31">
        <v>39364</v>
      </c>
      <c r="W991" s="31">
        <v>39365</v>
      </c>
      <c r="X991" s="31">
        <v>39366</v>
      </c>
      <c r="Y991" s="31">
        <v>39367</v>
      </c>
      <c r="Z991" s="31">
        <v>39368</v>
      </c>
      <c r="AA991" s="31">
        <v>39369</v>
      </c>
      <c r="AB991" s="31">
        <v>39370</v>
      </c>
      <c r="AC991" s="31">
        <v>39371</v>
      </c>
      <c r="AD991" s="34">
        <v>39372</v>
      </c>
    </row>
    <row r="992" spans="17:30" ht="12.75">
      <c r="Q992" s="31">
        <v>39373</v>
      </c>
      <c r="R992" s="31">
        <v>39374</v>
      </c>
      <c r="S992" s="31">
        <v>39375</v>
      </c>
      <c r="T992" s="31">
        <v>39376</v>
      </c>
      <c r="U992" s="31">
        <v>39377</v>
      </c>
      <c r="V992" s="31">
        <v>39378</v>
      </c>
      <c r="W992" s="31">
        <v>39379</v>
      </c>
      <c r="X992" s="31">
        <v>39380</v>
      </c>
      <c r="Y992" s="31">
        <v>39381</v>
      </c>
      <c r="Z992" s="31">
        <v>39382</v>
      </c>
      <c r="AA992" s="31">
        <v>39383</v>
      </c>
      <c r="AB992" s="31">
        <v>39384</v>
      </c>
      <c r="AC992" s="31">
        <v>39385</v>
      </c>
      <c r="AD992" s="34">
        <v>39386</v>
      </c>
    </row>
    <row r="993" spans="17:30" ht="12.75">
      <c r="Q993" s="31">
        <v>39387</v>
      </c>
      <c r="R993" s="31">
        <v>39388</v>
      </c>
      <c r="S993" s="31">
        <v>39389</v>
      </c>
      <c r="T993" s="31">
        <v>39390</v>
      </c>
      <c r="U993" s="31">
        <v>39391</v>
      </c>
      <c r="V993" s="31">
        <v>39392</v>
      </c>
      <c r="W993" s="31">
        <v>39393</v>
      </c>
      <c r="X993" s="31">
        <v>39394</v>
      </c>
      <c r="Y993" s="31">
        <v>39395</v>
      </c>
      <c r="Z993" s="31">
        <v>39396</v>
      </c>
      <c r="AA993" s="31">
        <v>39397</v>
      </c>
      <c r="AB993" s="31">
        <v>39398</v>
      </c>
      <c r="AC993" s="31">
        <v>39399</v>
      </c>
      <c r="AD993" s="34">
        <v>39400</v>
      </c>
    </row>
    <row r="994" spans="17:30" ht="12.75">
      <c r="Q994" s="31">
        <v>39401</v>
      </c>
      <c r="R994" s="31">
        <v>39402</v>
      </c>
      <c r="S994" s="31">
        <v>39403</v>
      </c>
      <c r="T994" s="31">
        <v>39404</v>
      </c>
      <c r="U994" s="31">
        <v>39405</v>
      </c>
      <c r="V994" s="31">
        <v>39406</v>
      </c>
      <c r="W994" s="31">
        <v>39407</v>
      </c>
      <c r="X994" s="31">
        <v>39408</v>
      </c>
      <c r="Y994" s="31">
        <v>39409</v>
      </c>
      <c r="Z994" s="31">
        <v>39410</v>
      </c>
      <c r="AA994" s="31">
        <v>39411</v>
      </c>
      <c r="AB994" s="31">
        <v>39412</v>
      </c>
      <c r="AC994" s="31">
        <v>39413</v>
      </c>
      <c r="AD994" s="34">
        <v>39414</v>
      </c>
    </row>
    <row r="995" spans="17:30" ht="12.75">
      <c r="Q995" s="31">
        <v>39415</v>
      </c>
      <c r="R995" s="31">
        <v>39416</v>
      </c>
      <c r="S995" s="31">
        <v>39417</v>
      </c>
      <c r="T995" s="31">
        <v>39418</v>
      </c>
      <c r="U995" s="31">
        <v>39419</v>
      </c>
      <c r="V995" s="31">
        <v>39420</v>
      </c>
      <c r="W995" s="31">
        <v>39421</v>
      </c>
      <c r="X995" s="31">
        <v>39422</v>
      </c>
      <c r="Y995" s="31">
        <v>39423</v>
      </c>
      <c r="Z995" s="31">
        <v>39424</v>
      </c>
      <c r="AA995" s="31">
        <v>39425</v>
      </c>
      <c r="AB995" s="31">
        <v>39426</v>
      </c>
      <c r="AC995" s="31">
        <v>39427</v>
      </c>
      <c r="AD995" s="34">
        <v>39428</v>
      </c>
    </row>
    <row r="996" spans="17:30" ht="12.75">
      <c r="Q996" s="31">
        <v>39429</v>
      </c>
      <c r="R996" s="31">
        <v>39430</v>
      </c>
      <c r="S996" s="31">
        <v>39431</v>
      </c>
      <c r="T996" s="31">
        <v>39432</v>
      </c>
      <c r="U996" s="31">
        <v>39433</v>
      </c>
      <c r="V996" s="31">
        <v>39434</v>
      </c>
      <c r="W996" s="31">
        <v>39435</v>
      </c>
      <c r="X996" s="31">
        <v>39436</v>
      </c>
      <c r="Y996" s="31">
        <v>39437</v>
      </c>
      <c r="Z996" s="31">
        <v>39438</v>
      </c>
      <c r="AA996" s="31">
        <v>39439</v>
      </c>
      <c r="AB996" s="31">
        <v>39440</v>
      </c>
      <c r="AC996" s="31">
        <v>39441</v>
      </c>
      <c r="AD996" s="34">
        <v>39442</v>
      </c>
    </row>
    <row r="997" spans="17:30" ht="12.75">
      <c r="Q997" s="31">
        <v>39443</v>
      </c>
      <c r="R997" s="31">
        <v>39444</v>
      </c>
      <c r="S997" s="31">
        <v>39445</v>
      </c>
      <c r="T997" s="31">
        <v>39446</v>
      </c>
      <c r="U997" s="31">
        <v>39447</v>
      </c>
      <c r="V997" s="31">
        <v>39448</v>
      </c>
      <c r="W997" s="31">
        <v>39449</v>
      </c>
      <c r="X997" s="31">
        <v>39450</v>
      </c>
      <c r="Y997" s="31">
        <v>39451</v>
      </c>
      <c r="Z997" s="31">
        <v>39452</v>
      </c>
      <c r="AA997" s="31">
        <v>39453</v>
      </c>
      <c r="AB997" s="31">
        <v>39454</v>
      </c>
      <c r="AC997" s="31">
        <v>39455</v>
      </c>
      <c r="AD997" s="34">
        <v>39456</v>
      </c>
    </row>
    <row r="998" spans="17:30" ht="12.75">
      <c r="Q998" s="31">
        <v>39457</v>
      </c>
      <c r="R998" s="31">
        <v>39458</v>
      </c>
      <c r="S998" s="31">
        <v>39459</v>
      </c>
      <c r="T998" s="31">
        <v>39460</v>
      </c>
      <c r="U998" s="31">
        <v>39461</v>
      </c>
      <c r="V998" s="31">
        <v>39462</v>
      </c>
      <c r="W998" s="31">
        <v>39463</v>
      </c>
      <c r="X998" s="31">
        <v>39464</v>
      </c>
      <c r="Y998" s="31">
        <v>39465</v>
      </c>
      <c r="Z998" s="31">
        <v>39466</v>
      </c>
      <c r="AA998" s="31">
        <v>39467</v>
      </c>
      <c r="AB998" s="31">
        <v>39468</v>
      </c>
      <c r="AC998" s="31">
        <v>39469</v>
      </c>
      <c r="AD998" s="34">
        <v>39470</v>
      </c>
    </row>
    <row r="999" spans="17:30" ht="12.75">
      <c r="Q999" s="31">
        <v>39471</v>
      </c>
      <c r="R999" s="31">
        <v>39472</v>
      </c>
      <c r="S999" s="31">
        <v>39473</v>
      </c>
      <c r="T999" s="31">
        <v>39474</v>
      </c>
      <c r="U999" s="31">
        <v>39475</v>
      </c>
      <c r="V999" s="31">
        <v>39476</v>
      </c>
      <c r="W999" s="31">
        <v>39477</v>
      </c>
      <c r="X999" s="31">
        <v>39478</v>
      </c>
      <c r="Y999" s="31">
        <v>39479</v>
      </c>
      <c r="Z999" s="31">
        <v>39480</v>
      </c>
      <c r="AA999" s="31">
        <v>39481</v>
      </c>
      <c r="AB999" s="31">
        <v>39482</v>
      </c>
      <c r="AC999" s="31">
        <v>39483</v>
      </c>
      <c r="AD999" s="34">
        <v>39484</v>
      </c>
    </row>
    <row r="1000" spans="17:30" ht="12.75">
      <c r="Q1000" s="31">
        <v>39485</v>
      </c>
      <c r="R1000" s="31">
        <v>39486</v>
      </c>
      <c r="S1000" s="31">
        <v>39487</v>
      </c>
      <c r="T1000" s="31">
        <v>39488</v>
      </c>
      <c r="U1000" s="31">
        <v>39489</v>
      </c>
      <c r="V1000" s="31">
        <v>39490</v>
      </c>
      <c r="W1000" s="31">
        <v>39491</v>
      </c>
      <c r="X1000" s="31">
        <v>39492</v>
      </c>
      <c r="Y1000" s="31">
        <v>39493</v>
      </c>
      <c r="Z1000" s="31">
        <v>39494</v>
      </c>
      <c r="AA1000" s="31">
        <v>39495</v>
      </c>
      <c r="AB1000" s="31">
        <v>39496</v>
      </c>
      <c r="AC1000" s="31">
        <v>39497</v>
      </c>
      <c r="AD1000" s="34">
        <v>39498</v>
      </c>
    </row>
    <row r="1001" spans="17:30" ht="12.75">
      <c r="Q1001" s="31">
        <v>39499</v>
      </c>
      <c r="R1001" s="31">
        <v>39500</v>
      </c>
      <c r="S1001" s="31">
        <v>39501</v>
      </c>
      <c r="T1001" s="31">
        <v>39502</v>
      </c>
      <c r="U1001" s="31">
        <v>39503</v>
      </c>
      <c r="V1001" s="31">
        <v>39504</v>
      </c>
      <c r="W1001" s="31">
        <v>39505</v>
      </c>
      <c r="X1001" s="31">
        <v>39506</v>
      </c>
      <c r="Y1001" s="31">
        <v>39507</v>
      </c>
      <c r="Z1001" s="31">
        <v>39508</v>
      </c>
      <c r="AA1001" s="31">
        <v>39509</v>
      </c>
      <c r="AB1001" s="31">
        <v>39510</v>
      </c>
      <c r="AC1001" s="31">
        <v>39511</v>
      </c>
      <c r="AD1001" s="34">
        <v>39512</v>
      </c>
    </row>
    <row r="1002" spans="17:30" ht="12.75">
      <c r="Q1002" s="31">
        <v>39513</v>
      </c>
      <c r="R1002" s="31">
        <v>39514</v>
      </c>
      <c r="S1002" s="31">
        <v>39515</v>
      </c>
      <c r="T1002" s="31">
        <v>39516</v>
      </c>
      <c r="U1002" s="31">
        <v>39517</v>
      </c>
      <c r="V1002" s="31">
        <v>39518</v>
      </c>
      <c r="W1002" s="31">
        <v>39519</v>
      </c>
      <c r="X1002" s="31">
        <v>39520</v>
      </c>
      <c r="Y1002" s="31">
        <v>39521</v>
      </c>
      <c r="Z1002" s="31">
        <v>39522</v>
      </c>
      <c r="AA1002" s="31">
        <v>39523</v>
      </c>
      <c r="AB1002" s="31">
        <v>39524</v>
      </c>
      <c r="AC1002" s="31">
        <v>39525</v>
      </c>
      <c r="AD1002" s="34">
        <v>39526</v>
      </c>
    </row>
    <row r="1003" spans="17:30" ht="12.75">
      <c r="Q1003" s="31">
        <v>39527</v>
      </c>
      <c r="R1003" s="31">
        <v>39528</v>
      </c>
      <c r="S1003" s="31">
        <v>39529</v>
      </c>
      <c r="T1003" s="31">
        <v>39530</v>
      </c>
      <c r="U1003" s="31">
        <v>39531</v>
      </c>
      <c r="V1003" s="31">
        <v>39532</v>
      </c>
      <c r="W1003" s="31">
        <v>39533</v>
      </c>
      <c r="X1003" s="31">
        <v>39534</v>
      </c>
      <c r="Y1003" s="31">
        <v>39535</v>
      </c>
      <c r="Z1003" s="31">
        <v>39536</v>
      </c>
      <c r="AA1003" s="31">
        <v>39537</v>
      </c>
      <c r="AB1003" s="31">
        <v>39538</v>
      </c>
      <c r="AC1003" s="31">
        <v>39539</v>
      </c>
      <c r="AD1003" s="34">
        <v>39540</v>
      </c>
    </row>
    <row r="1004" spans="17:30" ht="12.75">
      <c r="Q1004" s="31">
        <v>39541</v>
      </c>
      <c r="R1004" s="31">
        <v>39542</v>
      </c>
      <c r="S1004" s="31">
        <v>39543</v>
      </c>
      <c r="T1004" s="31">
        <v>39544</v>
      </c>
      <c r="U1004" s="31">
        <v>39545</v>
      </c>
      <c r="V1004" s="31">
        <v>39546</v>
      </c>
      <c r="W1004" s="31">
        <v>39547</v>
      </c>
      <c r="X1004" s="31">
        <v>39548</v>
      </c>
      <c r="Y1004" s="31">
        <v>39549</v>
      </c>
      <c r="Z1004" s="31">
        <v>39550</v>
      </c>
      <c r="AA1004" s="31">
        <v>39551</v>
      </c>
      <c r="AB1004" s="31">
        <v>39552</v>
      </c>
      <c r="AC1004" s="31">
        <v>39553</v>
      </c>
      <c r="AD1004" s="34">
        <v>39554</v>
      </c>
    </row>
    <row r="1005" spans="17:30" ht="12.75">
      <c r="Q1005" s="31">
        <v>39555</v>
      </c>
      <c r="R1005" s="31">
        <v>39556</v>
      </c>
      <c r="S1005" s="31">
        <v>39557</v>
      </c>
      <c r="T1005" s="31">
        <v>39558</v>
      </c>
      <c r="U1005" s="31">
        <v>39559</v>
      </c>
      <c r="V1005" s="31">
        <v>39560</v>
      </c>
      <c r="W1005" s="31">
        <v>39561</v>
      </c>
      <c r="X1005" s="31">
        <v>39562</v>
      </c>
      <c r="Y1005" s="31">
        <v>39563</v>
      </c>
      <c r="Z1005" s="31">
        <v>39564</v>
      </c>
      <c r="AA1005" s="31">
        <v>39565</v>
      </c>
      <c r="AB1005" s="31">
        <v>39566</v>
      </c>
      <c r="AC1005" s="31">
        <v>39567</v>
      </c>
      <c r="AD1005" s="34">
        <v>39568</v>
      </c>
    </row>
    <row r="1006" spans="17:30" ht="12.75">
      <c r="Q1006" s="31">
        <v>39569</v>
      </c>
      <c r="R1006" s="31">
        <v>39570</v>
      </c>
      <c r="S1006" s="31">
        <v>39571</v>
      </c>
      <c r="T1006" s="31">
        <v>39572</v>
      </c>
      <c r="U1006" s="31">
        <v>39573</v>
      </c>
      <c r="V1006" s="31">
        <v>39574</v>
      </c>
      <c r="W1006" s="31">
        <v>39575</v>
      </c>
      <c r="X1006" s="31">
        <v>39576</v>
      </c>
      <c r="Y1006" s="31">
        <v>39577</v>
      </c>
      <c r="Z1006" s="31">
        <v>39578</v>
      </c>
      <c r="AA1006" s="31">
        <v>39579</v>
      </c>
      <c r="AB1006" s="31">
        <v>39580</v>
      </c>
      <c r="AC1006" s="31">
        <v>39581</v>
      </c>
      <c r="AD1006" s="34">
        <v>39582</v>
      </c>
    </row>
    <row r="1007" spans="17:30" ht="12.75">
      <c r="Q1007" s="31">
        <v>39583</v>
      </c>
      <c r="R1007" s="31">
        <v>39584</v>
      </c>
      <c r="S1007" s="31">
        <v>39585</v>
      </c>
      <c r="T1007" s="31">
        <v>39586</v>
      </c>
      <c r="U1007" s="31">
        <v>39587</v>
      </c>
      <c r="V1007" s="31">
        <v>39588</v>
      </c>
      <c r="W1007" s="31">
        <v>39589</v>
      </c>
      <c r="X1007" s="31">
        <v>39590</v>
      </c>
      <c r="Y1007" s="31">
        <v>39591</v>
      </c>
      <c r="Z1007" s="31">
        <v>39592</v>
      </c>
      <c r="AA1007" s="31">
        <v>39593</v>
      </c>
      <c r="AB1007" s="31">
        <v>39594</v>
      </c>
      <c r="AC1007" s="31">
        <v>39595</v>
      </c>
      <c r="AD1007" s="34">
        <v>39596</v>
      </c>
    </row>
    <row r="1008" spans="17:30" ht="12.75">
      <c r="Q1008" s="31">
        <v>39597</v>
      </c>
      <c r="R1008" s="31">
        <v>39598</v>
      </c>
      <c r="S1008" s="31">
        <v>39599</v>
      </c>
      <c r="T1008" s="31">
        <v>39600</v>
      </c>
      <c r="U1008" s="31">
        <v>39601</v>
      </c>
      <c r="V1008" s="31">
        <v>39602</v>
      </c>
      <c r="W1008" s="31">
        <v>39603</v>
      </c>
      <c r="X1008" s="31">
        <v>39604</v>
      </c>
      <c r="Y1008" s="31">
        <v>39605</v>
      </c>
      <c r="Z1008" s="31">
        <v>39606</v>
      </c>
      <c r="AA1008" s="31">
        <v>39607</v>
      </c>
      <c r="AB1008" s="31">
        <v>39608</v>
      </c>
      <c r="AC1008" s="31">
        <v>39609</v>
      </c>
      <c r="AD1008" s="34">
        <v>39610</v>
      </c>
    </row>
    <row r="1009" spans="17:30" ht="12.75">
      <c r="Q1009" s="31">
        <v>39611</v>
      </c>
      <c r="R1009" s="31">
        <v>39612</v>
      </c>
      <c r="S1009" s="31">
        <v>39613</v>
      </c>
      <c r="T1009" s="31">
        <v>39614</v>
      </c>
      <c r="U1009" s="31">
        <v>39615</v>
      </c>
      <c r="V1009" s="31">
        <v>39616</v>
      </c>
      <c r="W1009" s="31">
        <v>39617</v>
      </c>
      <c r="X1009" s="31">
        <v>39618</v>
      </c>
      <c r="Y1009" s="31">
        <v>39619</v>
      </c>
      <c r="Z1009" s="31">
        <v>39620</v>
      </c>
      <c r="AA1009" s="31">
        <v>39621</v>
      </c>
      <c r="AB1009" s="31">
        <v>39622</v>
      </c>
      <c r="AC1009" s="31">
        <v>39623</v>
      </c>
      <c r="AD1009" s="34">
        <v>39624</v>
      </c>
    </row>
    <row r="1010" spans="17:30" ht="12.75">
      <c r="Q1010" s="31">
        <v>39625</v>
      </c>
      <c r="R1010" s="31">
        <v>39626</v>
      </c>
      <c r="S1010" s="31">
        <v>39627</v>
      </c>
      <c r="T1010" s="31">
        <v>39628</v>
      </c>
      <c r="U1010" s="31">
        <v>39629</v>
      </c>
      <c r="V1010" s="31">
        <v>39630</v>
      </c>
      <c r="W1010" s="31">
        <v>39631</v>
      </c>
      <c r="X1010" s="31">
        <v>39632</v>
      </c>
      <c r="Y1010" s="31">
        <v>39633</v>
      </c>
      <c r="Z1010" s="31">
        <v>39634</v>
      </c>
      <c r="AA1010" s="31">
        <v>39635</v>
      </c>
      <c r="AB1010" s="31">
        <v>39636</v>
      </c>
      <c r="AC1010" s="31">
        <v>39637</v>
      </c>
      <c r="AD1010" s="34">
        <v>39638</v>
      </c>
    </row>
    <row r="1011" spans="17:30" ht="12.75">
      <c r="Q1011" s="31">
        <v>39639</v>
      </c>
      <c r="R1011" s="31">
        <v>39640</v>
      </c>
      <c r="S1011" s="31">
        <v>39641</v>
      </c>
      <c r="T1011" s="31">
        <v>39642</v>
      </c>
      <c r="U1011" s="31">
        <v>39643</v>
      </c>
      <c r="V1011" s="31">
        <v>39644</v>
      </c>
      <c r="W1011" s="31">
        <v>39645</v>
      </c>
      <c r="X1011" s="31">
        <v>39646</v>
      </c>
      <c r="Y1011" s="31">
        <v>39647</v>
      </c>
      <c r="Z1011" s="31">
        <v>39648</v>
      </c>
      <c r="AA1011" s="31">
        <v>39649</v>
      </c>
      <c r="AB1011" s="31">
        <v>39650</v>
      </c>
      <c r="AC1011" s="31">
        <v>39651</v>
      </c>
      <c r="AD1011" s="34">
        <v>39652</v>
      </c>
    </row>
    <row r="1012" spans="17:30" ht="12.75">
      <c r="Q1012" s="31">
        <v>39653</v>
      </c>
      <c r="R1012" s="31">
        <v>39654</v>
      </c>
      <c r="S1012" s="31">
        <v>39655</v>
      </c>
      <c r="T1012" s="31">
        <v>39656</v>
      </c>
      <c r="U1012" s="31">
        <v>39657</v>
      </c>
      <c r="V1012" s="31">
        <v>39658</v>
      </c>
      <c r="W1012" s="31">
        <v>39659</v>
      </c>
      <c r="X1012" s="31">
        <v>39660</v>
      </c>
      <c r="Y1012" s="31">
        <v>39661</v>
      </c>
      <c r="Z1012" s="31">
        <v>39662</v>
      </c>
      <c r="AA1012" s="31">
        <v>39663</v>
      </c>
      <c r="AB1012" s="31">
        <v>39664</v>
      </c>
      <c r="AC1012" s="31">
        <v>39665</v>
      </c>
      <c r="AD1012" s="34">
        <v>39666</v>
      </c>
    </row>
    <row r="1013" spans="17:30" ht="12.75">
      <c r="Q1013" s="31">
        <v>39667</v>
      </c>
      <c r="R1013" s="31">
        <v>39668</v>
      </c>
      <c r="S1013" s="31">
        <v>39669</v>
      </c>
      <c r="T1013" s="31">
        <v>39670</v>
      </c>
      <c r="U1013" s="31">
        <v>39671</v>
      </c>
      <c r="V1013" s="31">
        <v>39672</v>
      </c>
      <c r="W1013" s="31">
        <v>39673</v>
      </c>
      <c r="X1013" s="31">
        <v>39674</v>
      </c>
      <c r="Y1013" s="31">
        <v>39675</v>
      </c>
      <c r="Z1013" s="31">
        <v>39676</v>
      </c>
      <c r="AA1013" s="31">
        <v>39677</v>
      </c>
      <c r="AB1013" s="31">
        <v>39678</v>
      </c>
      <c r="AC1013" s="31">
        <v>39679</v>
      </c>
      <c r="AD1013" s="34">
        <v>39680</v>
      </c>
    </row>
    <row r="1014" spans="17:30" ht="12.75">
      <c r="Q1014" s="31">
        <v>39681</v>
      </c>
      <c r="R1014" s="31">
        <v>39682</v>
      </c>
      <c r="S1014" s="31">
        <v>39683</v>
      </c>
      <c r="T1014" s="31">
        <v>39684</v>
      </c>
      <c r="U1014" s="31">
        <v>39685</v>
      </c>
      <c r="V1014" s="31">
        <v>39686</v>
      </c>
      <c r="W1014" s="31">
        <v>39687</v>
      </c>
      <c r="X1014" s="31">
        <v>39688</v>
      </c>
      <c r="Y1014" s="31">
        <v>39689</v>
      </c>
      <c r="Z1014" s="31">
        <v>39690</v>
      </c>
      <c r="AA1014" s="31">
        <v>39691</v>
      </c>
      <c r="AB1014" s="31">
        <v>39692</v>
      </c>
      <c r="AC1014" s="31">
        <v>39693</v>
      </c>
      <c r="AD1014" s="34">
        <v>39694</v>
      </c>
    </row>
    <row r="1015" spans="17:30" ht="12.75">
      <c r="Q1015" s="31">
        <v>39695</v>
      </c>
      <c r="R1015" s="31">
        <v>39696</v>
      </c>
      <c r="S1015" s="31">
        <v>39697</v>
      </c>
      <c r="T1015" s="31">
        <v>39698</v>
      </c>
      <c r="U1015" s="31">
        <v>39699</v>
      </c>
      <c r="V1015" s="31">
        <v>39700</v>
      </c>
      <c r="W1015" s="31">
        <v>39701</v>
      </c>
      <c r="X1015" s="31">
        <v>39702</v>
      </c>
      <c r="Y1015" s="31">
        <v>39703</v>
      </c>
      <c r="Z1015" s="31">
        <v>39704</v>
      </c>
      <c r="AA1015" s="31">
        <v>39705</v>
      </c>
      <c r="AB1015" s="31">
        <v>39706</v>
      </c>
      <c r="AC1015" s="31">
        <v>39707</v>
      </c>
      <c r="AD1015" s="34">
        <v>39708</v>
      </c>
    </row>
    <row r="1016" spans="17:30" ht="12.75">
      <c r="Q1016" s="31">
        <v>39709</v>
      </c>
      <c r="R1016" s="31">
        <v>39710</v>
      </c>
      <c r="S1016" s="31">
        <v>39711</v>
      </c>
      <c r="T1016" s="31">
        <v>39712</v>
      </c>
      <c r="U1016" s="31">
        <v>39713</v>
      </c>
      <c r="V1016" s="31">
        <v>39714</v>
      </c>
      <c r="W1016" s="31">
        <v>39715</v>
      </c>
      <c r="X1016" s="31">
        <v>39716</v>
      </c>
      <c r="Y1016" s="31">
        <v>39717</v>
      </c>
      <c r="Z1016" s="31">
        <v>39718</v>
      </c>
      <c r="AA1016" s="31">
        <v>39719</v>
      </c>
      <c r="AB1016" s="31">
        <v>39720</v>
      </c>
      <c r="AC1016" s="31">
        <v>39721</v>
      </c>
      <c r="AD1016" s="34">
        <v>39722</v>
      </c>
    </row>
    <row r="1017" spans="17:30" ht="12.75">
      <c r="Q1017" s="31">
        <v>39723</v>
      </c>
      <c r="R1017" s="31">
        <v>39724</v>
      </c>
      <c r="S1017" s="31">
        <v>39725</v>
      </c>
      <c r="T1017" s="31">
        <v>39726</v>
      </c>
      <c r="U1017" s="31">
        <v>39727</v>
      </c>
      <c r="V1017" s="31">
        <v>39728</v>
      </c>
      <c r="W1017" s="31">
        <v>39729</v>
      </c>
      <c r="X1017" s="31">
        <v>39730</v>
      </c>
      <c r="Y1017" s="31">
        <v>39731</v>
      </c>
      <c r="Z1017" s="31">
        <v>39732</v>
      </c>
      <c r="AA1017" s="31">
        <v>39733</v>
      </c>
      <c r="AB1017" s="31">
        <v>39734</v>
      </c>
      <c r="AC1017" s="31">
        <v>39735</v>
      </c>
      <c r="AD1017" s="34">
        <v>39736</v>
      </c>
    </row>
    <row r="1018" spans="17:30" ht="12.75">
      <c r="Q1018" s="31">
        <v>39737</v>
      </c>
      <c r="R1018" s="31">
        <v>39738</v>
      </c>
      <c r="S1018" s="31">
        <v>39739</v>
      </c>
      <c r="T1018" s="31">
        <v>39740</v>
      </c>
      <c r="U1018" s="31">
        <v>39741</v>
      </c>
      <c r="V1018" s="31">
        <v>39742</v>
      </c>
      <c r="W1018" s="31">
        <v>39743</v>
      </c>
      <c r="X1018" s="31">
        <v>39744</v>
      </c>
      <c r="Y1018" s="31">
        <v>39745</v>
      </c>
      <c r="Z1018" s="31">
        <v>39746</v>
      </c>
      <c r="AA1018" s="31">
        <v>39747</v>
      </c>
      <c r="AB1018" s="31">
        <v>39748</v>
      </c>
      <c r="AC1018" s="31">
        <v>39749</v>
      </c>
      <c r="AD1018" s="34">
        <v>39750</v>
      </c>
    </row>
    <row r="1019" spans="17:30" ht="12.75">
      <c r="Q1019" s="31">
        <v>39751</v>
      </c>
      <c r="R1019" s="31">
        <v>39752</v>
      </c>
      <c r="S1019" s="31">
        <v>39753</v>
      </c>
      <c r="T1019" s="31">
        <v>39754</v>
      </c>
      <c r="U1019" s="31">
        <v>39755</v>
      </c>
      <c r="V1019" s="31">
        <v>39756</v>
      </c>
      <c r="W1019" s="31">
        <v>39757</v>
      </c>
      <c r="X1019" s="31">
        <v>39758</v>
      </c>
      <c r="Y1019" s="31">
        <v>39759</v>
      </c>
      <c r="Z1019" s="31">
        <v>39760</v>
      </c>
      <c r="AA1019" s="31">
        <v>39761</v>
      </c>
      <c r="AB1019" s="31">
        <v>39762</v>
      </c>
      <c r="AC1019" s="31">
        <v>39763</v>
      </c>
      <c r="AD1019" s="34">
        <v>39764</v>
      </c>
    </row>
    <row r="1020" spans="17:30" ht="12.75">
      <c r="Q1020" s="31">
        <v>39765</v>
      </c>
      <c r="R1020" s="31">
        <v>39766</v>
      </c>
      <c r="S1020" s="31">
        <v>39767</v>
      </c>
      <c r="T1020" s="31">
        <v>39768</v>
      </c>
      <c r="U1020" s="31">
        <v>39769</v>
      </c>
      <c r="V1020" s="31">
        <v>39770</v>
      </c>
      <c r="W1020" s="31">
        <v>39771</v>
      </c>
      <c r="X1020" s="31">
        <v>39772</v>
      </c>
      <c r="Y1020" s="31">
        <v>39773</v>
      </c>
      <c r="Z1020" s="31">
        <v>39774</v>
      </c>
      <c r="AA1020" s="31">
        <v>39775</v>
      </c>
      <c r="AB1020" s="31">
        <v>39776</v>
      </c>
      <c r="AC1020" s="31">
        <v>39777</v>
      </c>
      <c r="AD1020" s="34">
        <v>39778</v>
      </c>
    </row>
    <row r="1021" spans="17:30" ht="12.75">
      <c r="Q1021" s="31">
        <v>39779</v>
      </c>
      <c r="R1021" s="31">
        <v>39780</v>
      </c>
      <c r="S1021" s="31">
        <v>39781</v>
      </c>
      <c r="T1021" s="31">
        <v>39782</v>
      </c>
      <c r="U1021" s="31">
        <v>39783</v>
      </c>
      <c r="V1021" s="31">
        <v>39784</v>
      </c>
      <c r="W1021" s="31">
        <v>39785</v>
      </c>
      <c r="X1021" s="31">
        <v>39786</v>
      </c>
      <c r="Y1021" s="31">
        <v>39787</v>
      </c>
      <c r="Z1021" s="31">
        <v>39788</v>
      </c>
      <c r="AA1021" s="31">
        <v>39789</v>
      </c>
      <c r="AB1021" s="31">
        <v>39790</v>
      </c>
      <c r="AC1021" s="31">
        <v>39791</v>
      </c>
      <c r="AD1021" s="34">
        <v>39792</v>
      </c>
    </row>
    <row r="1022" spans="17:30" ht="12.75">
      <c r="Q1022" s="31">
        <v>39793</v>
      </c>
      <c r="R1022" s="31">
        <v>39794</v>
      </c>
      <c r="S1022" s="31">
        <v>39795</v>
      </c>
      <c r="T1022" s="31">
        <v>39796</v>
      </c>
      <c r="U1022" s="31">
        <v>39797</v>
      </c>
      <c r="V1022" s="31">
        <v>39798</v>
      </c>
      <c r="W1022" s="31">
        <v>39799</v>
      </c>
      <c r="X1022" s="31">
        <v>39800</v>
      </c>
      <c r="Y1022" s="31">
        <v>39801</v>
      </c>
      <c r="Z1022" s="31">
        <v>39802</v>
      </c>
      <c r="AA1022" s="31">
        <v>39803</v>
      </c>
      <c r="AB1022" s="31">
        <v>39804</v>
      </c>
      <c r="AC1022" s="31">
        <v>39805</v>
      </c>
      <c r="AD1022" s="34">
        <v>39806</v>
      </c>
    </row>
    <row r="1023" spans="17:30" ht="12.75">
      <c r="Q1023" s="31">
        <v>39807</v>
      </c>
      <c r="R1023" s="31">
        <v>39808</v>
      </c>
      <c r="S1023" s="31">
        <v>39809</v>
      </c>
      <c r="T1023" s="31">
        <v>39810</v>
      </c>
      <c r="U1023" s="31">
        <v>39811</v>
      </c>
      <c r="V1023" s="31">
        <v>39812</v>
      </c>
      <c r="W1023" s="31">
        <v>39813</v>
      </c>
      <c r="X1023" s="31">
        <v>39814</v>
      </c>
      <c r="Y1023" s="31">
        <v>39815</v>
      </c>
      <c r="Z1023" s="31">
        <v>39816</v>
      </c>
      <c r="AA1023" s="31">
        <v>39817</v>
      </c>
      <c r="AB1023" s="31">
        <v>39818</v>
      </c>
      <c r="AC1023" s="31">
        <v>39819</v>
      </c>
      <c r="AD1023" s="34">
        <v>39820</v>
      </c>
    </row>
    <row r="1024" spans="17:30" ht="12.75">
      <c r="Q1024" s="31">
        <v>39821</v>
      </c>
      <c r="R1024" s="31">
        <v>39822</v>
      </c>
      <c r="S1024" s="31">
        <v>39823</v>
      </c>
      <c r="T1024" s="31">
        <v>39824</v>
      </c>
      <c r="U1024" s="31">
        <v>39825</v>
      </c>
      <c r="V1024" s="31">
        <v>39826</v>
      </c>
      <c r="W1024" s="31">
        <v>39827</v>
      </c>
      <c r="X1024" s="31">
        <v>39828</v>
      </c>
      <c r="Y1024" s="31">
        <v>39829</v>
      </c>
      <c r="Z1024" s="31">
        <v>39830</v>
      </c>
      <c r="AA1024" s="31">
        <v>39831</v>
      </c>
      <c r="AB1024" s="31">
        <v>39832</v>
      </c>
      <c r="AC1024" s="31">
        <v>39833</v>
      </c>
      <c r="AD1024" s="34">
        <v>39834</v>
      </c>
    </row>
    <row r="1025" spans="17:30" ht="12.75">
      <c r="Q1025" s="31">
        <v>39835</v>
      </c>
      <c r="R1025" s="31">
        <v>39836</v>
      </c>
      <c r="S1025" s="31">
        <v>39837</v>
      </c>
      <c r="T1025" s="31">
        <v>39838</v>
      </c>
      <c r="U1025" s="31">
        <v>39839</v>
      </c>
      <c r="V1025" s="31">
        <v>39840</v>
      </c>
      <c r="W1025" s="31">
        <v>39841</v>
      </c>
      <c r="X1025" s="31">
        <v>39842</v>
      </c>
      <c r="Y1025" s="31">
        <v>39843</v>
      </c>
      <c r="Z1025" s="31">
        <v>39844</v>
      </c>
      <c r="AA1025" s="31">
        <v>39845</v>
      </c>
      <c r="AB1025" s="31">
        <v>39846</v>
      </c>
      <c r="AC1025" s="31">
        <v>39847</v>
      </c>
      <c r="AD1025" s="34">
        <v>39848</v>
      </c>
    </row>
    <row r="1026" spans="17:30" ht="12.75">
      <c r="Q1026" s="31">
        <v>39849</v>
      </c>
      <c r="R1026" s="31">
        <v>39850</v>
      </c>
      <c r="S1026" s="31">
        <v>39851</v>
      </c>
      <c r="T1026" s="31">
        <v>39852</v>
      </c>
      <c r="U1026" s="31">
        <v>39853</v>
      </c>
      <c r="V1026" s="31">
        <v>39854</v>
      </c>
      <c r="W1026" s="31">
        <v>39855</v>
      </c>
      <c r="X1026" s="31">
        <v>39856</v>
      </c>
      <c r="Y1026" s="31">
        <v>39857</v>
      </c>
      <c r="Z1026" s="31">
        <v>39858</v>
      </c>
      <c r="AA1026" s="31">
        <v>39859</v>
      </c>
      <c r="AB1026" s="31">
        <v>39860</v>
      </c>
      <c r="AC1026" s="31">
        <v>39861</v>
      </c>
      <c r="AD1026" s="34">
        <v>39862</v>
      </c>
    </row>
    <row r="1027" spans="17:30" ht="12.75">
      <c r="Q1027" s="31">
        <v>39863</v>
      </c>
      <c r="R1027" s="31">
        <v>39864</v>
      </c>
      <c r="S1027" s="31">
        <v>39865</v>
      </c>
      <c r="T1027" s="31">
        <v>39866</v>
      </c>
      <c r="U1027" s="31">
        <v>39867</v>
      </c>
      <c r="V1027" s="31">
        <v>39868</v>
      </c>
      <c r="W1027" s="31">
        <v>39869</v>
      </c>
      <c r="X1027" s="31">
        <v>39870</v>
      </c>
      <c r="Y1027" s="31">
        <v>39871</v>
      </c>
      <c r="Z1027" s="31">
        <v>39872</v>
      </c>
      <c r="AA1027" s="31">
        <v>39873</v>
      </c>
      <c r="AB1027" s="31">
        <v>39874</v>
      </c>
      <c r="AC1027" s="31">
        <v>39875</v>
      </c>
      <c r="AD1027" s="34">
        <v>39876</v>
      </c>
    </row>
    <row r="1028" spans="17:30" ht="12.75">
      <c r="Q1028" s="31">
        <v>39877</v>
      </c>
      <c r="R1028" s="31">
        <v>39878</v>
      </c>
      <c r="S1028" s="31">
        <v>39879</v>
      </c>
      <c r="T1028" s="31">
        <v>39880</v>
      </c>
      <c r="U1028" s="31">
        <v>39881</v>
      </c>
      <c r="V1028" s="31">
        <v>39882</v>
      </c>
      <c r="W1028" s="31">
        <v>39883</v>
      </c>
      <c r="X1028" s="31">
        <v>39884</v>
      </c>
      <c r="Y1028" s="31">
        <v>39885</v>
      </c>
      <c r="Z1028" s="31">
        <v>39886</v>
      </c>
      <c r="AA1028" s="31">
        <v>39887</v>
      </c>
      <c r="AB1028" s="31">
        <v>39888</v>
      </c>
      <c r="AC1028" s="31">
        <v>39889</v>
      </c>
      <c r="AD1028" s="34">
        <v>39890</v>
      </c>
    </row>
    <row r="1029" spans="17:30" ht="12.75">
      <c r="Q1029" s="31">
        <v>39891</v>
      </c>
      <c r="R1029" s="31">
        <v>39892</v>
      </c>
      <c r="S1029" s="31">
        <v>39893</v>
      </c>
      <c r="T1029" s="31">
        <v>39894</v>
      </c>
      <c r="U1029" s="31">
        <v>39895</v>
      </c>
      <c r="V1029" s="31">
        <v>39896</v>
      </c>
      <c r="W1029" s="31">
        <v>39897</v>
      </c>
      <c r="X1029" s="31">
        <v>39898</v>
      </c>
      <c r="Y1029" s="31">
        <v>39899</v>
      </c>
      <c r="Z1029" s="31">
        <v>39900</v>
      </c>
      <c r="AA1029" s="31">
        <v>39901</v>
      </c>
      <c r="AB1029" s="31">
        <v>39902</v>
      </c>
      <c r="AC1029" s="31">
        <v>39903</v>
      </c>
      <c r="AD1029" s="34">
        <v>39904</v>
      </c>
    </row>
    <row r="1030" spans="17:30" ht="12.75">
      <c r="Q1030" s="31">
        <v>39905</v>
      </c>
      <c r="R1030" s="31">
        <v>39906</v>
      </c>
      <c r="S1030" s="31">
        <v>39907</v>
      </c>
      <c r="T1030" s="31">
        <v>39908</v>
      </c>
      <c r="U1030" s="31">
        <v>39909</v>
      </c>
      <c r="V1030" s="31">
        <v>39910</v>
      </c>
      <c r="W1030" s="31">
        <v>39911</v>
      </c>
      <c r="X1030" s="31">
        <v>39912</v>
      </c>
      <c r="Y1030" s="31">
        <v>39913</v>
      </c>
      <c r="Z1030" s="31">
        <v>39914</v>
      </c>
      <c r="AA1030" s="31">
        <v>39915</v>
      </c>
      <c r="AB1030" s="31">
        <v>39916</v>
      </c>
      <c r="AC1030" s="31">
        <v>39917</v>
      </c>
      <c r="AD1030" s="34">
        <v>39918</v>
      </c>
    </row>
    <row r="1031" spans="17:30" ht="12.75">
      <c r="Q1031" s="31">
        <v>39919</v>
      </c>
      <c r="R1031" s="31">
        <v>39920</v>
      </c>
      <c r="S1031" s="31">
        <v>39921</v>
      </c>
      <c r="T1031" s="31">
        <v>39922</v>
      </c>
      <c r="U1031" s="31">
        <v>39923</v>
      </c>
      <c r="V1031" s="31">
        <v>39924</v>
      </c>
      <c r="W1031" s="31">
        <v>39925</v>
      </c>
      <c r="X1031" s="31">
        <v>39926</v>
      </c>
      <c r="Y1031" s="31">
        <v>39927</v>
      </c>
      <c r="Z1031" s="31">
        <v>39928</v>
      </c>
      <c r="AA1031" s="31">
        <v>39929</v>
      </c>
      <c r="AB1031" s="31">
        <v>39930</v>
      </c>
      <c r="AC1031" s="31">
        <v>39931</v>
      </c>
      <c r="AD1031" s="34">
        <v>39932</v>
      </c>
    </row>
    <row r="1032" spans="17:30" ht="12.75">
      <c r="Q1032" s="31">
        <v>39933</v>
      </c>
      <c r="R1032" s="31">
        <v>39934</v>
      </c>
      <c r="S1032" s="31">
        <v>39935</v>
      </c>
      <c r="T1032" s="31">
        <v>39936</v>
      </c>
      <c r="U1032" s="31">
        <v>39937</v>
      </c>
      <c r="V1032" s="31">
        <v>39938</v>
      </c>
      <c r="W1032" s="31">
        <v>39939</v>
      </c>
      <c r="X1032" s="31">
        <v>39940</v>
      </c>
      <c r="Y1032" s="31">
        <v>39941</v>
      </c>
      <c r="Z1032" s="31">
        <v>39942</v>
      </c>
      <c r="AA1032" s="31">
        <v>39943</v>
      </c>
      <c r="AB1032" s="31">
        <v>39944</v>
      </c>
      <c r="AC1032" s="31">
        <v>39945</v>
      </c>
      <c r="AD1032" s="34">
        <v>39946</v>
      </c>
    </row>
    <row r="1033" spans="17:30" ht="12.75">
      <c r="Q1033" s="31">
        <v>39947</v>
      </c>
      <c r="R1033" s="31">
        <v>39948</v>
      </c>
      <c r="S1033" s="31">
        <v>39949</v>
      </c>
      <c r="T1033" s="31">
        <v>39950</v>
      </c>
      <c r="U1033" s="31">
        <v>39951</v>
      </c>
      <c r="V1033" s="31">
        <v>39952</v>
      </c>
      <c r="W1033" s="31">
        <v>39953</v>
      </c>
      <c r="X1033" s="31">
        <v>39954</v>
      </c>
      <c r="Y1033" s="31">
        <v>39955</v>
      </c>
      <c r="Z1033" s="31">
        <v>39956</v>
      </c>
      <c r="AA1033" s="31">
        <v>39957</v>
      </c>
      <c r="AB1033" s="31">
        <v>39958</v>
      </c>
      <c r="AC1033" s="31">
        <v>39959</v>
      </c>
      <c r="AD1033" s="34">
        <v>39960</v>
      </c>
    </row>
    <row r="1034" spans="17:30" ht="12.75">
      <c r="Q1034" s="31">
        <v>39961</v>
      </c>
      <c r="R1034" s="31">
        <v>39962</v>
      </c>
      <c r="S1034" s="31">
        <v>39963</v>
      </c>
      <c r="T1034" s="31">
        <v>39964</v>
      </c>
      <c r="U1034" s="31">
        <v>39965</v>
      </c>
      <c r="V1034" s="31">
        <v>39966</v>
      </c>
      <c r="W1034" s="31">
        <v>39967</v>
      </c>
      <c r="X1034" s="31">
        <v>39968</v>
      </c>
      <c r="Y1034" s="31">
        <v>39969</v>
      </c>
      <c r="Z1034" s="31">
        <v>39970</v>
      </c>
      <c r="AA1034" s="31">
        <v>39971</v>
      </c>
      <c r="AB1034" s="31">
        <v>39972</v>
      </c>
      <c r="AC1034" s="31">
        <v>39973</v>
      </c>
      <c r="AD1034" s="34">
        <v>39974</v>
      </c>
    </row>
    <row r="1035" spans="17:30" ht="12.75">
      <c r="Q1035" s="31">
        <v>39975</v>
      </c>
      <c r="R1035" s="31">
        <v>39976</v>
      </c>
      <c r="S1035" s="31">
        <v>39977</v>
      </c>
      <c r="T1035" s="31">
        <v>39978</v>
      </c>
      <c r="U1035" s="31">
        <v>39979</v>
      </c>
      <c r="V1035" s="31">
        <v>39980</v>
      </c>
      <c r="W1035" s="31">
        <v>39981</v>
      </c>
      <c r="X1035" s="31">
        <v>39982</v>
      </c>
      <c r="Y1035" s="31">
        <v>39983</v>
      </c>
      <c r="Z1035" s="31">
        <v>39984</v>
      </c>
      <c r="AA1035" s="31">
        <v>39985</v>
      </c>
      <c r="AB1035" s="31">
        <v>39986</v>
      </c>
      <c r="AC1035" s="31">
        <v>39987</v>
      </c>
      <c r="AD1035" s="34">
        <v>39988</v>
      </c>
    </row>
    <row r="1036" spans="17:30" ht="12.75">
      <c r="Q1036" s="31">
        <v>39989</v>
      </c>
      <c r="R1036" s="31">
        <v>39990</v>
      </c>
      <c r="S1036" s="31">
        <v>39991</v>
      </c>
      <c r="T1036" s="31">
        <v>39992</v>
      </c>
      <c r="U1036" s="31">
        <v>39993</v>
      </c>
      <c r="V1036" s="31">
        <v>39994</v>
      </c>
      <c r="W1036" s="31">
        <v>39995</v>
      </c>
      <c r="X1036" s="31">
        <v>39996</v>
      </c>
      <c r="Y1036" s="31">
        <v>39997</v>
      </c>
      <c r="Z1036" s="31">
        <v>39998</v>
      </c>
      <c r="AA1036" s="31">
        <v>39999</v>
      </c>
      <c r="AB1036" s="31">
        <v>40000</v>
      </c>
      <c r="AC1036" s="31">
        <v>40001</v>
      </c>
      <c r="AD1036" s="34">
        <v>40002</v>
      </c>
    </row>
    <row r="1037" spans="17:30" ht="12.75">
      <c r="Q1037" s="31">
        <v>40003</v>
      </c>
      <c r="R1037" s="31">
        <v>40004</v>
      </c>
      <c r="S1037" s="31">
        <v>40005</v>
      </c>
      <c r="T1037" s="31">
        <v>40006</v>
      </c>
      <c r="U1037" s="31">
        <v>40007</v>
      </c>
      <c r="V1037" s="31">
        <v>40008</v>
      </c>
      <c r="W1037" s="31">
        <v>40009</v>
      </c>
      <c r="X1037" s="31">
        <v>40010</v>
      </c>
      <c r="Y1037" s="31">
        <v>40011</v>
      </c>
      <c r="Z1037" s="31">
        <v>40012</v>
      </c>
      <c r="AA1037" s="31">
        <v>40013</v>
      </c>
      <c r="AB1037" s="31">
        <v>40014</v>
      </c>
      <c r="AC1037" s="31">
        <v>40015</v>
      </c>
      <c r="AD1037" s="34">
        <v>40016</v>
      </c>
    </row>
    <row r="1038" spans="17:30" ht="12.75">
      <c r="Q1038" s="31">
        <v>40017</v>
      </c>
      <c r="R1038" s="31">
        <v>40018</v>
      </c>
      <c r="S1038" s="31">
        <v>40019</v>
      </c>
      <c r="T1038" s="31">
        <v>40020</v>
      </c>
      <c r="U1038" s="31">
        <v>40021</v>
      </c>
      <c r="V1038" s="31">
        <v>40022</v>
      </c>
      <c r="W1038" s="31">
        <v>40023</v>
      </c>
      <c r="X1038" s="31">
        <v>40024</v>
      </c>
      <c r="Y1038" s="31">
        <v>40025</v>
      </c>
      <c r="Z1038" s="31">
        <v>40026</v>
      </c>
      <c r="AA1038" s="31">
        <v>40027</v>
      </c>
      <c r="AB1038" s="31">
        <v>40028</v>
      </c>
      <c r="AC1038" s="31">
        <v>40029</v>
      </c>
      <c r="AD1038" s="34">
        <v>40030</v>
      </c>
    </row>
    <row r="1039" spans="17:30" ht="12.75">
      <c r="Q1039" s="31">
        <v>40031</v>
      </c>
      <c r="R1039" s="31">
        <v>40032</v>
      </c>
      <c r="S1039" s="31">
        <v>40033</v>
      </c>
      <c r="T1039" s="31">
        <v>40034</v>
      </c>
      <c r="U1039" s="31">
        <v>40035</v>
      </c>
      <c r="V1039" s="31">
        <v>40036</v>
      </c>
      <c r="W1039" s="31">
        <v>40037</v>
      </c>
      <c r="X1039" s="31">
        <v>40038</v>
      </c>
      <c r="Y1039" s="31">
        <v>40039</v>
      </c>
      <c r="Z1039" s="31">
        <v>40040</v>
      </c>
      <c r="AA1039" s="31">
        <v>40041</v>
      </c>
      <c r="AB1039" s="31">
        <v>40042</v>
      </c>
      <c r="AC1039" s="31">
        <v>40043</v>
      </c>
      <c r="AD1039" s="34">
        <v>40044</v>
      </c>
    </row>
    <row r="1040" spans="17:30" ht="12.75">
      <c r="Q1040" s="31">
        <v>40045</v>
      </c>
      <c r="R1040" s="31">
        <v>40046</v>
      </c>
      <c r="S1040" s="31">
        <v>40047</v>
      </c>
      <c r="T1040" s="31">
        <v>40048</v>
      </c>
      <c r="U1040" s="31">
        <v>40049</v>
      </c>
      <c r="V1040" s="31">
        <v>40050</v>
      </c>
      <c r="W1040" s="31">
        <v>40051</v>
      </c>
      <c r="X1040" s="31">
        <v>40052</v>
      </c>
      <c r="Y1040" s="31">
        <v>40053</v>
      </c>
      <c r="Z1040" s="31">
        <v>40054</v>
      </c>
      <c r="AA1040" s="31">
        <v>40055</v>
      </c>
      <c r="AB1040" s="31">
        <v>40056</v>
      </c>
      <c r="AC1040" s="31">
        <v>40057</v>
      </c>
      <c r="AD1040" s="34">
        <v>40058</v>
      </c>
    </row>
    <row r="1041" spans="17:30" ht="12.75">
      <c r="Q1041" s="31">
        <v>40059</v>
      </c>
      <c r="R1041" s="31">
        <v>40060</v>
      </c>
      <c r="S1041" s="31">
        <v>40061</v>
      </c>
      <c r="T1041" s="31">
        <v>40062</v>
      </c>
      <c r="U1041" s="31">
        <v>40063</v>
      </c>
      <c r="V1041" s="31">
        <v>40064</v>
      </c>
      <c r="W1041" s="31">
        <v>40065</v>
      </c>
      <c r="X1041" s="31">
        <v>40066</v>
      </c>
      <c r="Y1041" s="31">
        <v>40067</v>
      </c>
      <c r="Z1041" s="31">
        <v>40068</v>
      </c>
      <c r="AA1041" s="31">
        <v>40069</v>
      </c>
      <c r="AB1041" s="31">
        <v>40070</v>
      </c>
      <c r="AC1041" s="31">
        <v>40071</v>
      </c>
      <c r="AD1041" s="34">
        <v>40072</v>
      </c>
    </row>
    <row r="1042" spans="17:30" ht="12.75">
      <c r="Q1042" s="31">
        <v>40073</v>
      </c>
      <c r="R1042" s="31">
        <v>40074</v>
      </c>
      <c r="S1042" s="31">
        <v>40075</v>
      </c>
      <c r="T1042" s="31">
        <v>40076</v>
      </c>
      <c r="U1042" s="31">
        <v>40077</v>
      </c>
      <c r="V1042" s="31">
        <v>40078</v>
      </c>
      <c r="W1042" s="31">
        <v>40079</v>
      </c>
      <c r="X1042" s="31">
        <v>40080</v>
      </c>
      <c r="Y1042" s="31">
        <v>40081</v>
      </c>
      <c r="Z1042" s="31">
        <v>40082</v>
      </c>
      <c r="AA1042" s="31">
        <v>40083</v>
      </c>
      <c r="AB1042" s="31">
        <v>40084</v>
      </c>
      <c r="AC1042" s="31">
        <v>40085</v>
      </c>
      <c r="AD1042" s="34">
        <v>40086</v>
      </c>
    </row>
    <row r="1043" spans="17:30" ht="12.75">
      <c r="Q1043" s="31">
        <v>40087</v>
      </c>
      <c r="R1043" s="31">
        <v>40088</v>
      </c>
      <c r="S1043" s="31">
        <v>40089</v>
      </c>
      <c r="T1043" s="31">
        <v>40090</v>
      </c>
      <c r="U1043" s="31">
        <v>40091</v>
      </c>
      <c r="V1043" s="31">
        <v>40092</v>
      </c>
      <c r="W1043" s="31">
        <v>40093</v>
      </c>
      <c r="X1043" s="31">
        <v>40094</v>
      </c>
      <c r="Y1043" s="31">
        <v>40095</v>
      </c>
      <c r="Z1043" s="31">
        <v>40096</v>
      </c>
      <c r="AA1043" s="31">
        <v>40097</v>
      </c>
      <c r="AB1043" s="31">
        <v>40098</v>
      </c>
      <c r="AC1043" s="31">
        <v>40099</v>
      </c>
      <c r="AD1043" s="34">
        <v>40100</v>
      </c>
    </row>
    <row r="1044" spans="17:30" ht="12.75">
      <c r="Q1044" s="31">
        <v>40101</v>
      </c>
      <c r="R1044" s="31">
        <v>40102</v>
      </c>
      <c r="S1044" s="31">
        <v>40103</v>
      </c>
      <c r="T1044" s="31">
        <v>40104</v>
      </c>
      <c r="U1044" s="31">
        <v>40105</v>
      </c>
      <c r="V1044" s="31">
        <v>40106</v>
      </c>
      <c r="W1044" s="31">
        <v>40107</v>
      </c>
      <c r="X1044" s="31">
        <v>40108</v>
      </c>
      <c r="Y1044" s="31">
        <v>40109</v>
      </c>
      <c r="Z1044" s="31">
        <v>40110</v>
      </c>
      <c r="AA1044" s="31">
        <v>40111</v>
      </c>
      <c r="AB1044" s="31">
        <v>40112</v>
      </c>
      <c r="AC1044" s="31">
        <v>40113</v>
      </c>
      <c r="AD1044" s="34">
        <v>40114</v>
      </c>
    </row>
    <row r="1045" spans="17:30" ht="12.75">
      <c r="Q1045" s="31">
        <v>40115</v>
      </c>
      <c r="R1045" s="31">
        <v>40116</v>
      </c>
      <c r="S1045" s="31">
        <v>40117</v>
      </c>
      <c r="T1045" s="31">
        <v>40118</v>
      </c>
      <c r="U1045" s="31">
        <v>40119</v>
      </c>
      <c r="V1045" s="31">
        <v>40120</v>
      </c>
      <c r="W1045" s="31">
        <v>40121</v>
      </c>
      <c r="X1045" s="31">
        <v>40122</v>
      </c>
      <c r="Y1045" s="31">
        <v>40123</v>
      </c>
      <c r="Z1045" s="31">
        <v>40124</v>
      </c>
      <c r="AA1045" s="31">
        <v>40125</v>
      </c>
      <c r="AB1045" s="31">
        <v>40126</v>
      </c>
      <c r="AC1045" s="31">
        <v>40127</v>
      </c>
      <c r="AD1045" s="34">
        <v>40128</v>
      </c>
    </row>
    <row r="1046" spans="17:30" ht="12.75">
      <c r="Q1046" s="31">
        <v>40129</v>
      </c>
      <c r="R1046" s="31">
        <v>40130</v>
      </c>
      <c r="S1046" s="31">
        <v>40131</v>
      </c>
      <c r="T1046" s="31">
        <v>40132</v>
      </c>
      <c r="U1046" s="31">
        <v>40133</v>
      </c>
      <c r="V1046" s="31">
        <v>40134</v>
      </c>
      <c r="W1046" s="31">
        <v>40135</v>
      </c>
      <c r="X1046" s="31">
        <v>40136</v>
      </c>
      <c r="Y1046" s="31">
        <v>40137</v>
      </c>
      <c r="Z1046" s="31">
        <v>40138</v>
      </c>
      <c r="AA1046" s="31">
        <v>40139</v>
      </c>
      <c r="AB1046" s="31">
        <v>40140</v>
      </c>
      <c r="AC1046" s="31">
        <v>40141</v>
      </c>
      <c r="AD1046" s="34">
        <v>40142</v>
      </c>
    </row>
    <row r="1047" spans="17:30" ht="12.75">
      <c r="Q1047" s="31">
        <v>40143</v>
      </c>
      <c r="R1047" s="31">
        <v>40144</v>
      </c>
      <c r="S1047" s="31">
        <v>40145</v>
      </c>
      <c r="T1047" s="31">
        <v>40146</v>
      </c>
      <c r="U1047" s="31">
        <v>40147</v>
      </c>
      <c r="V1047" s="31">
        <v>40148</v>
      </c>
      <c r="W1047" s="31">
        <v>40149</v>
      </c>
      <c r="X1047" s="31">
        <v>40150</v>
      </c>
      <c r="Y1047" s="31">
        <v>40151</v>
      </c>
      <c r="Z1047" s="31">
        <v>40152</v>
      </c>
      <c r="AA1047" s="31">
        <v>40153</v>
      </c>
      <c r="AB1047" s="31">
        <v>40154</v>
      </c>
      <c r="AC1047" s="31">
        <v>40155</v>
      </c>
      <c r="AD1047" s="34">
        <v>40156</v>
      </c>
    </row>
    <row r="1048" spans="17:30" ht="12.75">
      <c r="Q1048" s="31">
        <v>40157</v>
      </c>
      <c r="R1048" s="31">
        <v>40158</v>
      </c>
      <c r="S1048" s="31">
        <v>40159</v>
      </c>
      <c r="T1048" s="31">
        <v>40160</v>
      </c>
      <c r="U1048" s="31">
        <v>40161</v>
      </c>
      <c r="V1048" s="31">
        <v>40162</v>
      </c>
      <c r="W1048" s="31">
        <v>40163</v>
      </c>
      <c r="X1048" s="31">
        <v>40164</v>
      </c>
      <c r="Y1048" s="31">
        <v>40165</v>
      </c>
      <c r="Z1048" s="31">
        <v>40166</v>
      </c>
      <c r="AA1048" s="31">
        <v>40167</v>
      </c>
      <c r="AB1048" s="31">
        <v>40168</v>
      </c>
      <c r="AC1048" s="31">
        <v>40169</v>
      </c>
      <c r="AD1048" s="34">
        <v>40170</v>
      </c>
    </row>
    <row r="1049" spans="17:30" ht="12.75">
      <c r="Q1049" s="31">
        <v>40171</v>
      </c>
      <c r="R1049" s="31">
        <v>40172</v>
      </c>
      <c r="S1049" s="31">
        <v>40173</v>
      </c>
      <c r="T1049" s="31">
        <v>40174</v>
      </c>
      <c r="U1049" s="31">
        <v>40175</v>
      </c>
      <c r="V1049" s="31">
        <v>40176</v>
      </c>
      <c r="W1049" s="31">
        <v>40177</v>
      </c>
      <c r="X1049" s="31">
        <v>40178</v>
      </c>
      <c r="Y1049" s="31">
        <v>40179</v>
      </c>
      <c r="Z1049" s="31">
        <v>40180</v>
      </c>
      <c r="AA1049" s="31">
        <v>40181</v>
      </c>
      <c r="AB1049" s="31">
        <v>40182</v>
      </c>
      <c r="AC1049" s="31">
        <v>40183</v>
      </c>
      <c r="AD1049" s="34">
        <v>40184</v>
      </c>
    </row>
    <row r="1050" spans="17:30" ht="12.75">
      <c r="Q1050" s="31">
        <v>40185</v>
      </c>
      <c r="R1050" s="31">
        <v>40186</v>
      </c>
      <c r="S1050" s="31">
        <v>40187</v>
      </c>
      <c r="T1050" s="31">
        <v>40188</v>
      </c>
      <c r="U1050" s="31">
        <v>40189</v>
      </c>
      <c r="V1050" s="31">
        <v>40190</v>
      </c>
      <c r="W1050" s="31">
        <v>40191</v>
      </c>
      <c r="X1050" s="31">
        <v>40192</v>
      </c>
      <c r="Y1050" s="31">
        <v>40193</v>
      </c>
      <c r="Z1050" s="31">
        <v>40194</v>
      </c>
      <c r="AA1050" s="31">
        <v>40195</v>
      </c>
      <c r="AB1050" s="31">
        <v>40196</v>
      </c>
      <c r="AC1050" s="31">
        <v>40197</v>
      </c>
      <c r="AD1050" s="34">
        <v>40198</v>
      </c>
    </row>
    <row r="1051" spans="17:30" ht="12.75">
      <c r="Q1051" s="31">
        <v>40199</v>
      </c>
      <c r="R1051" s="31">
        <v>40200</v>
      </c>
      <c r="S1051" s="31">
        <v>40201</v>
      </c>
      <c r="T1051" s="31">
        <v>40202</v>
      </c>
      <c r="U1051" s="31">
        <v>40203</v>
      </c>
      <c r="V1051" s="31">
        <v>40204</v>
      </c>
      <c r="W1051" s="31">
        <v>40205</v>
      </c>
      <c r="X1051" s="31">
        <v>40206</v>
      </c>
      <c r="Y1051" s="31">
        <v>40207</v>
      </c>
      <c r="Z1051" s="31">
        <v>40208</v>
      </c>
      <c r="AA1051" s="31">
        <v>40209</v>
      </c>
      <c r="AB1051" s="31">
        <v>40210</v>
      </c>
      <c r="AC1051" s="31">
        <v>40211</v>
      </c>
      <c r="AD1051" s="34">
        <v>40212</v>
      </c>
    </row>
    <row r="1052" spans="17:30" ht="12.75">
      <c r="Q1052" s="31">
        <v>40213</v>
      </c>
      <c r="R1052" s="31">
        <v>40214</v>
      </c>
      <c r="S1052" s="31">
        <v>40215</v>
      </c>
      <c r="T1052" s="31">
        <v>40216</v>
      </c>
      <c r="U1052" s="31">
        <v>40217</v>
      </c>
      <c r="V1052" s="31">
        <v>40218</v>
      </c>
      <c r="W1052" s="31">
        <v>40219</v>
      </c>
      <c r="X1052" s="31">
        <v>40220</v>
      </c>
      <c r="Y1052" s="31">
        <v>40221</v>
      </c>
      <c r="Z1052" s="31">
        <v>40222</v>
      </c>
      <c r="AA1052" s="31">
        <v>40223</v>
      </c>
      <c r="AB1052" s="31">
        <v>40224</v>
      </c>
      <c r="AC1052" s="31">
        <v>40225</v>
      </c>
      <c r="AD1052" s="34">
        <v>40226</v>
      </c>
    </row>
    <row r="1053" spans="17:30" ht="12.75">
      <c r="Q1053" s="31">
        <v>40227</v>
      </c>
      <c r="R1053" s="31">
        <v>40228</v>
      </c>
      <c r="S1053" s="31">
        <v>40229</v>
      </c>
      <c r="T1053" s="31">
        <v>40230</v>
      </c>
      <c r="U1053" s="31">
        <v>40231</v>
      </c>
      <c r="V1053" s="31">
        <v>40232</v>
      </c>
      <c r="W1053" s="31">
        <v>40233</v>
      </c>
      <c r="X1053" s="31">
        <v>40234</v>
      </c>
      <c r="Y1053" s="31">
        <v>40235</v>
      </c>
      <c r="Z1053" s="31">
        <v>40236</v>
      </c>
      <c r="AA1053" s="31">
        <v>40237</v>
      </c>
      <c r="AB1053" s="31">
        <v>40238</v>
      </c>
      <c r="AC1053" s="31">
        <v>40239</v>
      </c>
      <c r="AD1053" s="34">
        <v>40240</v>
      </c>
    </row>
    <row r="1054" spans="17:30" ht="12.75">
      <c r="Q1054" s="31">
        <v>40241</v>
      </c>
      <c r="R1054" s="31">
        <v>40242</v>
      </c>
      <c r="S1054" s="31">
        <v>40243</v>
      </c>
      <c r="T1054" s="31">
        <v>40244</v>
      </c>
      <c r="U1054" s="31">
        <v>40245</v>
      </c>
      <c r="V1054" s="31">
        <v>40246</v>
      </c>
      <c r="W1054" s="31">
        <v>40247</v>
      </c>
      <c r="X1054" s="31">
        <v>40248</v>
      </c>
      <c r="Y1054" s="31">
        <v>40249</v>
      </c>
      <c r="Z1054" s="31">
        <v>40250</v>
      </c>
      <c r="AA1054" s="31">
        <v>40251</v>
      </c>
      <c r="AB1054" s="31">
        <v>40252</v>
      </c>
      <c r="AC1054" s="31">
        <v>40253</v>
      </c>
      <c r="AD1054" s="34">
        <v>40254</v>
      </c>
    </row>
    <row r="1055" spans="17:30" ht="12.75">
      <c r="Q1055" s="31">
        <v>40255</v>
      </c>
      <c r="R1055" s="31">
        <v>40256</v>
      </c>
      <c r="S1055" s="31">
        <v>40257</v>
      </c>
      <c r="T1055" s="31">
        <v>40258</v>
      </c>
      <c r="U1055" s="31">
        <v>40259</v>
      </c>
      <c r="V1055" s="31">
        <v>40260</v>
      </c>
      <c r="W1055" s="31">
        <v>40261</v>
      </c>
      <c r="X1055" s="31">
        <v>40262</v>
      </c>
      <c r="Y1055" s="31">
        <v>40263</v>
      </c>
      <c r="Z1055" s="31">
        <v>40264</v>
      </c>
      <c r="AA1055" s="31">
        <v>40265</v>
      </c>
      <c r="AB1055" s="31">
        <v>40266</v>
      </c>
      <c r="AC1055" s="31">
        <v>40267</v>
      </c>
      <c r="AD1055" s="34">
        <v>40268</v>
      </c>
    </row>
    <row r="1056" spans="17:30" ht="12.75">
      <c r="Q1056" s="31">
        <v>40269</v>
      </c>
      <c r="R1056" s="31">
        <v>40270</v>
      </c>
      <c r="S1056" s="31">
        <v>40271</v>
      </c>
      <c r="T1056" s="31">
        <v>40272</v>
      </c>
      <c r="U1056" s="31">
        <v>40273</v>
      </c>
      <c r="V1056" s="31">
        <v>40274</v>
      </c>
      <c r="W1056" s="31">
        <v>40275</v>
      </c>
      <c r="X1056" s="31">
        <v>40276</v>
      </c>
      <c r="Y1056" s="31">
        <v>40277</v>
      </c>
      <c r="Z1056" s="31">
        <v>40278</v>
      </c>
      <c r="AA1056" s="31">
        <v>40279</v>
      </c>
      <c r="AB1056" s="31">
        <v>40280</v>
      </c>
      <c r="AC1056" s="31">
        <v>40281</v>
      </c>
      <c r="AD1056" s="34">
        <v>40282</v>
      </c>
    </row>
    <row r="1057" spans="17:30" ht="12.75">
      <c r="Q1057" s="31">
        <v>40283</v>
      </c>
      <c r="R1057" s="31">
        <v>40284</v>
      </c>
      <c r="S1057" s="31">
        <v>40285</v>
      </c>
      <c r="T1057" s="31">
        <v>40286</v>
      </c>
      <c r="U1057" s="31">
        <v>40287</v>
      </c>
      <c r="V1057" s="31">
        <v>40288</v>
      </c>
      <c r="W1057" s="31">
        <v>40289</v>
      </c>
      <c r="X1057" s="31">
        <v>40290</v>
      </c>
      <c r="Y1057" s="31">
        <v>40291</v>
      </c>
      <c r="Z1057" s="31">
        <v>40292</v>
      </c>
      <c r="AA1057" s="31">
        <v>40293</v>
      </c>
      <c r="AB1057" s="31">
        <v>40294</v>
      </c>
      <c r="AC1057" s="31">
        <v>40295</v>
      </c>
      <c r="AD1057" s="34">
        <v>40296</v>
      </c>
    </row>
    <row r="1058" spans="17:30" ht="12.75">
      <c r="Q1058" s="31">
        <v>40297</v>
      </c>
      <c r="R1058" s="31">
        <v>40298</v>
      </c>
      <c r="S1058" s="31">
        <v>40299</v>
      </c>
      <c r="T1058" s="31">
        <v>40300</v>
      </c>
      <c r="U1058" s="31">
        <v>40301</v>
      </c>
      <c r="V1058" s="31">
        <v>40302</v>
      </c>
      <c r="W1058" s="31">
        <v>40303</v>
      </c>
      <c r="X1058" s="31">
        <v>40304</v>
      </c>
      <c r="Y1058" s="31">
        <v>40305</v>
      </c>
      <c r="Z1058" s="31">
        <v>40306</v>
      </c>
      <c r="AA1058" s="31">
        <v>40307</v>
      </c>
      <c r="AB1058" s="31">
        <v>40308</v>
      </c>
      <c r="AC1058" s="31">
        <v>40309</v>
      </c>
      <c r="AD1058" s="34">
        <v>40310</v>
      </c>
    </row>
    <row r="1059" spans="17:30" ht="12.75">
      <c r="Q1059" s="31">
        <v>40311</v>
      </c>
      <c r="R1059" s="31">
        <v>40312</v>
      </c>
      <c r="S1059" s="31">
        <v>40313</v>
      </c>
      <c r="T1059" s="31">
        <v>40314</v>
      </c>
      <c r="U1059" s="31">
        <v>40315</v>
      </c>
      <c r="V1059" s="31">
        <v>40316</v>
      </c>
      <c r="W1059" s="31">
        <v>40317</v>
      </c>
      <c r="X1059" s="31">
        <v>40318</v>
      </c>
      <c r="Y1059" s="31">
        <v>40319</v>
      </c>
      <c r="Z1059" s="31">
        <v>40320</v>
      </c>
      <c r="AA1059" s="31">
        <v>40321</v>
      </c>
      <c r="AB1059" s="31">
        <v>40322</v>
      </c>
      <c r="AC1059" s="31">
        <v>40323</v>
      </c>
      <c r="AD1059" s="34">
        <v>40324</v>
      </c>
    </row>
    <row r="1060" spans="17:30" ht="12.75">
      <c r="Q1060" s="31">
        <v>40325</v>
      </c>
      <c r="R1060" s="31">
        <v>40326</v>
      </c>
      <c r="S1060" s="31">
        <v>40327</v>
      </c>
      <c r="T1060" s="31">
        <v>40328</v>
      </c>
      <c r="U1060" s="31">
        <v>40329</v>
      </c>
      <c r="V1060" s="31">
        <v>40330</v>
      </c>
      <c r="W1060" s="31">
        <v>40331</v>
      </c>
      <c r="X1060" s="31">
        <v>40332</v>
      </c>
      <c r="Y1060" s="31">
        <v>40333</v>
      </c>
      <c r="Z1060" s="31">
        <v>40334</v>
      </c>
      <c r="AA1060" s="31">
        <v>40335</v>
      </c>
      <c r="AB1060" s="31">
        <v>40336</v>
      </c>
      <c r="AC1060" s="31">
        <v>40337</v>
      </c>
      <c r="AD1060" s="34">
        <v>40338</v>
      </c>
    </row>
    <row r="1061" spans="17:30" ht="12.75">
      <c r="Q1061" s="31">
        <v>40339</v>
      </c>
      <c r="R1061" s="31">
        <v>40340</v>
      </c>
      <c r="S1061" s="31">
        <v>40341</v>
      </c>
      <c r="T1061" s="31">
        <v>40342</v>
      </c>
      <c r="U1061" s="31">
        <v>40343</v>
      </c>
      <c r="V1061" s="31">
        <v>40344</v>
      </c>
      <c r="W1061" s="31">
        <v>40345</v>
      </c>
      <c r="X1061" s="31">
        <v>40346</v>
      </c>
      <c r="Y1061" s="31">
        <v>40347</v>
      </c>
      <c r="Z1061" s="31">
        <v>40348</v>
      </c>
      <c r="AA1061" s="31">
        <v>40349</v>
      </c>
      <c r="AB1061" s="31">
        <v>40350</v>
      </c>
      <c r="AC1061" s="31">
        <v>40351</v>
      </c>
      <c r="AD1061" s="34">
        <v>40352</v>
      </c>
    </row>
    <row r="1062" spans="17:30" ht="12.75">
      <c r="Q1062" s="31">
        <v>40353</v>
      </c>
      <c r="R1062" s="31">
        <v>40354</v>
      </c>
      <c r="S1062" s="31">
        <v>40355</v>
      </c>
      <c r="T1062" s="31">
        <v>40356</v>
      </c>
      <c r="U1062" s="31">
        <v>40357</v>
      </c>
      <c r="V1062" s="31">
        <v>40358</v>
      </c>
      <c r="W1062" s="31">
        <v>40359</v>
      </c>
      <c r="X1062" s="31">
        <v>40360</v>
      </c>
      <c r="Y1062" s="31">
        <v>40361</v>
      </c>
      <c r="Z1062" s="31">
        <v>40362</v>
      </c>
      <c r="AA1062" s="31">
        <v>40363</v>
      </c>
      <c r="AB1062" s="31">
        <v>40364</v>
      </c>
      <c r="AC1062" s="31">
        <v>40365</v>
      </c>
      <c r="AD1062" s="34">
        <v>40366</v>
      </c>
    </row>
    <row r="1063" spans="17:30" ht="12.75">
      <c r="Q1063" s="31">
        <v>40367</v>
      </c>
      <c r="R1063" s="31">
        <v>40368</v>
      </c>
      <c r="S1063" s="31">
        <v>40369</v>
      </c>
      <c r="T1063" s="31">
        <v>40370</v>
      </c>
      <c r="U1063" s="31">
        <v>40371</v>
      </c>
      <c r="V1063" s="31">
        <v>40372</v>
      </c>
      <c r="W1063" s="31">
        <v>40373</v>
      </c>
      <c r="X1063" s="31">
        <v>40374</v>
      </c>
      <c r="Y1063" s="31">
        <v>40375</v>
      </c>
      <c r="Z1063" s="31">
        <v>40376</v>
      </c>
      <c r="AA1063" s="31">
        <v>40377</v>
      </c>
      <c r="AB1063" s="31">
        <v>40378</v>
      </c>
      <c r="AC1063" s="31">
        <v>40379</v>
      </c>
      <c r="AD1063" s="34">
        <v>40380</v>
      </c>
    </row>
    <row r="1064" spans="17:30" ht="12.75">
      <c r="Q1064" s="31">
        <v>40381</v>
      </c>
      <c r="R1064" s="31">
        <v>40382</v>
      </c>
      <c r="S1064" s="31">
        <v>40383</v>
      </c>
      <c r="T1064" s="31">
        <v>40384</v>
      </c>
      <c r="U1064" s="31">
        <v>40385</v>
      </c>
      <c r="V1064" s="31">
        <v>40386</v>
      </c>
      <c r="W1064" s="31">
        <v>40387</v>
      </c>
      <c r="X1064" s="31">
        <v>40388</v>
      </c>
      <c r="Y1064" s="31">
        <v>40389</v>
      </c>
      <c r="Z1064" s="31">
        <v>40390</v>
      </c>
      <c r="AA1064" s="31">
        <v>40391</v>
      </c>
      <c r="AB1064" s="31">
        <v>40392</v>
      </c>
      <c r="AC1064" s="31">
        <v>40393</v>
      </c>
      <c r="AD1064" s="34">
        <v>40394</v>
      </c>
    </row>
    <row r="1065" spans="17:30" ht="12.75">
      <c r="Q1065" s="31">
        <v>40395</v>
      </c>
      <c r="R1065" s="31">
        <v>40396</v>
      </c>
      <c r="S1065" s="31">
        <v>40397</v>
      </c>
      <c r="T1065" s="31">
        <v>40398</v>
      </c>
      <c r="U1065" s="31">
        <v>40399</v>
      </c>
      <c r="V1065" s="31">
        <v>40400</v>
      </c>
      <c r="W1065" s="31">
        <v>40401</v>
      </c>
      <c r="X1065" s="31">
        <v>40402</v>
      </c>
      <c r="Y1065" s="31">
        <v>40403</v>
      </c>
      <c r="Z1065" s="31">
        <v>40404</v>
      </c>
      <c r="AA1065" s="31">
        <v>40405</v>
      </c>
      <c r="AB1065" s="31">
        <v>40406</v>
      </c>
      <c r="AC1065" s="31">
        <v>40407</v>
      </c>
      <c r="AD1065" s="34">
        <v>40408</v>
      </c>
    </row>
    <row r="1066" spans="17:30" ht="12.75">
      <c r="Q1066" s="31">
        <v>40409</v>
      </c>
      <c r="R1066" s="31">
        <v>40410</v>
      </c>
      <c r="S1066" s="31">
        <v>40411</v>
      </c>
      <c r="T1066" s="31">
        <v>40412</v>
      </c>
      <c r="U1066" s="31">
        <v>40413</v>
      </c>
      <c r="V1066" s="31">
        <v>40414</v>
      </c>
      <c r="W1066" s="31">
        <v>40415</v>
      </c>
      <c r="X1066" s="31">
        <v>40416</v>
      </c>
      <c r="Y1066" s="31">
        <v>40417</v>
      </c>
      <c r="Z1066" s="31">
        <v>40418</v>
      </c>
      <c r="AA1066" s="31">
        <v>40419</v>
      </c>
      <c r="AB1066" s="31">
        <v>40420</v>
      </c>
      <c r="AC1066" s="31">
        <v>40421</v>
      </c>
      <c r="AD1066" s="34">
        <v>40422</v>
      </c>
    </row>
    <row r="1067" spans="17:30" ht="12.75">
      <c r="Q1067" s="31">
        <v>40423</v>
      </c>
      <c r="R1067" s="31">
        <v>40424</v>
      </c>
      <c r="S1067" s="31">
        <v>40425</v>
      </c>
      <c r="T1067" s="31">
        <v>40426</v>
      </c>
      <c r="U1067" s="31">
        <v>40427</v>
      </c>
      <c r="V1067" s="31">
        <v>40428</v>
      </c>
      <c r="W1067" s="31">
        <v>40429</v>
      </c>
      <c r="X1067" s="31">
        <v>40430</v>
      </c>
      <c r="Y1067" s="31">
        <v>40431</v>
      </c>
      <c r="Z1067" s="31">
        <v>40432</v>
      </c>
      <c r="AA1067" s="31">
        <v>40433</v>
      </c>
      <c r="AB1067" s="31">
        <v>40434</v>
      </c>
      <c r="AC1067" s="31">
        <v>40435</v>
      </c>
      <c r="AD1067" s="34">
        <v>40436</v>
      </c>
    </row>
    <row r="1068" spans="17:30" ht="12.75">
      <c r="Q1068" s="31">
        <v>40437</v>
      </c>
      <c r="R1068" s="31">
        <v>40438</v>
      </c>
      <c r="S1068" s="31">
        <v>40439</v>
      </c>
      <c r="T1068" s="31">
        <v>40440</v>
      </c>
      <c r="U1068" s="31">
        <v>40441</v>
      </c>
      <c r="V1068" s="31">
        <v>40442</v>
      </c>
      <c r="W1068" s="31">
        <v>40443</v>
      </c>
      <c r="X1068" s="31">
        <v>40444</v>
      </c>
      <c r="Y1068" s="31">
        <v>40445</v>
      </c>
      <c r="Z1068" s="31">
        <v>40446</v>
      </c>
      <c r="AA1068" s="31">
        <v>40447</v>
      </c>
      <c r="AB1068" s="31">
        <v>40448</v>
      </c>
      <c r="AC1068" s="31">
        <v>40449</v>
      </c>
      <c r="AD1068" s="34">
        <v>40450</v>
      </c>
    </row>
    <row r="1069" spans="17:30" ht="12.75">
      <c r="Q1069" s="31">
        <v>40451</v>
      </c>
      <c r="R1069" s="31">
        <v>40452</v>
      </c>
      <c r="S1069" s="31">
        <v>40453</v>
      </c>
      <c r="T1069" s="31">
        <v>40454</v>
      </c>
      <c r="U1069" s="31">
        <v>40455</v>
      </c>
      <c r="V1069" s="31">
        <v>40456</v>
      </c>
      <c r="W1069" s="31">
        <v>40457</v>
      </c>
      <c r="X1069" s="31">
        <v>40458</v>
      </c>
      <c r="Y1069" s="31">
        <v>40459</v>
      </c>
      <c r="Z1069" s="31">
        <v>40460</v>
      </c>
      <c r="AA1069" s="31">
        <v>40461</v>
      </c>
      <c r="AB1069" s="31">
        <v>40462</v>
      </c>
      <c r="AC1069" s="31">
        <v>40463</v>
      </c>
      <c r="AD1069" s="34">
        <v>40464</v>
      </c>
    </row>
    <row r="1070" spans="17:30" ht="12.75">
      <c r="Q1070" s="31">
        <v>40465</v>
      </c>
      <c r="R1070" s="31">
        <v>40466</v>
      </c>
      <c r="S1070" s="31">
        <v>40467</v>
      </c>
      <c r="T1070" s="31">
        <v>40468</v>
      </c>
      <c r="U1070" s="31">
        <v>40469</v>
      </c>
      <c r="V1070" s="31">
        <v>40470</v>
      </c>
      <c r="W1070" s="31">
        <v>40471</v>
      </c>
      <c r="X1070" s="31">
        <v>40472</v>
      </c>
      <c r="Y1070" s="31">
        <v>40473</v>
      </c>
      <c r="Z1070" s="31">
        <v>40474</v>
      </c>
      <c r="AA1070" s="31">
        <v>40475</v>
      </c>
      <c r="AB1070" s="31">
        <v>40476</v>
      </c>
      <c r="AC1070" s="31">
        <v>40477</v>
      </c>
      <c r="AD1070" s="34">
        <v>40478</v>
      </c>
    </row>
    <row r="1071" spans="17:30" ht="12.75">
      <c r="Q1071" s="31">
        <v>40479</v>
      </c>
      <c r="R1071" s="31">
        <v>40480</v>
      </c>
      <c r="S1071" s="31">
        <v>40481</v>
      </c>
      <c r="T1071" s="31">
        <v>40482</v>
      </c>
      <c r="U1071" s="31">
        <v>40483</v>
      </c>
      <c r="V1071" s="31">
        <v>40484</v>
      </c>
      <c r="W1071" s="31">
        <v>40485</v>
      </c>
      <c r="X1071" s="31">
        <v>40486</v>
      </c>
      <c r="Y1071" s="31">
        <v>40487</v>
      </c>
      <c r="Z1071" s="31">
        <v>40488</v>
      </c>
      <c r="AA1071" s="31">
        <v>40489</v>
      </c>
      <c r="AB1071" s="31">
        <v>40490</v>
      </c>
      <c r="AC1071" s="31">
        <v>40491</v>
      </c>
      <c r="AD1071" s="34">
        <v>40492</v>
      </c>
    </row>
    <row r="1072" spans="17:30" ht="12.75">
      <c r="Q1072" s="31">
        <v>40493</v>
      </c>
      <c r="R1072" s="31">
        <v>40494</v>
      </c>
      <c r="S1072" s="31">
        <v>40495</v>
      </c>
      <c r="T1072" s="31">
        <v>40496</v>
      </c>
      <c r="U1072" s="31">
        <v>40497</v>
      </c>
      <c r="V1072" s="31">
        <v>40498</v>
      </c>
      <c r="W1072" s="31">
        <v>40499</v>
      </c>
      <c r="X1072" s="31">
        <v>40500</v>
      </c>
      <c r="Y1072" s="31">
        <v>40501</v>
      </c>
      <c r="Z1072" s="31">
        <v>40502</v>
      </c>
      <c r="AA1072" s="31">
        <v>40503</v>
      </c>
      <c r="AB1072" s="31">
        <v>40504</v>
      </c>
      <c r="AC1072" s="31">
        <v>40505</v>
      </c>
      <c r="AD1072" s="34">
        <v>40506</v>
      </c>
    </row>
    <row r="1073" spans="17:30" ht="12.75">
      <c r="Q1073" s="31">
        <v>40507</v>
      </c>
      <c r="R1073" s="31">
        <v>40508</v>
      </c>
      <c r="S1073" s="31">
        <v>40509</v>
      </c>
      <c r="T1073" s="31">
        <v>40510</v>
      </c>
      <c r="U1073" s="31">
        <v>40511</v>
      </c>
      <c r="V1073" s="31">
        <v>40512</v>
      </c>
      <c r="W1073" s="31">
        <v>40513</v>
      </c>
      <c r="X1073" s="31">
        <v>40514</v>
      </c>
      <c r="Y1073" s="31">
        <v>40515</v>
      </c>
      <c r="Z1073" s="31">
        <v>40516</v>
      </c>
      <c r="AA1073" s="31">
        <v>40517</v>
      </c>
      <c r="AB1073" s="31">
        <v>40518</v>
      </c>
      <c r="AC1073" s="31">
        <v>40519</v>
      </c>
      <c r="AD1073" s="34">
        <v>40520</v>
      </c>
    </row>
    <row r="1074" spans="17:30" ht="12.75">
      <c r="Q1074" s="31">
        <v>40521</v>
      </c>
      <c r="R1074" s="31">
        <v>40522</v>
      </c>
      <c r="S1074" s="31">
        <v>40523</v>
      </c>
      <c r="T1074" s="31">
        <v>40524</v>
      </c>
      <c r="U1074" s="31">
        <v>40525</v>
      </c>
      <c r="V1074" s="31">
        <v>40526</v>
      </c>
      <c r="W1074" s="31">
        <v>40527</v>
      </c>
      <c r="X1074" s="31">
        <v>40528</v>
      </c>
      <c r="Y1074" s="31">
        <v>40529</v>
      </c>
      <c r="Z1074" s="31">
        <v>40530</v>
      </c>
      <c r="AA1074" s="31">
        <v>40531</v>
      </c>
      <c r="AB1074" s="31">
        <v>40532</v>
      </c>
      <c r="AC1074" s="31">
        <v>40533</v>
      </c>
      <c r="AD1074" s="34">
        <v>40534</v>
      </c>
    </row>
    <row r="1075" spans="17:30" ht="12.75">
      <c r="Q1075" s="31">
        <v>40535</v>
      </c>
      <c r="R1075" s="31">
        <v>40536</v>
      </c>
      <c r="S1075" s="31">
        <v>40537</v>
      </c>
      <c r="T1075" s="31">
        <v>40538</v>
      </c>
      <c r="U1075" s="31">
        <v>40539</v>
      </c>
      <c r="V1075" s="31">
        <v>40540</v>
      </c>
      <c r="W1075" s="31">
        <v>40541</v>
      </c>
      <c r="X1075" s="31">
        <v>40542</v>
      </c>
      <c r="Y1075" s="31">
        <v>40543</v>
      </c>
      <c r="Z1075" s="31">
        <v>40544</v>
      </c>
      <c r="AA1075" s="31">
        <v>40545</v>
      </c>
      <c r="AB1075" s="31">
        <v>40546</v>
      </c>
      <c r="AC1075" s="31">
        <v>40547</v>
      </c>
      <c r="AD1075" s="34">
        <v>40548</v>
      </c>
    </row>
    <row r="1076" spans="17:30" ht="12.75">
      <c r="Q1076" s="31">
        <v>40549</v>
      </c>
      <c r="R1076" s="31">
        <v>40550</v>
      </c>
      <c r="S1076" s="31">
        <v>40551</v>
      </c>
      <c r="T1076" s="31">
        <v>40552</v>
      </c>
      <c r="U1076" s="31">
        <v>40553</v>
      </c>
      <c r="V1076" s="31">
        <v>40554</v>
      </c>
      <c r="W1076" s="31">
        <v>40555</v>
      </c>
      <c r="X1076" s="31">
        <v>40556</v>
      </c>
      <c r="Y1076" s="31">
        <v>40557</v>
      </c>
      <c r="Z1076" s="31">
        <v>40558</v>
      </c>
      <c r="AA1076" s="31">
        <v>40559</v>
      </c>
      <c r="AB1076" s="31">
        <v>40560</v>
      </c>
      <c r="AC1076" s="31">
        <v>40561</v>
      </c>
      <c r="AD1076" s="34">
        <v>40562</v>
      </c>
    </row>
    <row r="1077" spans="17:30" ht="12.75">
      <c r="Q1077" s="31">
        <v>40563</v>
      </c>
      <c r="R1077" s="31">
        <v>40564</v>
      </c>
      <c r="S1077" s="31">
        <v>40565</v>
      </c>
      <c r="T1077" s="31">
        <v>40566</v>
      </c>
      <c r="U1077" s="31">
        <v>40567</v>
      </c>
      <c r="V1077" s="31">
        <v>40568</v>
      </c>
      <c r="W1077" s="31">
        <v>40569</v>
      </c>
      <c r="X1077" s="31">
        <v>40570</v>
      </c>
      <c r="Y1077" s="31">
        <v>40571</v>
      </c>
      <c r="Z1077" s="31">
        <v>40572</v>
      </c>
      <c r="AA1077" s="31">
        <v>40573</v>
      </c>
      <c r="AB1077" s="31">
        <v>40574</v>
      </c>
      <c r="AC1077" s="31">
        <v>40575</v>
      </c>
      <c r="AD1077" s="34">
        <v>40576</v>
      </c>
    </row>
    <row r="1078" spans="17:30" ht="12.75">
      <c r="Q1078" s="31">
        <v>40577</v>
      </c>
      <c r="R1078" s="31">
        <v>40578</v>
      </c>
      <c r="S1078" s="31">
        <v>40579</v>
      </c>
      <c r="T1078" s="31">
        <v>40580</v>
      </c>
      <c r="U1078" s="31">
        <v>40581</v>
      </c>
      <c r="V1078" s="31">
        <v>40582</v>
      </c>
      <c r="W1078" s="31">
        <v>40583</v>
      </c>
      <c r="X1078" s="31">
        <v>40584</v>
      </c>
      <c r="Y1078" s="31">
        <v>40585</v>
      </c>
      <c r="Z1078" s="31">
        <v>40586</v>
      </c>
      <c r="AA1078" s="31">
        <v>40587</v>
      </c>
      <c r="AB1078" s="31">
        <v>40588</v>
      </c>
      <c r="AC1078" s="31">
        <v>40589</v>
      </c>
      <c r="AD1078" s="34">
        <v>40590</v>
      </c>
    </row>
    <row r="1079" spans="17:30" ht="12.75">
      <c r="Q1079" s="31">
        <v>40591</v>
      </c>
      <c r="R1079" s="31">
        <v>40592</v>
      </c>
      <c r="S1079" s="31">
        <v>40593</v>
      </c>
      <c r="T1079" s="31">
        <v>40594</v>
      </c>
      <c r="U1079" s="31">
        <v>40595</v>
      </c>
      <c r="V1079" s="31">
        <v>40596</v>
      </c>
      <c r="W1079" s="31">
        <v>40597</v>
      </c>
      <c r="X1079" s="31">
        <v>40598</v>
      </c>
      <c r="Y1079" s="31">
        <v>40599</v>
      </c>
      <c r="Z1079" s="31">
        <v>40600</v>
      </c>
      <c r="AA1079" s="31">
        <v>40601</v>
      </c>
      <c r="AB1079" s="31">
        <v>40602</v>
      </c>
      <c r="AC1079" s="31">
        <v>40603</v>
      </c>
      <c r="AD1079" s="34">
        <v>40604</v>
      </c>
    </row>
    <row r="1080" spans="17:30" ht="12.75">
      <c r="Q1080" s="31">
        <v>40605</v>
      </c>
      <c r="R1080" s="31">
        <v>40606</v>
      </c>
      <c r="S1080" s="31">
        <v>40607</v>
      </c>
      <c r="T1080" s="31">
        <v>40608</v>
      </c>
      <c r="U1080" s="31">
        <v>40609</v>
      </c>
      <c r="V1080" s="31">
        <v>40610</v>
      </c>
      <c r="W1080" s="31">
        <v>40611</v>
      </c>
      <c r="X1080" s="31">
        <v>40612</v>
      </c>
      <c r="Y1080" s="31">
        <v>40613</v>
      </c>
      <c r="Z1080" s="31">
        <v>40614</v>
      </c>
      <c r="AA1080" s="31">
        <v>40615</v>
      </c>
      <c r="AB1080" s="31">
        <v>40616</v>
      </c>
      <c r="AC1080" s="31">
        <v>40617</v>
      </c>
      <c r="AD1080" s="34">
        <v>40618</v>
      </c>
    </row>
    <row r="1081" spans="17:30" ht="12.75">
      <c r="Q1081" s="31">
        <v>40619</v>
      </c>
      <c r="R1081" s="31">
        <v>40620</v>
      </c>
      <c r="S1081" s="31">
        <v>40621</v>
      </c>
      <c r="T1081" s="31">
        <v>40622</v>
      </c>
      <c r="U1081" s="31">
        <v>40623</v>
      </c>
      <c r="V1081" s="31">
        <v>40624</v>
      </c>
      <c r="W1081" s="31">
        <v>40625</v>
      </c>
      <c r="X1081" s="31">
        <v>40626</v>
      </c>
      <c r="Y1081" s="31">
        <v>40627</v>
      </c>
      <c r="Z1081" s="31">
        <v>40628</v>
      </c>
      <c r="AA1081" s="31">
        <v>40629</v>
      </c>
      <c r="AB1081" s="31">
        <v>40630</v>
      </c>
      <c r="AC1081" s="31">
        <v>40631</v>
      </c>
      <c r="AD1081" s="34">
        <v>40632</v>
      </c>
    </row>
    <row r="1082" spans="17:30" ht="12.75">
      <c r="Q1082" s="31">
        <v>40633</v>
      </c>
      <c r="R1082" s="31">
        <v>40634</v>
      </c>
      <c r="S1082" s="31">
        <v>40635</v>
      </c>
      <c r="T1082" s="31">
        <v>40636</v>
      </c>
      <c r="U1082" s="31">
        <v>40637</v>
      </c>
      <c r="V1082" s="31">
        <v>40638</v>
      </c>
      <c r="W1082" s="31">
        <v>40639</v>
      </c>
      <c r="X1082" s="31">
        <v>40640</v>
      </c>
      <c r="Y1082" s="31">
        <v>40641</v>
      </c>
      <c r="Z1082" s="31">
        <v>40642</v>
      </c>
      <c r="AA1082" s="31">
        <v>40643</v>
      </c>
      <c r="AB1082" s="31">
        <v>40644</v>
      </c>
      <c r="AC1082" s="31">
        <v>40645</v>
      </c>
      <c r="AD1082" s="34">
        <v>40646</v>
      </c>
    </row>
    <row r="1083" spans="17:30" ht="12.75">
      <c r="Q1083" s="31">
        <v>40647</v>
      </c>
      <c r="R1083" s="31">
        <v>40648</v>
      </c>
      <c r="S1083" s="31">
        <v>40649</v>
      </c>
      <c r="T1083" s="31">
        <v>40650</v>
      </c>
      <c r="U1083" s="31">
        <v>40651</v>
      </c>
      <c r="V1083" s="31">
        <v>40652</v>
      </c>
      <c r="W1083" s="31">
        <v>40653</v>
      </c>
      <c r="X1083" s="31">
        <v>40654</v>
      </c>
      <c r="Y1083" s="31">
        <v>40655</v>
      </c>
      <c r="Z1083" s="31">
        <v>40656</v>
      </c>
      <c r="AA1083" s="31">
        <v>40657</v>
      </c>
      <c r="AB1083" s="31">
        <v>40658</v>
      </c>
      <c r="AC1083" s="31">
        <v>40659</v>
      </c>
      <c r="AD1083" s="34">
        <v>40660</v>
      </c>
    </row>
    <row r="1084" spans="17:30" ht="12.75">
      <c r="Q1084" s="31">
        <v>40661</v>
      </c>
      <c r="R1084" s="31">
        <v>40662</v>
      </c>
      <c r="S1084" s="31">
        <v>40663</v>
      </c>
      <c r="T1084" s="31">
        <v>40664</v>
      </c>
      <c r="U1084" s="31">
        <v>40665</v>
      </c>
      <c r="V1084" s="31">
        <v>40666</v>
      </c>
      <c r="W1084" s="31">
        <v>40667</v>
      </c>
      <c r="X1084" s="31">
        <v>40668</v>
      </c>
      <c r="Y1084" s="31">
        <v>40669</v>
      </c>
      <c r="Z1084" s="31">
        <v>40670</v>
      </c>
      <c r="AA1084" s="31">
        <v>40671</v>
      </c>
      <c r="AB1084" s="31">
        <v>40672</v>
      </c>
      <c r="AC1084" s="31">
        <v>40673</v>
      </c>
      <c r="AD1084" s="34">
        <v>40674</v>
      </c>
    </row>
    <row r="1085" spans="17:30" ht="12.75">
      <c r="Q1085" s="31">
        <v>40675</v>
      </c>
      <c r="R1085" s="31">
        <v>40676</v>
      </c>
      <c r="S1085" s="31">
        <v>40677</v>
      </c>
      <c r="T1085" s="31">
        <v>40678</v>
      </c>
      <c r="U1085" s="31">
        <v>40679</v>
      </c>
      <c r="V1085" s="31">
        <v>40680</v>
      </c>
      <c r="W1085" s="31">
        <v>40681</v>
      </c>
      <c r="X1085" s="31">
        <v>40682</v>
      </c>
      <c r="Y1085" s="31">
        <v>40683</v>
      </c>
      <c r="Z1085" s="31">
        <v>40684</v>
      </c>
      <c r="AA1085" s="31">
        <v>40685</v>
      </c>
      <c r="AB1085" s="31">
        <v>40686</v>
      </c>
      <c r="AC1085" s="31">
        <v>40687</v>
      </c>
      <c r="AD1085" s="34">
        <v>40688</v>
      </c>
    </row>
    <row r="1086" spans="17:30" ht="12.75">
      <c r="Q1086" s="31">
        <v>40689</v>
      </c>
      <c r="R1086" s="31">
        <v>40690</v>
      </c>
      <c r="S1086" s="31">
        <v>40691</v>
      </c>
      <c r="T1086" s="31">
        <v>40692</v>
      </c>
      <c r="U1086" s="31">
        <v>40693</v>
      </c>
      <c r="V1086" s="31">
        <v>40694</v>
      </c>
      <c r="W1086" s="31">
        <v>40695</v>
      </c>
      <c r="X1086" s="31">
        <v>40696</v>
      </c>
      <c r="Y1086" s="31">
        <v>40697</v>
      </c>
      <c r="Z1086" s="31">
        <v>40698</v>
      </c>
      <c r="AA1086" s="31">
        <v>40699</v>
      </c>
      <c r="AB1086" s="31">
        <v>40700</v>
      </c>
      <c r="AC1086" s="31">
        <v>40701</v>
      </c>
      <c r="AD1086" s="34">
        <v>40702</v>
      </c>
    </row>
    <row r="1087" spans="17:30" ht="12.75">
      <c r="Q1087" s="31">
        <v>40703</v>
      </c>
      <c r="R1087" s="31">
        <v>40704</v>
      </c>
      <c r="S1087" s="31">
        <v>40705</v>
      </c>
      <c r="T1087" s="31">
        <v>40706</v>
      </c>
      <c r="U1087" s="31">
        <v>40707</v>
      </c>
      <c r="V1087" s="31">
        <v>40708</v>
      </c>
      <c r="W1087" s="31">
        <v>40709</v>
      </c>
      <c r="X1087" s="31">
        <v>40710</v>
      </c>
      <c r="Y1087" s="31">
        <v>40711</v>
      </c>
      <c r="Z1087" s="31">
        <v>40712</v>
      </c>
      <c r="AA1087" s="31">
        <v>40713</v>
      </c>
      <c r="AB1087" s="31">
        <v>40714</v>
      </c>
      <c r="AC1087" s="31">
        <v>40715</v>
      </c>
      <c r="AD1087" s="34">
        <v>40716</v>
      </c>
    </row>
    <row r="1088" spans="17:30" ht="12.75">
      <c r="Q1088" s="31">
        <v>40717</v>
      </c>
      <c r="R1088" s="31">
        <v>40718</v>
      </c>
      <c r="S1088" s="31">
        <v>40719</v>
      </c>
      <c r="T1088" s="31">
        <v>40720</v>
      </c>
      <c r="U1088" s="31">
        <v>40721</v>
      </c>
      <c r="V1088" s="31">
        <v>40722</v>
      </c>
      <c r="W1088" s="31">
        <v>40723</v>
      </c>
      <c r="X1088" s="31">
        <v>40724</v>
      </c>
      <c r="Y1088" s="31">
        <v>40725</v>
      </c>
      <c r="Z1088" s="31">
        <v>40726</v>
      </c>
      <c r="AA1088" s="31">
        <v>40727</v>
      </c>
      <c r="AB1088" s="31">
        <v>40728</v>
      </c>
      <c r="AC1088" s="31">
        <v>40729</v>
      </c>
      <c r="AD1088" s="34">
        <v>40730</v>
      </c>
    </row>
    <row r="1089" spans="17:30" ht="12.75">
      <c r="Q1089" s="31">
        <v>40731</v>
      </c>
      <c r="R1089" s="31">
        <v>40732</v>
      </c>
      <c r="S1089" s="31">
        <v>40733</v>
      </c>
      <c r="T1089" s="31">
        <v>40734</v>
      </c>
      <c r="U1089" s="31">
        <v>40735</v>
      </c>
      <c r="V1089" s="31">
        <v>40736</v>
      </c>
      <c r="W1089" s="31">
        <v>40737</v>
      </c>
      <c r="X1089" s="31">
        <v>40738</v>
      </c>
      <c r="Y1089" s="31">
        <v>40739</v>
      </c>
      <c r="Z1089" s="31">
        <v>40740</v>
      </c>
      <c r="AA1089" s="31">
        <v>40741</v>
      </c>
      <c r="AB1089" s="31">
        <v>40742</v>
      </c>
      <c r="AC1089" s="31">
        <v>40743</v>
      </c>
      <c r="AD1089" s="34">
        <v>40744</v>
      </c>
    </row>
    <row r="1090" spans="17:30" ht="12.75">
      <c r="Q1090" s="31">
        <v>40745</v>
      </c>
      <c r="R1090" s="31">
        <v>40746</v>
      </c>
      <c r="S1090" s="31">
        <v>40747</v>
      </c>
      <c r="T1090" s="31">
        <v>40748</v>
      </c>
      <c r="U1090" s="31">
        <v>40749</v>
      </c>
      <c r="V1090" s="31">
        <v>40750</v>
      </c>
      <c r="W1090" s="31">
        <v>40751</v>
      </c>
      <c r="X1090" s="31">
        <v>40752</v>
      </c>
      <c r="Y1090" s="31">
        <v>40753</v>
      </c>
      <c r="Z1090" s="31">
        <v>40754</v>
      </c>
      <c r="AA1090" s="31">
        <v>40755</v>
      </c>
      <c r="AB1090" s="31">
        <v>40756</v>
      </c>
      <c r="AC1090" s="31">
        <v>40757</v>
      </c>
      <c r="AD1090" s="34">
        <v>40758</v>
      </c>
    </row>
    <row r="1091" spans="17:30" ht="12.75">
      <c r="Q1091" s="31">
        <v>40759</v>
      </c>
      <c r="R1091" s="31">
        <v>40760</v>
      </c>
      <c r="S1091" s="31">
        <v>40761</v>
      </c>
      <c r="T1091" s="31">
        <v>40762</v>
      </c>
      <c r="U1091" s="31">
        <v>40763</v>
      </c>
      <c r="V1091" s="31">
        <v>40764</v>
      </c>
      <c r="W1091" s="31">
        <v>40765</v>
      </c>
      <c r="X1091" s="31">
        <v>40766</v>
      </c>
      <c r="Y1091" s="31">
        <v>40767</v>
      </c>
      <c r="Z1091" s="31">
        <v>40768</v>
      </c>
      <c r="AA1091" s="31">
        <v>40769</v>
      </c>
      <c r="AB1091" s="31">
        <v>40770</v>
      </c>
      <c r="AC1091" s="31">
        <v>40771</v>
      </c>
      <c r="AD1091" s="34">
        <v>40772</v>
      </c>
    </row>
    <row r="1092" spans="17:30" ht="12.75">
      <c r="Q1092" s="31">
        <v>40773</v>
      </c>
      <c r="R1092" s="31">
        <v>40774</v>
      </c>
      <c r="S1092" s="31">
        <v>40775</v>
      </c>
      <c r="T1092" s="31">
        <v>40776</v>
      </c>
      <c r="U1092" s="31">
        <v>40777</v>
      </c>
      <c r="V1092" s="31">
        <v>40778</v>
      </c>
      <c r="W1092" s="31">
        <v>40779</v>
      </c>
      <c r="X1092" s="31">
        <v>40780</v>
      </c>
      <c r="Y1092" s="31">
        <v>40781</v>
      </c>
      <c r="Z1092" s="31">
        <v>40782</v>
      </c>
      <c r="AA1092" s="31">
        <v>40783</v>
      </c>
      <c r="AB1092" s="31">
        <v>40784</v>
      </c>
      <c r="AC1092" s="31">
        <v>40785</v>
      </c>
      <c r="AD1092" s="34">
        <v>40786</v>
      </c>
    </row>
    <row r="1093" spans="17:30" ht="12.75">
      <c r="Q1093" s="31">
        <v>40787</v>
      </c>
      <c r="R1093" s="31">
        <v>40788</v>
      </c>
      <c r="S1093" s="31">
        <v>40789</v>
      </c>
      <c r="T1093" s="31">
        <v>40790</v>
      </c>
      <c r="U1093" s="31">
        <v>40791</v>
      </c>
      <c r="V1093" s="31">
        <v>40792</v>
      </c>
      <c r="W1093" s="31">
        <v>40793</v>
      </c>
      <c r="X1093" s="31">
        <v>40794</v>
      </c>
      <c r="Y1093" s="31">
        <v>40795</v>
      </c>
      <c r="Z1093" s="31">
        <v>40796</v>
      </c>
      <c r="AA1093" s="31">
        <v>40797</v>
      </c>
      <c r="AB1093" s="31">
        <v>40798</v>
      </c>
      <c r="AC1093" s="31">
        <v>40799</v>
      </c>
      <c r="AD1093" s="34">
        <v>40800</v>
      </c>
    </row>
    <row r="1094" spans="17:30" ht="12.75">
      <c r="Q1094" s="31">
        <v>40801</v>
      </c>
      <c r="R1094" s="31">
        <v>40802</v>
      </c>
      <c r="S1094" s="31">
        <v>40803</v>
      </c>
      <c r="T1094" s="31">
        <v>40804</v>
      </c>
      <c r="U1094" s="31">
        <v>40805</v>
      </c>
      <c r="V1094" s="31">
        <v>40806</v>
      </c>
      <c r="W1094" s="31">
        <v>40807</v>
      </c>
      <c r="X1094" s="31">
        <v>40808</v>
      </c>
      <c r="Y1094" s="31">
        <v>40809</v>
      </c>
      <c r="Z1094" s="31">
        <v>40810</v>
      </c>
      <c r="AA1094" s="31">
        <v>40811</v>
      </c>
      <c r="AB1094" s="31">
        <v>40812</v>
      </c>
      <c r="AC1094" s="31">
        <v>40813</v>
      </c>
      <c r="AD1094" s="34">
        <v>40814</v>
      </c>
    </row>
    <row r="1095" spans="17:30" ht="12.75">
      <c r="Q1095" s="31">
        <v>40815</v>
      </c>
      <c r="R1095" s="31">
        <v>40816</v>
      </c>
      <c r="S1095" s="31">
        <v>40817</v>
      </c>
      <c r="T1095" s="31">
        <v>40818</v>
      </c>
      <c r="U1095" s="31">
        <v>40819</v>
      </c>
      <c r="V1095" s="31">
        <v>40820</v>
      </c>
      <c r="W1095" s="31">
        <v>40821</v>
      </c>
      <c r="X1095" s="31">
        <v>40822</v>
      </c>
      <c r="Y1095" s="31">
        <v>40823</v>
      </c>
      <c r="Z1095" s="31">
        <v>40824</v>
      </c>
      <c r="AA1095" s="31">
        <v>40825</v>
      </c>
      <c r="AB1095" s="31">
        <v>40826</v>
      </c>
      <c r="AC1095" s="31">
        <v>40827</v>
      </c>
      <c r="AD1095" s="34">
        <v>40828</v>
      </c>
    </row>
    <row r="1096" spans="17:30" ht="12.75">
      <c r="Q1096" s="31">
        <v>40829</v>
      </c>
      <c r="R1096" s="31">
        <v>40830</v>
      </c>
      <c r="S1096" s="31">
        <v>40831</v>
      </c>
      <c r="T1096" s="31">
        <v>40832</v>
      </c>
      <c r="U1096" s="31">
        <v>40833</v>
      </c>
      <c r="V1096" s="31">
        <v>40834</v>
      </c>
      <c r="W1096" s="31">
        <v>40835</v>
      </c>
      <c r="X1096" s="31">
        <v>40836</v>
      </c>
      <c r="Y1096" s="31">
        <v>40837</v>
      </c>
      <c r="Z1096" s="31">
        <v>40838</v>
      </c>
      <c r="AA1096" s="31">
        <v>40839</v>
      </c>
      <c r="AB1096" s="31">
        <v>40840</v>
      </c>
      <c r="AC1096" s="31">
        <v>40841</v>
      </c>
      <c r="AD1096" s="34">
        <v>40842</v>
      </c>
    </row>
    <row r="1097" spans="17:30" ht="12.75">
      <c r="Q1097" s="31">
        <v>40843</v>
      </c>
      <c r="R1097" s="31">
        <v>40844</v>
      </c>
      <c r="S1097" s="31">
        <v>40845</v>
      </c>
      <c r="T1097" s="31">
        <v>40846</v>
      </c>
      <c r="U1097" s="31">
        <v>40847</v>
      </c>
      <c r="V1097" s="31">
        <v>40848</v>
      </c>
      <c r="W1097" s="31">
        <v>40849</v>
      </c>
      <c r="X1097" s="31">
        <v>40850</v>
      </c>
      <c r="Y1097" s="31">
        <v>40851</v>
      </c>
      <c r="Z1097" s="31">
        <v>40852</v>
      </c>
      <c r="AA1097" s="31">
        <v>40853</v>
      </c>
      <c r="AB1097" s="31">
        <v>40854</v>
      </c>
      <c r="AC1097" s="31">
        <v>40855</v>
      </c>
      <c r="AD1097" s="34">
        <v>40856</v>
      </c>
    </row>
    <row r="1098" spans="17:30" ht="12.75">
      <c r="Q1098" s="31">
        <v>40857</v>
      </c>
      <c r="R1098" s="31">
        <v>40858</v>
      </c>
      <c r="S1098" s="31">
        <v>40859</v>
      </c>
      <c r="T1098" s="31">
        <v>40860</v>
      </c>
      <c r="U1098" s="31">
        <v>40861</v>
      </c>
      <c r="V1098" s="31">
        <v>40862</v>
      </c>
      <c r="W1098" s="31">
        <v>40863</v>
      </c>
      <c r="X1098" s="31">
        <v>40864</v>
      </c>
      <c r="Y1098" s="31">
        <v>40865</v>
      </c>
      <c r="Z1098" s="31">
        <v>40866</v>
      </c>
      <c r="AA1098" s="31">
        <v>40867</v>
      </c>
      <c r="AB1098" s="31">
        <v>40868</v>
      </c>
      <c r="AC1098" s="31">
        <v>40869</v>
      </c>
      <c r="AD1098" s="34">
        <v>40870</v>
      </c>
    </row>
    <row r="1099" spans="17:30" ht="12.75">
      <c r="Q1099" s="31">
        <v>40871</v>
      </c>
      <c r="R1099" s="31">
        <v>40872</v>
      </c>
      <c r="S1099" s="31">
        <v>40873</v>
      </c>
      <c r="T1099" s="31">
        <v>40874</v>
      </c>
      <c r="U1099" s="31">
        <v>40875</v>
      </c>
      <c r="V1099" s="31">
        <v>40876</v>
      </c>
      <c r="W1099" s="31">
        <v>40877</v>
      </c>
      <c r="X1099" s="31">
        <v>40878</v>
      </c>
      <c r="Y1099" s="31">
        <v>40879</v>
      </c>
      <c r="Z1099" s="31">
        <v>40880</v>
      </c>
      <c r="AA1099" s="31">
        <v>40881</v>
      </c>
      <c r="AB1099" s="31">
        <v>40882</v>
      </c>
      <c r="AC1099" s="31">
        <v>40883</v>
      </c>
      <c r="AD1099" s="34">
        <v>40884</v>
      </c>
    </row>
    <row r="1100" spans="17:30" ht="12.75">
      <c r="Q1100" s="31">
        <v>40885</v>
      </c>
      <c r="R1100" s="31">
        <v>40886</v>
      </c>
      <c r="S1100" s="31">
        <v>40887</v>
      </c>
      <c r="T1100" s="31">
        <v>40888</v>
      </c>
      <c r="U1100" s="31">
        <v>40889</v>
      </c>
      <c r="V1100" s="31">
        <v>40890</v>
      </c>
      <c r="W1100" s="31">
        <v>40891</v>
      </c>
      <c r="X1100" s="31">
        <v>40892</v>
      </c>
      <c r="Y1100" s="31">
        <v>40893</v>
      </c>
      <c r="Z1100" s="31">
        <v>40894</v>
      </c>
      <c r="AA1100" s="31">
        <v>40895</v>
      </c>
      <c r="AB1100" s="31">
        <v>40896</v>
      </c>
      <c r="AC1100" s="31">
        <v>40897</v>
      </c>
      <c r="AD1100" s="34">
        <v>40898</v>
      </c>
    </row>
    <row r="1101" spans="17:30" ht="12.75">
      <c r="Q1101" s="31">
        <v>40899</v>
      </c>
      <c r="R1101" s="31">
        <v>40900</v>
      </c>
      <c r="S1101" s="31">
        <v>40901</v>
      </c>
      <c r="T1101" s="31">
        <v>40902</v>
      </c>
      <c r="U1101" s="31">
        <v>40903</v>
      </c>
      <c r="V1101" s="31">
        <v>40904</v>
      </c>
      <c r="W1101" s="31">
        <v>40905</v>
      </c>
      <c r="X1101" s="31">
        <v>40906</v>
      </c>
      <c r="Y1101" s="31">
        <v>40907</v>
      </c>
      <c r="Z1101" s="31">
        <v>40908</v>
      </c>
      <c r="AA1101" s="31">
        <v>40909</v>
      </c>
      <c r="AB1101" s="31">
        <v>40910</v>
      </c>
      <c r="AC1101" s="31">
        <v>40911</v>
      </c>
      <c r="AD1101" s="34">
        <v>40912</v>
      </c>
    </row>
    <row r="1102" spans="17:30" ht="12.75">
      <c r="Q1102" s="31">
        <v>40913</v>
      </c>
      <c r="R1102" s="31">
        <v>40914</v>
      </c>
      <c r="S1102" s="31">
        <v>40915</v>
      </c>
      <c r="T1102" s="31">
        <v>40916</v>
      </c>
      <c r="U1102" s="31">
        <v>40917</v>
      </c>
      <c r="V1102" s="31">
        <v>40918</v>
      </c>
      <c r="W1102" s="31">
        <v>40919</v>
      </c>
      <c r="X1102" s="31">
        <v>40920</v>
      </c>
      <c r="Y1102" s="31">
        <v>40921</v>
      </c>
      <c r="Z1102" s="31">
        <v>40922</v>
      </c>
      <c r="AA1102" s="31">
        <v>40923</v>
      </c>
      <c r="AB1102" s="31">
        <v>40924</v>
      </c>
      <c r="AC1102" s="31">
        <v>40925</v>
      </c>
      <c r="AD1102" s="34">
        <v>40926</v>
      </c>
    </row>
    <row r="1103" spans="17:30" ht="12.75">
      <c r="Q1103" s="31">
        <v>40927</v>
      </c>
      <c r="R1103" s="31">
        <v>40928</v>
      </c>
      <c r="S1103" s="31">
        <v>40929</v>
      </c>
      <c r="T1103" s="31">
        <v>40930</v>
      </c>
      <c r="U1103" s="31">
        <v>40931</v>
      </c>
      <c r="V1103" s="31">
        <v>40932</v>
      </c>
      <c r="W1103" s="31">
        <v>40933</v>
      </c>
      <c r="X1103" s="31">
        <v>40934</v>
      </c>
      <c r="Y1103" s="31">
        <v>40935</v>
      </c>
      <c r="Z1103" s="31">
        <v>40936</v>
      </c>
      <c r="AA1103" s="31">
        <v>40937</v>
      </c>
      <c r="AB1103" s="31">
        <v>40938</v>
      </c>
      <c r="AC1103" s="31">
        <v>40939</v>
      </c>
      <c r="AD1103" s="34">
        <v>40940</v>
      </c>
    </row>
    <row r="1104" spans="17:30" ht="12.75">
      <c r="Q1104" s="31">
        <v>40941</v>
      </c>
      <c r="R1104" s="31">
        <v>40942</v>
      </c>
      <c r="S1104" s="31">
        <v>40943</v>
      </c>
      <c r="T1104" s="31">
        <v>40944</v>
      </c>
      <c r="U1104" s="31">
        <v>40945</v>
      </c>
      <c r="V1104" s="31">
        <v>40946</v>
      </c>
      <c r="W1104" s="31">
        <v>40947</v>
      </c>
      <c r="X1104" s="31">
        <v>40948</v>
      </c>
      <c r="Y1104" s="31">
        <v>40949</v>
      </c>
      <c r="Z1104" s="31">
        <v>40950</v>
      </c>
      <c r="AA1104" s="31">
        <v>40951</v>
      </c>
      <c r="AB1104" s="31">
        <v>40952</v>
      </c>
      <c r="AC1104" s="31">
        <v>40953</v>
      </c>
      <c r="AD1104" s="34">
        <v>40954</v>
      </c>
    </row>
    <row r="1105" spans="17:30" ht="12.75">
      <c r="Q1105" s="31">
        <v>40955</v>
      </c>
      <c r="R1105" s="31">
        <v>40956</v>
      </c>
      <c r="S1105" s="31">
        <v>40957</v>
      </c>
      <c r="T1105" s="31">
        <v>40958</v>
      </c>
      <c r="U1105" s="31">
        <v>40959</v>
      </c>
      <c r="V1105" s="31">
        <v>40960</v>
      </c>
      <c r="W1105" s="31">
        <v>40961</v>
      </c>
      <c r="X1105" s="31">
        <v>40962</v>
      </c>
      <c r="Y1105" s="31">
        <v>40963</v>
      </c>
      <c r="Z1105" s="31">
        <v>40964</v>
      </c>
      <c r="AA1105" s="31">
        <v>40965</v>
      </c>
      <c r="AB1105" s="31">
        <v>40966</v>
      </c>
      <c r="AC1105" s="31">
        <v>40967</v>
      </c>
      <c r="AD1105" s="34">
        <v>40968</v>
      </c>
    </row>
    <row r="1106" spans="17:30" ht="12.75">
      <c r="Q1106" s="31">
        <v>40969</v>
      </c>
      <c r="R1106" s="31">
        <v>40970</v>
      </c>
      <c r="S1106" s="31">
        <v>40971</v>
      </c>
      <c r="T1106" s="31">
        <v>40972</v>
      </c>
      <c r="U1106" s="31">
        <v>40973</v>
      </c>
      <c r="V1106" s="31">
        <v>40974</v>
      </c>
      <c r="W1106" s="31">
        <v>40975</v>
      </c>
      <c r="X1106" s="31">
        <v>40976</v>
      </c>
      <c r="Y1106" s="31">
        <v>40977</v>
      </c>
      <c r="Z1106" s="31">
        <v>40978</v>
      </c>
      <c r="AA1106" s="31">
        <v>40979</v>
      </c>
      <c r="AB1106" s="31">
        <v>40980</v>
      </c>
      <c r="AC1106" s="31">
        <v>40981</v>
      </c>
      <c r="AD1106" s="34">
        <v>40982</v>
      </c>
    </row>
    <row r="1107" spans="17:30" ht="12.75">
      <c r="Q1107" s="31">
        <v>40983</v>
      </c>
      <c r="R1107" s="31">
        <v>40984</v>
      </c>
      <c r="S1107" s="31">
        <v>40985</v>
      </c>
      <c r="T1107" s="31">
        <v>40986</v>
      </c>
      <c r="U1107" s="31">
        <v>40987</v>
      </c>
      <c r="V1107" s="31">
        <v>40988</v>
      </c>
      <c r="W1107" s="31">
        <v>40989</v>
      </c>
      <c r="X1107" s="31">
        <v>40990</v>
      </c>
      <c r="Y1107" s="31">
        <v>40991</v>
      </c>
      <c r="Z1107" s="31">
        <v>40992</v>
      </c>
      <c r="AA1107" s="31">
        <v>40993</v>
      </c>
      <c r="AB1107" s="31">
        <v>40994</v>
      </c>
      <c r="AC1107" s="31">
        <v>40995</v>
      </c>
      <c r="AD1107" s="34">
        <v>40996</v>
      </c>
    </row>
    <row r="1108" spans="17:30" ht="12.75">
      <c r="Q1108" s="31">
        <v>40997</v>
      </c>
      <c r="R1108" s="31">
        <v>40998</v>
      </c>
      <c r="S1108" s="31">
        <v>40999</v>
      </c>
      <c r="T1108" s="31">
        <v>41000</v>
      </c>
      <c r="U1108" s="31">
        <v>41001</v>
      </c>
      <c r="V1108" s="31">
        <v>41002</v>
      </c>
      <c r="W1108" s="31">
        <v>41003</v>
      </c>
      <c r="X1108" s="31">
        <v>41004</v>
      </c>
      <c r="Y1108" s="31">
        <v>41005</v>
      </c>
      <c r="Z1108" s="31">
        <v>41006</v>
      </c>
      <c r="AA1108" s="31">
        <v>41007</v>
      </c>
      <c r="AB1108" s="31">
        <v>41008</v>
      </c>
      <c r="AC1108" s="31">
        <v>41009</v>
      </c>
      <c r="AD1108" s="34">
        <v>41010</v>
      </c>
    </row>
    <row r="1109" spans="17:30" ht="12.75">
      <c r="Q1109" s="31">
        <v>41011</v>
      </c>
      <c r="R1109" s="31">
        <v>41012</v>
      </c>
      <c r="S1109" s="31">
        <v>41013</v>
      </c>
      <c r="T1109" s="31">
        <v>41014</v>
      </c>
      <c r="U1109" s="31">
        <v>41015</v>
      </c>
      <c r="V1109" s="31">
        <v>41016</v>
      </c>
      <c r="W1109" s="31">
        <v>41017</v>
      </c>
      <c r="X1109" s="31">
        <v>41018</v>
      </c>
      <c r="Y1109" s="31">
        <v>41019</v>
      </c>
      <c r="Z1109" s="31">
        <v>41020</v>
      </c>
      <c r="AA1109" s="31">
        <v>41021</v>
      </c>
      <c r="AB1109" s="31">
        <v>41022</v>
      </c>
      <c r="AC1109" s="31">
        <v>41023</v>
      </c>
      <c r="AD1109" s="34">
        <v>41024</v>
      </c>
    </row>
    <row r="1110" spans="17:30" ht="12.75">
      <c r="Q1110" s="31">
        <v>41025</v>
      </c>
      <c r="R1110" s="31">
        <v>41026</v>
      </c>
      <c r="S1110" s="31">
        <v>41027</v>
      </c>
      <c r="T1110" s="31">
        <v>41028</v>
      </c>
      <c r="U1110" s="31">
        <v>41029</v>
      </c>
      <c r="V1110" s="31">
        <v>41030</v>
      </c>
      <c r="W1110" s="31">
        <v>41031</v>
      </c>
      <c r="X1110" s="31">
        <v>41032</v>
      </c>
      <c r="Y1110" s="31">
        <v>41033</v>
      </c>
      <c r="Z1110" s="31">
        <v>41034</v>
      </c>
      <c r="AA1110" s="31">
        <v>41035</v>
      </c>
      <c r="AB1110" s="31">
        <v>41036</v>
      </c>
      <c r="AC1110" s="31">
        <v>41037</v>
      </c>
      <c r="AD1110" s="34">
        <v>41038</v>
      </c>
    </row>
    <row r="1111" spans="17:30" ht="12.75">
      <c r="Q1111" s="31">
        <v>41039</v>
      </c>
      <c r="R1111" s="31">
        <v>41040</v>
      </c>
      <c r="S1111" s="31">
        <v>41041</v>
      </c>
      <c r="T1111" s="31">
        <v>41042</v>
      </c>
      <c r="U1111" s="31">
        <v>41043</v>
      </c>
      <c r="V1111" s="31">
        <v>41044</v>
      </c>
      <c r="W1111" s="31">
        <v>41045</v>
      </c>
      <c r="X1111" s="31">
        <v>41046</v>
      </c>
      <c r="Y1111" s="31">
        <v>41047</v>
      </c>
      <c r="Z1111" s="31">
        <v>41048</v>
      </c>
      <c r="AA1111" s="31">
        <v>41049</v>
      </c>
      <c r="AB1111" s="31">
        <v>41050</v>
      </c>
      <c r="AC1111" s="31">
        <v>41051</v>
      </c>
      <c r="AD1111" s="34">
        <v>41052</v>
      </c>
    </row>
    <row r="1112" spans="17:30" ht="12.75">
      <c r="Q1112" s="31">
        <v>41053</v>
      </c>
      <c r="R1112" s="31">
        <v>41054</v>
      </c>
      <c r="S1112" s="31">
        <v>41055</v>
      </c>
      <c r="T1112" s="31">
        <v>41056</v>
      </c>
      <c r="U1112" s="31">
        <v>41057</v>
      </c>
      <c r="V1112" s="31">
        <v>41058</v>
      </c>
      <c r="W1112" s="31">
        <v>41059</v>
      </c>
      <c r="X1112" s="31">
        <v>41060</v>
      </c>
      <c r="Y1112" s="31">
        <v>41061</v>
      </c>
      <c r="Z1112" s="31">
        <v>41062</v>
      </c>
      <c r="AA1112" s="31">
        <v>41063</v>
      </c>
      <c r="AB1112" s="31">
        <v>41064</v>
      </c>
      <c r="AC1112" s="31">
        <v>41065</v>
      </c>
      <c r="AD1112" s="34">
        <v>41066</v>
      </c>
    </row>
    <row r="1113" spans="17:30" ht="12.75">
      <c r="Q1113" s="31">
        <v>41067</v>
      </c>
      <c r="R1113" s="31">
        <v>41068</v>
      </c>
      <c r="S1113" s="31">
        <v>41069</v>
      </c>
      <c r="T1113" s="31">
        <v>41070</v>
      </c>
      <c r="U1113" s="31">
        <v>41071</v>
      </c>
      <c r="V1113" s="31">
        <v>41072</v>
      </c>
      <c r="W1113" s="31">
        <v>41073</v>
      </c>
      <c r="X1113" s="31">
        <v>41074</v>
      </c>
      <c r="Y1113" s="31">
        <v>41075</v>
      </c>
      <c r="Z1113" s="31">
        <v>41076</v>
      </c>
      <c r="AA1113" s="31">
        <v>41077</v>
      </c>
      <c r="AB1113" s="31">
        <v>41078</v>
      </c>
      <c r="AC1113" s="31">
        <v>41079</v>
      </c>
      <c r="AD1113" s="34">
        <v>41080</v>
      </c>
    </row>
    <row r="1114" spans="17:30" ht="12.75">
      <c r="Q1114" s="31">
        <v>41081</v>
      </c>
      <c r="R1114" s="31">
        <v>41082</v>
      </c>
      <c r="S1114" s="31">
        <v>41083</v>
      </c>
      <c r="T1114" s="31">
        <v>41084</v>
      </c>
      <c r="U1114" s="31">
        <v>41085</v>
      </c>
      <c r="V1114" s="31">
        <v>41086</v>
      </c>
      <c r="W1114" s="31">
        <v>41087</v>
      </c>
      <c r="X1114" s="31">
        <v>41088</v>
      </c>
      <c r="Y1114" s="31">
        <v>41089</v>
      </c>
      <c r="Z1114" s="31">
        <v>41090</v>
      </c>
      <c r="AA1114" s="31">
        <v>41091</v>
      </c>
      <c r="AB1114" s="31">
        <v>41092</v>
      </c>
      <c r="AC1114" s="31">
        <v>41093</v>
      </c>
      <c r="AD1114" s="34">
        <v>41094</v>
      </c>
    </row>
    <row r="1115" spans="17:30" ht="12.75">
      <c r="Q1115" s="31">
        <v>41095</v>
      </c>
      <c r="R1115" s="31">
        <v>41096</v>
      </c>
      <c r="S1115" s="31">
        <v>41097</v>
      </c>
      <c r="T1115" s="31">
        <v>41098</v>
      </c>
      <c r="U1115" s="31">
        <v>41099</v>
      </c>
      <c r="V1115" s="31">
        <v>41100</v>
      </c>
      <c r="W1115" s="31">
        <v>41101</v>
      </c>
      <c r="X1115" s="31">
        <v>41102</v>
      </c>
      <c r="Y1115" s="31">
        <v>41103</v>
      </c>
      <c r="Z1115" s="31">
        <v>41104</v>
      </c>
      <c r="AA1115" s="31">
        <v>41105</v>
      </c>
      <c r="AB1115" s="31">
        <v>41106</v>
      </c>
      <c r="AC1115" s="31">
        <v>41107</v>
      </c>
      <c r="AD1115" s="34">
        <v>41108</v>
      </c>
    </row>
    <row r="1116" spans="17:30" ht="12.75">
      <c r="Q1116" s="31">
        <v>41109</v>
      </c>
      <c r="R1116" s="31">
        <v>41110</v>
      </c>
      <c r="S1116" s="31">
        <v>41111</v>
      </c>
      <c r="T1116" s="31">
        <v>41112</v>
      </c>
      <c r="U1116" s="31">
        <v>41113</v>
      </c>
      <c r="V1116" s="31">
        <v>41114</v>
      </c>
      <c r="W1116" s="31">
        <v>41115</v>
      </c>
      <c r="X1116" s="31">
        <v>41116</v>
      </c>
      <c r="Y1116" s="31">
        <v>41117</v>
      </c>
      <c r="Z1116" s="31">
        <v>41118</v>
      </c>
      <c r="AA1116" s="31">
        <v>41119</v>
      </c>
      <c r="AB1116" s="31">
        <v>41120</v>
      </c>
      <c r="AC1116" s="31">
        <v>41121</v>
      </c>
      <c r="AD1116" s="34">
        <v>41122</v>
      </c>
    </row>
    <row r="1117" spans="17:30" ht="12.75">
      <c r="Q1117" s="31">
        <v>41123</v>
      </c>
      <c r="R1117" s="31">
        <v>41124</v>
      </c>
      <c r="S1117" s="31">
        <v>41125</v>
      </c>
      <c r="T1117" s="31">
        <v>41126</v>
      </c>
      <c r="U1117" s="31">
        <v>41127</v>
      </c>
      <c r="V1117" s="31">
        <v>41128</v>
      </c>
      <c r="W1117" s="31">
        <v>41129</v>
      </c>
      <c r="X1117" s="31">
        <v>41130</v>
      </c>
      <c r="Y1117" s="31">
        <v>41131</v>
      </c>
      <c r="Z1117" s="31">
        <v>41132</v>
      </c>
      <c r="AA1117" s="31">
        <v>41133</v>
      </c>
      <c r="AB1117" s="31">
        <v>41134</v>
      </c>
      <c r="AC1117" s="31">
        <v>41135</v>
      </c>
      <c r="AD1117" s="34">
        <v>41136</v>
      </c>
    </row>
    <row r="1118" spans="17:30" ht="12.75">
      <c r="Q1118" s="31">
        <v>41137</v>
      </c>
      <c r="R1118" s="31">
        <v>41138</v>
      </c>
      <c r="S1118" s="31">
        <v>41139</v>
      </c>
      <c r="T1118" s="31">
        <v>41140</v>
      </c>
      <c r="U1118" s="31">
        <v>41141</v>
      </c>
      <c r="V1118" s="31">
        <v>41142</v>
      </c>
      <c r="W1118" s="31">
        <v>41143</v>
      </c>
      <c r="X1118" s="31">
        <v>41144</v>
      </c>
      <c r="Y1118" s="31">
        <v>41145</v>
      </c>
      <c r="Z1118" s="31">
        <v>41146</v>
      </c>
      <c r="AA1118" s="31">
        <v>41147</v>
      </c>
      <c r="AB1118" s="31">
        <v>41148</v>
      </c>
      <c r="AC1118" s="31">
        <v>41149</v>
      </c>
      <c r="AD1118" s="34">
        <v>41150</v>
      </c>
    </row>
    <row r="1119" spans="17:30" ht="12.75">
      <c r="Q1119" s="31">
        <v>41151</v>
      </c>
      <c r="R1119" s="31">
        <v>41152</v>
      </c>
      <c r="S1119" s="31">
        <v>41153</v>
      </c>
      <c r="T1119" s="31">
        <v>41154</v>
      </c>
      <c r="U1119" s="31">
        <v>41155</v>
      </c>
      <c r="V1119" s="31">
        <v>41156</v>
      </c>
      <c r="W1119" s="31">
        <v>41157</v>
      </c>
      <c r="X1119" s="31">
        <v>41158</v>
      </c>
      <c r="Y1119" s="31">
        <v>41159</v>
      </c>
      <c r="Z1119" s="31">
        <v>41160</v>
      </c>
      <c r="AA1119" s="31">
        <v>41161</v>
      </c>
      <c r="AB1119" s="31">
        <v>41162</v>
      </c>
      <c r="AC1119" s="31">
        <v>41163</v>
      </c>
      <c r="AD1119" s="34">
        <v>41164</v>
      </c>
    </row>
    <row r="1120" spans="17:30" ht="12.75">
      <c r="Q1120" s="31">
        <v>41165</v>
      </c>
      <c r="R1120" s="31">
        <v>41166</v>
      </c>
      <c r="S1120" s="31">
        <v>41167</v>
      </c>
      <c r="T1120" s="31">
        <v>41168</v>
      </c>
      <c r="U1120" s="31">
        <v>41169</v>
      </c>
      <c r="V1120" s="31">
        <v>41170</v>
      </c>
      <c r="W1120" s="31">
        <v>41171</v>
      </c>
      <c r="X1120" s="31">
        <v>41172</v>
      </c>
      <c r="Y1120" s="31">
        <v>41173</v>
      </c>
      <c r="Z1120" s="31">
        <v>41174</v>
      </c>
      <c r="AA1120" s="31">
        <v>41175</v>
      </c>
      <c r="AB1120" s="31">
        <v>41176</v>
      </c>
      <c r="AC1120" s="31">
        <v>41177</v>
      </c>
      <c r="AD1120" s="34">
        <v>41178</v>
      </c>
    </row>
    <row r="1121" spans="17:30" ht="12.75">
      <c r="Q1121" s="31">
        <v>41179</v>
      </c>
      <c r="R1121" s="31">
        <v>41180</v>
      </c>
      <c r="S1121" s="31">
        <v>41181</v>
      </c>
      <c r="T1121" s="31">
        <v>41182</v>
      </c>
      <c r="U1121" s="31">
        <v>41183</v>
      </c>
      <c r="V1121" s="31">
        <v>41184</v>
      </c>
      <c r="W1121" s="31">
        <v>41185</v>
      </c>
      <c r="X1121" s="31">
        <v>41186</v>
      </c>
      <c r="Y1121" s="31">
        <v>41187</v>
      </c>
      <c r="Z1121" s="31">
        <v>41188</v>
      </c>
      <c r="AA1121" s="31">
        <v>41189</v>
      </c>
      <c r="AB1121" s="31">
        <v>41190</v>
      </c>
      <c r="AC1121" s="31">
        <v>41191</v>
      </c>
      <c r="AD1121" s="34">
        <v>41192</v>
      </c>
    </row>
    <row r="1122" spans="17:30" ht="12.75">
      <c r="Q1122" s="31">
        <v>41193</v>
      </c>
      <c r="R1122" s="31">
        <v>41194</v>
      </c>
      <c r="S1122" s="31">
        <v>41195</v>
      </c>
      <c r="T1122" s="31">
        <v>41196</v>
      </c>
      <c r="U1122" s="31">
        <v>41197</v>
      </c>
      <c r="V1122" s="31">
        <v>41198</v>
      </c>
      <c r="W1122" s="31">
        <v>41199</v>
      </c>
      <c r="X1122" s="31">
        <v>41200</v>
      </c>
      <c r="Y1122" s="31">
        <v>41201</v>
      </c>
      <c r="Z1122" s="31">
        <v>41202</v>
      </c>
      <c r="AA1122" s="31">
        <v>41203</v>
      </c>
      <c r="AB1122" s="31">
        <v>41204</v>
      </c>
      <c r="AC1122" s="31">
        <v>41205</v>
      </c>
      <c r="AD1122" s="34">
        <v>41206</v>
      </c>
    </row>
    <row r="1123" spans="17:30" ht="12.75">
      <c r="Q1123" s="31">
        <v>41207</v>
      </c>
      <c r="R1123" s="31">
        <v>41208</v>
      </c>
      <c r="S1123" s="31">
        <v>41209</v>
      </c>
      <c r="T1123" s="31">
        <v>41210</v>
      </c>
      <c r="U1123" s="31">
        <v>41211</v>
      </c>
      <c r="V1123" s="31">
        <v>41212</v>
      </c>
      <c r="W1123" s="31">
        <v>41213</v>
      </c>
      <c r="X1123" s="31">
        <v>41214</v>
      </c>
      <c r="Y1123" s="31">
        <v>41215</v>
      </c>
      <c r="Z1123" s="31">
        <v>41216</v>
      </c>
      <c r="AA1123" s="31">
        <v>41217</v>
      </c>
      <c r="AB1123" s="31">
        <v>41218</v>
      </c>
      <c r="AC1123" s="31">
        <v>41219</v>
      </c>
      <c r="AD1123" s="34">
        <v>41220</v>
      </c>
    </row>
    <row r="1124" spans="17:30" ht="12.75">
      <c r="Q1124" s="31">
        <v>41221</v>
      </c>
      <c r="R1124" s="31">
        <v>41222</v>
      </c>
      <c r="S1124" s="31">
        <v>41223</v>
      </c>
      <c r="T1124" s="31">
        <v>41224</v>
      </c>
      <c r="U1124" s="31">
        <v>41225</v>
      </c>
      <c r="V1124" s="31">
        <v>41226</v>
      </c>
      <c r="W1124" s="31">
        <v>41227</v>
      </c>
      <c r="X1124" s="31">
        <v>41228</v>
      </c>
      <c r="Y1124" s="31">
        <v>41229</v>
      </c>
      <c r="Z1124" s="31">
        <v>41230</v>
      </c>
      <c r="AA1124" s="31">
        <v>41231</v>
      </c>
      <c r="AB1124" s="31">
        <v>41232</v>
      </c>
      <c r="AC1124" s="31">
        <v>41233</v>
      </c>
      <c r="AD1124" s="34">
        <v>41234</v>
      </c>
    </row>
    <row r="1125" spans="17:30" ht="12.75">
      <c r="Q1125" s="31">
        <v>41235</v>
      </c>
      <c r="R1125" s="31">
        <v>41236</v>
      </c>
      <c r="S1125" s="31">
        <v>41237</v>
      </c>
      <c r="T1125" s="31">
        <v>41238</v>
      </c>
      <c r="U1125" s="31">
        <v>41239</v>
      </c>
      <c r="V1125" s="31">
        <v>41240</v>
      </c>
      <c r="W1125" s="31">
        <v>41241</v>
      </c>
      <c r="X1125" s="31">
        <v>41242</v>
      </c>
      <c r="Y1125" s="31">
        <v>41243</v>
      </c>
      <c r="Z1125" s="31">
        <v>41244</v>
      </c>
      <c r="AA1125" s="31">
        <v>41245</v>
      </c>
      <c r="AB1125" s="31">
        <v>41246</v>
      </c>
      <c r="AC1125" s="31">
        <v>41247</v>
      </c>
      <c r="AD1125" s="34">
        <v>41248</v>
      </c>
    </row>
    <row r="1126" spans="17:30" ht="12.75">
      <c r="Q1126" s="31">
        <v>41249</v>
      </c>
      <c r="R1126" s="31">
        <v>41250</v>
      </c>
      <c r="S1126" s="31">
        <v>41251</v>
      </c>
      <c r="T1126" s="31">
        <v>41252</v>
      </c>
      <c r="U1126" s="31">
        <v>41253</v>
      </c>
      <c r="V1126" s="31">
        <v>41254</v>
      </c>
      <c r="W1126" s="31">
        <v>41255</v>
      </c>
      <c r="X1126" s="31">
        <v>41256</v>
      </c>
      <c r="Y1126" s="31">
        <v>41257</v>
      </c>
      <c r="Z1126" s="31">
        <v>41258</v>
      </c>
      <c r="AA1126" s="31">
        <v>41259</v>
      </c>
      <c r="AB1126" s="31">
        <v>41260</v>
      </c>
      <c r="AC1126" s="31">
        <v>41261</v>
      </c>
      <c r="AD1126" s="34">
        <v>41262</v>
      </c>
    </row>
    <row r="1127" spans="17:30" ht="12.75">
      <c r="Q1127" s="31">
        <v>41263</v>
      </c>
      <c r="R1127" s="31">
        <v>41264</v>
      </c>
      <c r="S1127" s="31">
        <v>41265</v>
      </c>
      <c r="T1127" s="31">
        <v>41266</v>
      </c>
      <c r="U1127" s="31">
        <v>41267</v>
      </c>
      <c r="V1127" s="31">
        <v>41268</v>
      </c>
      <c r="W1127" s="31">
        <v>41269</v>
      </c>
      <c r="X1127" s="31">
        <v>41270</v>
      </c>
      <c r="Y1127" s="31">
        <v>41271</v>
      </c>
      <c r="Z1127" s="31">
        <v>41272</v>
      </c>
      <c r="AA1127" s="31">
        <v>41273</v>
      </c>
      <c r="AB1127" s="31">
        <v>41274</v>
      </c>
      <c r="AC1127" s="31">
        <v>41275</v>
      </c>
      <c r="AD1127" s="34">
        <v>41276</v>
      </c>
    </row>
    <row r="1128" spans="17:30" ht="12.75">
      <c r="Q1128" s="31">
        <v>41277</v>
      </c>
      <c r="R1128" s="31">
        <v>41278</v>
      </c>
      <c r="S1128" s="31">
        <v>41279</v>
      </c>
      <c r="T1128" s="31">
        <v>41280</v>
      </c>
      <c r="U1128" s="31">
        <v>41281</v>
      </c>
      <c r="V1128" s="31">
        <v>41282</v>
      </c>
      <c r="W1128" s="31">
        <v>41283</v>
      </c>
      <c r="X1128" s="31">
        <v>41284</v>
      </c>
      <c r="Y1128" s="31">
        <v>41285</v>
      </c>
      <c r="Z1128" s="31">
        <v>41286</v>
      </c>
      <c r="AA1128" s="31">
        <v>41287</v>
      </c>
      <c r="AB1128" s="31">
        <v>41288</v>
      </c>
      <c r="AC1128" s="31">
        <v>41289</v>
      </c>
      <c r="AD1128" s="34">
        <v>41290</v>
      </c>
    </row>
    <row r="1129" spans="17:30" ht="12.75">
      <c r="Q1129" s="31">
        <v>41291</v>
      </c>
      <c r="R1129" s="31">
        <v>41292</v>
      </c>
      <c r="S1129" s="31">
        <v>41293</v>
      </c>
      <c r="T1129" s="31">
        <v>41294</v>
      </c>
      <c r="U1129" s="31">
        <v>41295</v>
      </c>
      <c r="V1129" s="31">
        <v>41296</v>
      </c>
      <c r="W1129" s="31">
        <v>41297</v>
      </c>
      <c r="X1129" s="31">
        <v>41298</v>
      </c>
      <c r="Y1129" s="31">
        <v>41299</v>
      </c>
      <c r="Z1129" s="31">
        <v>41300</v>
      </c>
      <c r="AA1129" s="31">
        <v>41301</v>
      </c>
      <c r="AB1129" s="31">
        <v>41302</v>
      </c>
      <c r="AC1129" s="31">
        <v>41303</v>
      </c>
      <c r="AD1129" s="34">
        <v>41304</v>
      </c>
    </row>
    <row r="1130" spans="17:30" ht="12.75">
      <c r="Q1130" s="31">
        <v>41305</v>
      </c>
      <c r="R1130" s="31">
        <v>41306</v>
      </c>
      <c r="S1130" s="31">
        <v>41307</v>
      </c>
      <c r="T1130" s="31">
        <v>41308</v>
      </c>
      <c r="U1130" s="31">
        <v>41309</v>
      </c>
      <c r="V1130" s="31">
        <v>41310</v>
      </c>
      <c r="W1130" s="31">
        <v>41311</v>
      </c>
      <c r="X1130" s="31">
        <v>41312</v>
      </c>
      <c r="Y1130" s="31">
        <v>41313</v>
      </c>
      <c r="Z1130" s="31">
        <v>41314</v>
      </c>
      <c r="AA1130" s="31">
        <v>41315</v>
      </c>
      <c r="AB1130" s="31">
        <v>41316</v>
      </c>
      <c r="AC1130" s="31">
        <v>41317</v>
      </c>
      <c r="AD1130" s="34">
        <v>41318</v>
      </c>
    </row>
    <row r="1131" spans="17:30" ht="12.75">
      <c r="Q1131" s="31">
        <v>41319</v>
      </c>
      <c r="R1131" s="31">
        <v>41320</v>
      </c>
      <c r="S1131" s="31">
        <v>41321</v>
      </c>
      <c r="T1131" s="31">
        <v>41322</v>
      </c>
      <c r="U1131" s="31">
        <v>41323</v>
      </c>
      <c r="V1131" s="31">
        <v>41324</v>
      </c>
      <c r="W1131" s="31">
        <v>41325</v>
      </c>
      <c r="X1131" s="31">
        <v>41326</v>
      </c>
      <c r="Y1131" s="31">
        <v>41327</v>
      </c>
      <c r="Z1131" s="31">
        <v>41328</v>
      </c>
      <c r="AA1131" s="31">
        <v>41329</v>
      </c>
      <c r="AB1131" s="31">
        <v>41330</v>
      </c>
      <c r="AC1131" s="31">
        <v>41331</v>
      </c>
      <c r="AD1131" s="34">
        <v>41332</v>
      </c>
    </row>
    <row r="1132" spans="17:30" ht="12.75">
      <c r="Q1132" s="31">
        <v>41333</v>
      </c>
      <c r="R1132" s="31">
        <v>41334</v>
      </c>
      <c r="S1132" s="31">
        <v>41335</v>
      </c>
      <c r="T1132" s="31">
        <v>41336</v>
      </c>
      <c r="U1132" s="31">
        <v>41337</v>
      </c>
      <c r="V1132" s="31">
        <v>41338</v>
      </c>
      <c r="W1132" s="31">
        <v>41339</v>
      </c>
      <c r="X1132" s="31">
        <v>41340</v>
      </c>
      <c r="Y1132" s="31">
        <v>41341</v>
      </c>
      <c r="Z1132" s="31">
        <v>41342</v>
      </c>
      <c r="AA1132" s="31">
        <v>41343</v>
      </c>
      <c r="AB1132" s="31">
        <v>41344</v>
      </c>
      <c r="AC1132" s="31">
        <v>41345</v>
      </c>
      <c r="AD1132" s="34">
        <v>41346</v>
      </c>
    </row>
    <row r="1133" spans="17:30" ht="12.75">
      <c r="Q1133" s="31">
        <v>41347</v>
      </c>
      <c r="R1133" s="31">
        <v>41348</v>
      </c>
      <c r="S1133" s="31">
        <v>41349</v>
      </c>
      <c r="T1133" s="31">
        <v>41350</v>
      </c>
      <c r="U1133" s="31">
        <v>41351</v>
      </c>
      <c r="V1133" s="31">
        <v>41352</v>
      </c>
      <c r="W1133" s="31">
        <v>41353</v>
      </c>
      <c r="X1133" s="31">
        <v>41354</v>
      </c>
      <c r="Y1133" s="31">
        <v>41355</v>
      </c>
      <c r="Z1133" s="31">
        <v>41356</v>
      </c>
      <c r="AA1133" s="31">
        <v>41357</v>
      </c>
      <c r="AB1133" s="31">
        <v>41358</v>
      </c>
      <c r="AC1133" s="31">
        <v>41359</v>
      </c>
      <c r="AD1133" s="34">
        <v>41360</v>
      </c>
    </row>
    <row r="1134" spans="17:30" ht="12.75">
      <c r="Q1134" s="31">
        <v>41361</v>
      </c>
      <c r="R1134" s="31">
        <v>41362</v>
      </c>
      <c r="S1134" s="31">
        <v>41363</v>
      </c>
      <c r="T1134" s="31">
        <v>41364</v>
      </c>
      <c r="U1134" s="31">
        <v>41365</v>
      </c>
      <c r="V1134" s="31">
        <v>41366</v>
      </c>
      <c r="W1134" s="31">
        <v>41367</v>
      </c>
      <c r="X1134" s="31">
        <v>41368</v>
      </c>
      <c r="Y1134" s="31">
        <v>41369</v>
      </c>
      <c r="Z1134" s="31">
        <v>41370</v>
      </c>
      <c r="AA1134" s="31">
        <v>41371</v>
      </c>
      <c r="AB1134" s="31">
        <v>41372</v>
      </c>
      <c r="AC1134" s="31">
        <v>41373</v>
      </c>
      <c r="AD1134" s="34">
        <v>41374</v>
      </c>
    </row>
    <row r="1135" spans="17:30" ht="12.75">
      <c r="Q1135" s="31">
        <v>41375</v>
      </c>
      <c r="R1135" s="31">
        <v>41376</v>
      </c>
      <c r="S1135" s="31">
        <v>41377</v>
      </c>
      <c r="T1135" s="31">
        <v>41378</v>
      </c>
      <c r="U1135" s="31">
        <v>41379</v>
      </c>
      <c r="V1135" s="31">
        <v>41380</v>
      </c>
      <c r="W1135" s="31">
        <v>41381</v>
      </c>
      <c r="X1135" s="31">
        <v>41382</v>
      </c>
      <c r="Y1135" s="31">
        <v>41383</v>
      </c>
      <c r="Z1135" s="31">
        <v>41384</v>
      </c>
      <c r="AA1135" s="31">
        <v>41385</v>
      </c>
      <c r="AB1135" s="31">
        <v>41386</v>
      </c>
      <c r="AC1135" s="31">
        <v>41387</v>
      </c>
      <c r="AD1135" s="34">
        <v>41388</v>
      </c>
    </row>
    <row r="1136" spans="17:30" ht="12.75">
      <c r="Q1136" s="31">
        <v>41389</v>
      </c>
      <c r="R1136" s="31">
        <v>41390</v>
      </c>
      <c r="S1136" s="31">
        <v>41391</v>
      </c>
      <c r="T1136" s="31">
        <v>41392</v>
      </c>
      <c r="U1136" s="31">
        <v>41393</v>
      </c>
      <c r="V1136" s="31">
        <v>41394</v>
      </c>
      <c r="W1136" s="31">
        <v>41395</v>
      </c>
      <c r="X1136" s="31">
        <v>41396</v>
      </c>
      <c r="Y1136" s="31">
        <v>41397</v>
      </c>
      <c r="Z1136" s="31">
        <v>41398</v>
      </c>
      <c r="AA1136" s="31">
        <v>41399</v>
      </c>
      <c r="AB1136" s="31">
        <v>41400</v>
      </c>
      <c r="AC1136" s="31">
        <v>41401</v>
      </c>
      <c r="AD1136" s="34">
        <v>41402</v>
      </c>
    </row>
    <row r="1137" spans="17:30" ht="12.75">
      <c r="Q1137" s="31">
        <v>41403</v>
      </c>
      <c r="R1137" s="31">
        <v>41404</v>
      </c>
      <c r="S1137" s="31">
        <v>41405</v>
      </c>
      <c r="T1137" s="31">
        <v>41406</v>
      </c>
      <c r="U1137" s="31">
        <v>41407</v>
      </c>
      <c r="V1137" s="31">
        <v>41408</v>
      </c>
      <c r="W1137" s="31">
        <v>41409</v>
      </c>
      <c r="X1137" s="31">
        <v>41410</v>
      </c>
      <c r="Y1137" s="31">
        <v>41411</v>
      </c>
      <c r="Z1137" s="31">
        <v>41412</v>
      </c>
      <c r="AA1137" s="31">
        <v>41413</v>
      </c>
      <c r="AB1137" s="31">
        <v>41414</v>
      </c>
      <c r="AC1137" s="31">
        <v>41415</v>
      </c>
      <c r="AD1137" s="34">
        <v>41416</v>
      </c>
    </row>
    <row r="1138" spans="17:30" ht="12.75">
      <c r="Q1138" s="31">
        <v>41417</v>
      </c>
      <c r="R1138" s="31">
        <v>41418</v>
      </c>
      <c r="S1138" s="31">
        <v>41419</v>
      </c>
      <c r="T1138" s="31">
        <v>41420</v>
      </c>
      <c r="U1138" s="31">
        <v>41421</v>
      </c>
      <c r="V1138" s="31">
        <v>41422</v>
      </c>
      <c r="W1138" s="31">
        <v>41423</v>
      </c>
      <c r="X1138" s="31">
        <v>41424</v>
      </c>
      <c r="Y1138" s="31">
        <v>41425</v>
      </c>
      <c r="Z1138" s="31">
        <v>41426</v>
      </c>
      <c r="AA1138" s="31">
        <v>41427</v>
      </c>
      <c r="AB1138" s="31">
        <v>41428</v>
      </c>
      <c r="AC1138" s="31">
        <v>41429</v>
      </c>
      <c r="AD1138" s="34">
        <v>41430</v>
      </c>
    </row>
    <row r="1139" spans="17:30" ht="12.75">
      <c r="Q1139" s="31">
        <v>41431</v>
      </c>
      <c r="R1139" s="31">
        <v>41432</v>
      </c>
      <c r="S1139" s="31">
        <v>41433</v>
      </c>
      <c r="T1139" s="31">
        <v>41434</v>
      </c>
      <c r="U1139" s="31">
        <v>41435</v>
      </c>
      <c r="V1139" s="31">
        <v>41436</v>
      </c>
      <c r="W1139" s="31">
        <v>41437</v>
      </c>
      <c r="X1139" s="31">
        <v>41438</v>
      </c>
      <c r="Y1139" s="31">
        <v>41439</v>
      </c>
      <c r="Z1139" s="31">
        <v>41440</v>
      </c>
      <c r="AA1139" s="31">
        <v>41441</v>
      </c>
      <c r="AB1139" s="31">
        <v>41442</v>
      </c>
      <c r="AC1139" s="31">
        <v>41443</v>
      </c>
      <c r="AD1139" s="34">
        <v>41444</v>
      </c>
    </row>
    <row r="1140" spans="17:30" ht="12.75">
      <c r="Q1140" s="31">
        <v>41445</v>
      </c>
      <c r="R1140" s="31">
        <v>41446</v>
      </c>
      <c r="S1140" s="31">
        <v>41447</v>
      </c>
      <c r="T1140" s="31">
        <v>41448</v>
      </c>
      <c r="U1140" s="31">
        <v>41449</v>
      </c>
      <c r="V1140" s="31">
        <v>41450</v>
      </c>
      <c r="W1140" s="31">
        <v>41451</v>
      </c>
      <c r="X1140" s="31">
        <v>41452</v>
      </c>
      <c r="Y1140" s="31">
        <v>41453</v>
      </c>
      <c r="Z1140" s="31">
        <v>41454</v>
      </c>
      <c r="AA1140" s="31">
        <v>41455</v>
      </c>
      <c r="AB1140" s="31">
        <v>41456</v>
      </c>
      <c r="AC1140" s="31">
        <v>41457</v>
      </c>
      <c r="AD1140" s="34">
        <v>41458</v>
      </c>
    </row>
    <row r="1141" spans="17:30" ht="12.75">
      <c r="Q1141" s="31">
        <v>41459</v>
      </c>
      <c r="R1141" s="31">
        <v>41460</v>
      </c>
      <c r="S1141" s="31">
        <v>41461</v>
      </c>
      <c r="T1141" s="31">
        <v>41462</v>
      </c>
      <c r="U1141" s="31">
        <v>41463</v>
      </c>
      <c r="V1141" s="31">
        <v>41464</v>
      </c>
      <c r="W1141" s="31">
        <v>41465</v>
      </c>
      <c r="X1141" s="31">
        <v>41466</v>
      </c>
      <c r="Y1141" s="31">
        <v>41467</v>
      </c>
      <c r="Z1141" s="31">
        <v>41468</v>
      </c>
      <c r="AA1141" s="31">
        <v>41469</v>
      </c>
      <c r="AB1141" s="31">
        <v>41470</v>
      </c>
      <c r="AC1141" s="31">
        <v>41471</v>
      </c>
      <c r="AD1141" s="34">
        <v>41472</v>
      </c>
    </row>
    <row r="1142" spans="17:30" ht="12.75">
      <c r="Q1142" s="31">
        <v>41473</v>
      </c>
      <c r="R1142" s="31">
        <v>41474</v>
      </c>
      <c r="S1142" s="31">
        <v>41475</v>
      </c>
      <c r="T1142" s="31">
        <v>41476</v>
      </c>
      <c r="U1142" s="31">
        <v>41477</v>
      </c>
      <c r="V1142" s="31">
        <v>41478</v>
      </c>
      <c r="W1142" s="31">
        <v>41479</v>
      </c>
      <c r="X1142" s="31">
        <v>41480</v>
      </c>
      <c r="Y1142" s="31">
        <v>41481</v>
      </c>
      <c r="Z1142" s="31">
        <v>41482</v>
      </c>
      <c r="AA1142" s="31">
        <v>41483</v>
      </c>
      <c r="AB1142" s="31">
        <v>41484</v>
      </c>
      <c r="AC1142" s="31">
        <v>41485</v>
      </c>
      <c r="AD1142" s="34">
        <v>41486</v>
      </c>
    </row>
    <row r="1143" spans="17:30" ht="12.75">
      <c r="Q1143" s="31">
        <v>41487</v>
      </c>
      <c r="R1143" s="31">
        <v>41488</v>
      </c>
      <c r="S1143" s="31">
        <v>41489</v>
      </c>
      <c r="T1143" s="31">
        <v>41490</v>
      </c>
      <c r="U1143" s="31">
        <v>41491</v>
      </c>
      <c r="V1143" s="31">
        <v>41492</v>
      </c>
      <c r="W1143" s="31">
        <v>41493</v>
      </c>
      <c r="X1143" s="31">
        <v>41494</v>
      </c>
      <c r="Y1143" s="31">
        <v>41495</v>
      </c>
      <c r="Z1143" s="31">
        <v>41496</v>
      </c>
      <c r="AA1143" s="31">
        <v>41497</v>
      </c>
      <c r="AB1143" s="31">
        <v>41498</v>
      </c>
      <c r="AC1143" s="31">
        <v>41499</v>
      </c>
      <c r="AD1143" s="34">
        <v>41500</v>
      </c>
    </row>
    <row r="1144" spans="17:30" ht="12.75">
      <c r="Q1144" s="31">
        <v>41501</v>
      </c>
      <c r="R1144" s="31">
        <v>41502</v>
      </c>
      <c r="S1144" s="31">
        <v>41503</v>
      </c>
      <c r="T1144" s="31">
        <v>41504</v>
      </c>
      <c r="U1144" s="31">
        <v>41505</v>
      </c>
      <c r="V1144" s="31">
        <v>41506</v>
      </c>
      <c r="W1144" s="31">
        <v>41507</v>
      </c>
      <c r="X1144" s="31">
        <v>41508</v>
      </c>
      <c r="Y1144" s="31">
        <v>41509</v>
      </c>
      <c r="Z1144" s="31">
        <v>41510</v>
      </c>
      <c r="AA1144" s="31">
        <v>41511</v>
      </c>
      <c r="AB1144" s="31">
        <v>41512</v>
      </c>
      <c r="AC1144" s="31">
        <v>41513</v>
      </c>
      <c r="AD1144" s="34">
        <v>41514</v>
      </c>
    </row>
    <row r="1145" spans="17:30" ht="12.75">
      <c r="Q1145" s="31">
        <v>41515</v>
      </c>
      <c r="R1145" s="31">
        <v>41516</v>
      </c>
      <c r="S1145" s="31">
        <v>41517</v>
      </c>
      <c r="T1145" s="31">
        <v>41518</v>
      </c>
      <c r="U1145" s="31">
        <v>41519</v>
      </c>
      <c r="V1145" s="31">
        <v>41520</v>
      </c>
      <c r="W1145" s="31">
        <v>41521</v>
      </c>
      <c r="X1145" s="31">
        <v>41522</v>
      </c>
      <c r="Y1145" s="31">
        <v>41523</v>
      </c>
      <c r="Z1145" s="31">
        <v>41524</v>
      </c>
      <c r="AA1145" s="31">
        <v>41525</v>
      </c>
      <c r="AB1145" s="31">
        <v>41526</v>
      </c>
      <c r="AC1145" s="31">
        <v>41527</v>
      </c>
      <c r="AD1145" s="34">
        <v>41528</v>
      </c>
    </row>
    <row r="1146" spans="17:30" ht="12.75">
      <c r="Q1146" s="31">
        <v>41529</v>
      </c>
      <c r="R1146" s="31">
        <v>41530</v>
      </c>
      <c r="S1146" s="31">
        <v>41531</v>
      </c>
      <c r="T1146" s="31">
        <v>41532</v>
      </c>
      <c r="U1146" s="31">
        <v>41533</v>
      </c>
      <c r="V1146" s="31">
        <v>41534</v>
      </c>
      <c r="W1146" s="31">
        <v>41535</v>
      </c>
      <c r="X1146" s="31">
        <v>41536</v>
      </c>
      <c r="Y1146" s="31">
        <v>41537</v>
      </c>
      <c r="Z1146" s="31">
        <v>41538</v>
      </c>
      <c r="AA1146" s="31">
        <v>41539</v>
      </c>
      <c r="AB1146" s="31">
        <v>41540</v>
      </c>
      <c r="AC1146" s="31">
        <v>41541</v>
      </c>
      <c r="AD1146" s="34">
        <v>41542</v>
      </c>
    </row>
    <row r="1147" spans="17:30" ht="12.75">
      <c r="Q1147" s="31">
        <v>41543</v>
      </c>
      <c r="R1147" s="31">
        <v>41544</v>
      </c>
      <c r="S1147" s="31">
        <v>41545</v>
      </c>
      <c r="T1147" s="31">
        <v>41546</v>
      </c>
      <c r="U1147" s="31">
        <v>41547</v>
      </c>
      <c r="V1147" s="31">
        <v>41548</v>
      </c>
      <c r="W1147" s="31">
        <v>41549</v>
      </c>
      <c r="X1147" s="31">
        <v>41550</v>
      </c>
      <c r="Y1147" s="31">
        <v>41551</v>
      </c>
      <c r="Z1147" s="31">
        <v>41552</v>
      </c>
      <c r="AA1147" s="31">
        <v>41553</v>
      </c>
      <c r="AB1147" s="31">
        <v>41554</v>
      </c>
      <c r="AC1147" s="31">
        <v>41555</v>
      </c>
      <c r="AD1147" s="34">
        <v>41556</v>
      </c>
    </row>
    <row r="1148" spans="17:30" ht="12.75">
      <c r="Q1148" s="31">
        <v>41557</v>
      </c>
      <c r="R1148" s="31">
        <v>41558</v>
      </c>
      <c r="S1148" s="31">
        <v>41559</v>
      </c>
      <c r="T1148" s="31">
        <v>41560</v>
      </c>
      <c r="U1148" s="31">
        <v>41561</v>
      </c>
      <c r="V1148" s="31">
        <v>41562</v>
      </c>
      <c r="W1148" s="31">
        <v>41563</v>
      </c>
      <c r="X1148" s="31">
        <v>41564</v>
      </c>
      <c r="Y1148" s="31">
        <v>41565</v>
      </c>
      <c r="Z1148" s="31">
        <v>41566</v>
      </c>
      <c r="AA1148" s="31">
        <v>41567</v>
      </c>
      <c r="AB1148" s="31">
        <v>41568</v>
      </c>
      <c r="AC1148" s="31">
        <v>41569</v>
      </c>
      <c r="AD1148" s="34">
        <v>41570</v>
      </c>
    </row>
    <row r="1149" spans="17:30" ht="12.75">
      <c r="Q1149" s="31">
        <v>41571</v>
      </c>
      <c r="R1149" s="31">
        <v>41572</v>
      </c>
      <c r="S1149" s="31">
        <v>41573</v>
      </c>
      <c r="T1149" s="31">
        <v>41574</v>
      </c>
      <c r="U1149" s="31">
        <v>41575</v>
      </c>
      <c r="V1149" s="31">
        <v>41576</v>
      </c>
      <c r="W1149" s="31">
        <v>41577</v>
      </c>
      <c r="X1149" s="31">
        <v>41578</v>
      </c>
      <c r="Y1149" s="31">
        <v>41579</v>
      </c>
      <c r="Z1149" s="31">
        <v>41580</v>
      </c>
      <c r="AA1149" s="31">
        <v>41581</v>
      </c>
      <c r="AB1149" s="31">
        <v>41582</v>
      </c>
      <c r="AC1149" s="31">
        <v>41583</v>
      </c>
      <c r="AD1149" s="34">
        <v>41584</v>
      </c>
    </row>
    <row r="1150" spans="17:30" ht="12.75">
      <c r="Q1150" s="31">
        <v>41585</v>
      </c>
      <c r="R1150" s="31">
        <v>41586</v>
      </c>
      <c r="S1150" s="31">
        <v>41587</v>
      </c>
      <c r="T1150" s="31">
        <v>41588</v>
      </c>
      <c r="U1150" s="31">
        <v>41589</v>
      </c>
      <c r="V1150" s="31">
        <v>41590</v>
      </c>
      <c r="W1150" s="31">
        <v>41591</v>
      </c>
      <c r="X1150" s="31">
        <v>41592</v>
      </c>
      <c r="Y1150" s="31">
        <v>41593</v>
      </c>
      <c r="Z1150" s="31">
        <v>41594</v>
      </c>
      <c r="AA1150" s="31">
        <v>41595</v>
      </c>
      <c r="AB1150" s="31">
        <v>41596</v>
      </c>
      <c r="AC1150" s="31">
        <v>41597</v>
      </c>
      <c r="AD1150" s="34">
        <v>41598</v>
      </c>
    </row>
    <row r="1151" spans="17:30" ht="12.75">
      <c r="Q1151" s="31">
        <v>41599</v>
      </c>
      <c r="R1151" s="31">
        <v>41600</v>
      </c>
      <c r="S1151" s="31">
        <v>41601</v>
      </c>
      <c r="T1151" s="31">
        <v>41602</v>
      </c>
      <c r="U1151" s="31">
        <v>41603</v>
      </c>
      <c r="V1151" s="31">
        <v>41604</v>
      </c>
      <c r="W1151" s="31">
        <v>41605</v>
      </c>
      <c r="X1151" s="31">
        <v>41606</v>
      </c>
      <c r="Y1151" s="31">
        <v>41607</v>
      </c>
      <c r="Z1151" s="31">
        <v>41608</v>
      </c>
      <c r="AA1151" s="31">
        <v>41609</v>
      </c>
      <c r="AB1151" s="31">
        <v>41610</v>
      </c>
      <c r="AC1151" s="31">
        <v>41611</v>
      </c>
      <c r="AD1151" s="34">
        <v>41612</v>
      </c>
    </row>
    <row r="1152" spans="17:30" ht="12.75">
      <c r="Q1152" s="31">
        <v>41613</v>
      </c>
      <c r="R1152" s="31">
        <v>41614</v>
      </c>
      <c r="S1152" s="31">
        <v>41615</v>
      </c>
      <c r="T1152" s="31">
        <v>41616</v>
      </c>
      <c r="U1152" s="31">
        <v>41617</v>
      </c>
      <c r="V1152" s="31">
        <v>41618</v>
      </c>
      <c r="W1152" s="31">
        <v>41619</v>
      </c>
      <c r="X1152" s="31">
        <v>41620</v>
      </c>
      <c r="Y1152" s="31">
        <v>41621</v>
      </c>
      <c r="Z1152" s="31">
        <v>41622</v>
      </c>
      <c r="AA1152" s="31">
        <v>41623</v>
      </c>
      <c r="AB1152" s="31">
        <v>41624</v>
      </c>
      <c r="AC1152" s="31">
        <v>41625</v>
      </c>
      <c r="AD1152" s="34">
        <v>41626</v>
      </c>
    </row>
    <row r="1153" spans="17:30" ht="12.75">
      <c r="Q1153" s="31">
        <v>41627</v>
      </c>
      <c r="R1153" s="31">
        <v>41628</v>
      </c>
      <c r="S1153" s="31">
        <v>41629</v>
      </c>
      <c r="T1153" s="31">
        <v>41630</v>
      </c>
      <c r="U1153" s="31">
        <v>41631</v>
      </c>
      <c r="V1153" s="31">
        <v>41632</v>
      </c>
      <c r="W1153" s="31">
        <v>41633</v>
      </c>
      <c r="X1153" s="31">
        <v>41634</v>
      </c>
      <c r="Y1153" s="31">
        <v>41635</v>
      </c>
      <c r="Z1153" s="31">
        <v>41636</v>
      </c>
      <c r="AA1153" s="31">
        <v>41637</v>
      </c>
      <c r="AB1153" s="31">
        <v>41638</v>
      </c>
      <c r="AC1153" s="31">
        <v>41639</v>
      </c>
      <c r="AD1153" s="34">
        <v>41640</v>
      </c>
    </row>
    <row r="1154" spans="17:30" ht="12.75">
      <c r="Q1154" s="31">
        <v>41641</v>
      </c>
      <c r="R1154" s="31">
        <v>41642</v>
      </c>
      <c r="S1154" s="31">
        <v>41643</v>
      </c>
      <c r="T1154" s="31">
        <v>41644</v>
      </c>
      <c r="U1154" s="31">
        <v>41645</v>
      </c>
      <c r="V1154" s="31">
        <v>41646</v>
      </c>
      <c r="W1154" s="31">
        <v>41647</v>
      </c>
      <c r="X1154" s="31">
        <v>41648</v>
      </c>
      <c r="Y1154" s="31">
        <v>41649</v>
      </c>
      <c r="Z1154" s="31">
        <v>41650</v>
      </c>
      <c r="AA1154" s="31">
        <v>41651</v>
      </c>
      <c r="AB1154" s="31">
        <v>41652</v>
      </c>
      <c r="AC1154" s="31">
        <v>41653</v>
      </c>
      <c r="AD1154" s="34">
        <v>41654</v>
      </c>
    </row>
    <row r="1155" spans="17:30" ht="12.75">
      <c r="Q1155" s="31">
        <v>41655</v>
      </c>
      <c r="R1155" s="31">
        <v>41656</v>
      </c>
      <c r="S1155" s="31">
        <v>41657</v>
      </c>
      <c r="T1155" s="31">
        <v>41658</v>
      </c>
      <c r="U1155" s="31">
        <v>41659</v>
      </c>
      <c r="V1155" s="31">
        <v>41660</v>
      </c>
      <c r="W1155" s="31">
        <v>41661</v>
      </c>
      <c r="X1155" s="31">
        <v>41662</v>
      </c>
      <c r="Y1155" s="31">
        <v>41663</v>
      </c>
      <c r="Z1155" s="31">
        <v>41664</v>
      </c>
      <c r="AA1155" s="31">
        <v>41665</v>
      </c>
      <c r="AB1155" s="31">
        <v>41666</v>
      </c>
      <c r="AC1155" s="31">
        <v>41667</v>
      </c>
      <c r="AD1155" s="34">
        <v>41668</v>
      </c>
    </row>
    <row r="1156" spans="17:30" ht="12.75">
      <c r="Q1156" s="31">
        <v>41669</v>
      </c>
      <c r="R1156" s="31">
        <v>41670</v>
      </c>
      <c r="S1156" s="31">
        <v>41671</v>
      </c>
      <c r="T1156" s="31">
        <v>41672</v>
      </c>
      <c r="U1156" s="31">
        <v>41673</v>
      </c>
      <c r="V1156" s="31">
        <v>41674</v>
      </c>
      <c r="W1156" s="31">
        <v>41675</v>
      </c>
      <c r="X1156" s="31">
        <v>41676</v>
      </c>
      <c r="Y1156" s="31">
        <v>41677</v>
      </c>
      <c r="Z1156" s="31">
        <v>41678</v>
      </c>
      <c r="AA1156" s="31">
        <v>41679</v>
      </c>
      <c r="AB1156" s="31">
        <v>41680</v>
      </c>
      <c r="AC1156" s="31">
        <v>41681</v>
      </c>
      <c r="AD1156" s="34">
        <v>41682</v>
      </c>
    </row>
    <row r="1157" spans="17:30" ht="12.75">
      <c r="Q1157" s="31">
        <v>41683</v>
      </c>
      <c r="R1157" s="31">
        <v>41684</v>
      </c>
      <c r="S1157" s="31">
        <v>41685</v>
      </c>
      <c r="T1157" s="31">
        <v>41686</v>
      </c>
      <c r="U1157" s="31">
        <v>41687</v>
      </c>
      <c r="V1157" s="31">
        <v>41688</v>
      </c>
      <c r="W1157" s="31">
        <v>41689</v>
      </c>
      <c r="X1157" s="31">
        <v>41690</v>
      </c>
      <c r="Y1157" s="31">
        <v>41691</v>
      </c>
      <c r="Z1157" s="31">
        <v>41692</v>
      </c>
      <c r="AA1157" s="31">
        <v>41693</v>
      </c>
      <c r="AB1157" s="31">
        <v>41694</v>
      </c>
      <c r="AC1157" s="31">
        <v>41695</v>
      </c>
      <c r="AD1157" s="34">
        <v>41696</v>
      </c>
    </row>
    <row r="1158" spans="17:30" ht="12.75">
      <c r="Q1158" s="31">
        <v>41697</v>
      </c>
      <c r="R1158" s="31">
        <v>41698</v>
      </c>
      <c r="S1158" s="31">
        <v>41699</v>
      </c>
      <c r="T1158" s="31">
        <v>41700</v>
      </c>
      <c r="U1158" s="31">
        <v>41701</v>
      </c>
      <c r="V1158" s="31">
        <v>41702</v>
      </c>
      <c r="W1158" s="31">
        <v>41703</v>
      </c>
      <c r="X1158" s="31">
        <v>41704</v>
      </c>
      <c r="Y1158" s="31">
        <v>41705</v>
      </c>
      <c r="Z1158" s="31">
        <v>41706</v>
      </c>
      <c r="AA1158" s="31">
        <v>41707</v>
      </c>
      <c r="AB1158" s="31">
        <v>41708</v>
      </c>
      <c r="AC1158" s="31">
        <v>41709</v>
      </c>
      <c r="AD1158" s="34">
        <v>41710</v>
      </c>
    </row>
    <row r="1159" spans="17:30" ht="12.75">
      <c r="Q1159" s="31">
        <v>41711</v>
      </c>
      <c r="R1159" s="31">
        <v>41712</v>
      </c>
      <c r="S1159" s="31">
        <v>41713</v>
      </c>
      <c r="T1159" s="31">
        <v>41714</v>
      </c>
      <c r="U1159" s="31">
        <v>41715</v>
      </c>
      <c r="V1159" s="31">
        <v>41716</v>
      </c>
      <c r="W1159" s="31">
        <v>41717</v>
      </c>
      <c r="X1159" s="31">
        <v>41718</v>
      </c>
      <c r="Y1159" s="31">
        <v>41719</v>
      </c>
      <c r="Z1159" s="31">
        <v>41720</v>
      </c>
      <c r="AA1159" s="31">
        <v>41721</v>
      </c>
      <c r="AB1159" s="31">
        <v>41722</v>
      </c>
      <c r="AC1159" s="31">
        <v>41723</v>
      </c>
      <c r="AD1159" s="34">
        <v>41724</v>
      </c>
    </row>
    <row r="1160" spans="17:30" ht="12.75">
      <c r="Q1160" s="31">
        <v>41725</v>
      </c>
      <c r="R1160" s="31">
        <v>41726</v>
      </c>
      <c r="S1160" s="31">
        <v>41727</v>
      </c>
      <c r="T1160" s="31">
        <v>41728</v>
      </c>
      <c r="U1160" s="31">
        <v>41729</v>
      </c>
      <c r="V1160" s="31">
        <v>41730</v>
      </c>
      <c r="W1160" s="31">
        <v>41731</v>
      </c>
      <c r="X1160" s="31">
        <v>41732</v>
      </c>
      <c r="Y1160" s="31">
        <v>41733</v>
      </c>
      <c r="Z1160" s="31">
        <v>41734</v>
      </c>
      <c r="AA1160" s="31">
        <v>41735</v>
      </c>
      <c r="AB1160" s="31">
        <v>41736</v>
      </c>
      <c r="AC1160" s="31">
        <v>41737</v>
      </c>
      <c r="AD1160" s="34">
        <v>41738</v>
      </c>
    </row>
    <row r="1161" spans="17:30" ht="12.75">
      <c r="Q1161" s="31">
        <v>41739</v>
      </c>
      <c r="R1161" s="31">
        <v>41740</v>
      </c>
      <c r="S1161" s="31">
        <v>41741</v>
      </c>
      <c r="T1161" s="31">
        <v>41742</v>
      </c>
      <c r="U1161" s="31">
        <v>41743</v>
      </c>
      <c r="V1161" s="31">
        <v>41744</v>
      </c>
      <c r="W1161" s="31">
        <v>41745</v>
      </c>
      <c r="X1161" s="31">
        <v>41746</v>
      </c>
      <c r="Y1161" s="31">
        <v>41747</v>
      </c>
      <c r="Z1161" s="31">
        <v>41748</v>
      </c>
      <c r="AA1161" s="31">
        <v>41749</v>
      </c>
      <c r="AB1161" s="31">
        <v>41750</v>
      </c>
      <c r="AC1161" s="31">
        <v>41751</v>
      </c>
      <c r="AD1161" s="34">
        <v>41752</v>
      </c>
    </row>
    <row r="1162" spans="17:30" ht="12.75">
      <c r="Q1162" s="31">
        <v>41753</v>
      </c>
      <c r="R1162" s="31">
        <v>41754</v>
      </c>
      <c r="S1162" s="31">
        <v>41755</v>
      </c>
      <c r="T1162" s="31">
        <v>41756</v>
      </c>
      <c r="U1162" s="31">
        <v>41757</v>
      </c>
      <c r="V1162" s="31">
        <v>41758</v>
      </c>
      <c r="W1162" s="31">
        <v>41759</v>
      </c>
      <c r="X1162" s="31">
        <v>41760</v>
      </c>
      <c r="Y1162" s="31">
        <v>41761</v>
      </c>
      <c r="Z1162" s="31">
        <v>41762</v>
      </c>
      <c r="AA1162" s="31">
        <v>41763</v>
      </c>
      <c r="AB1162" s="31">
        <v>41764</v>
      </c>
      <c r="AC1162" s="31">
        <v>41765</v>
      </c>
      <c r="AD1162" s="34">
        <v>41766</v>
      </c>
    </row>
    <row r="1163" spans="17:30" ht="12.75">
      <c r="Q1163" s="31">
        <v>41767</v>
      </c>
      <c r="R1163" s="31">
        <v>41768</v>
      </c>
      <c r="S1163" s="31">
        <v>41769</v>
      </c>
      <c r="T1163" s="31">
        <v>41770</v>
      </c>
      <c r="U1163" s="31">
        <v>41771</v>
      </c>
      <c r="V1163" s="31">
        <v>41772</v>
      </c>
      <c r="W1163" s="31">
        <v>41773</v>
      </c>
      <c r="X1163" s="31">
        <v>41774</v>
      </c>
      <c r="Y1163" s="31">
        <v>41775</v>
      </c>
      <c r="Z1163" s="31">
        <v>41776</v>
      </c>
      <c r="AA1163" s="31">
        <v>41777</v>
      </c>
      <c r="AB1163" s="31">
        <v>41778</v>
      </c>
      <c r="AC1163" s="31">
        <v>41779</v>
      </c>
      <c r="AD1163" s="34">
        <v>41780</v>
      </c>
    </row>
    <row r="1164" spans="17:30" ht="12.75">
      <c r="Q1164" s="31">
        <v>41781</v>
      </c>
      <c r="R1164" s="31">
        <v>41782</v>
      </c>
      <c r="S1164" s="31">
        <v>41783</v>
      </c>
      <c r="T1164" s="31">
        <v>41784</v>
      </c>
      <c r="U1164" s="31">
        <v>41785</v>
      </c>
      <c r="V1164" s="31">
        <v>41786</v>
      </c>
      <c r="W1164" s="31">
        <v>41787</v>
      </c>
      <c r="X1164" s="31">
        <v>41788</v>
      </c>
      <c r="Y1164" s="31">
        <v>41789</v>
      </c>
      <c r="Z1164" s="31">
        <v>41790</v>
      </c>
      <c r="AA1164" s="31">
        <v>41791</v>
      </c>
      <c r="AB1164" s="31">
        <v>41792</v>
      </c>
      <c r="AC1164" s="31">
        <v>41793</v>
      </c>
      <c r="AD1164" s="34">
        <v>41794</v>
      </c>
    </row>
    <row r="1165" spans="17:30" ht="12.75">
      <c r="Q1165" s="31">
        <v>41795</v>
      </c>
      <c r="R1165" s="31">
        <v>41796</v>
      </c>
      <c r="S1165" s="31">
        <v>41797</v>
      </c>
      <c r="T1165" s="31">
        <v>41798</v>
      </c>
      <c r="U1165" s="31">
        <v>41799</v>
      </c>
      <c r="V1165" s="31">
        <v>41800</v>
      </c>
      <c r="W1165" s="31">
        <v>41801</v>
      </c>
      <c r="X1165" s="31">
        <v>41802</v>
      </c>
      <c r="Y1165" s="31">
        <v>41803</v>
      </c>
      <c r="Z1165" s="31">
        <v>41804</v>
      </c>
      <c r="AA1165" s="31">
        <v>41805</v>
      </c>
      <c r="AB1165" s="31">
        <v>41806</v>
      </c>
      <c r="AC1165" s="31">
        <v>41807</v>
      </c>
      <c r="AD1165" s="34">
        <v>41808</v>
      </c>
    </row>
    <row r="1166" spans="17:30" ht="12.75">
      <c r="Q1166" s="31">
        <v>41809</v>
      </c>
      <c r="R1166" s="31">
        <v>41810</v>
      </c>
      <c r="S1166" s="31">
        <v>41811</v>
      </c>
      <c r="T1166" s="31">
        <v>41812</v>
      </c>
      <c r="U1166" s="31">
        <v>41813</v>
      </c>
      <c r="V1166" s="31">
        <v>41814</v>
      </c>
      <c r="W1166" s="31">
        <v>41815</v>
      </c>
      <c r="X1166" s="31">
        <v>41816</v>
      </c>
      <c r="Y1166" s="31">
        <v>41817</v>
      </c>
      <c r="Z1166" s="31">
        <v>41818</v>
      </c>
      <c r="AA1166" s="31">
        <v>41819</v>
      </c>
      <c r="AB1166" s="31">
        <v>41820</v>
      </c>
      <c r="AC1166" s="31">
        <v>41821</v>
      </c>
      <c r="AD1166" s="34">
        <v>41822</v>
      </c>
    </row>
    <row r="1167" spans="17:30" ht="12.75">
      <c r="Q1167" s="31">
        <v>41823</v>
      </c>
      <c r="R1167" s="31">
        <v>41824</v>
      </c>
      <c r="S1167" s="31">
        <v>41825</v>
      </c>
      <c r="T1167" s="31">
        <v>41826</v>
      </c>
      <c r="U1167" s="31">
        <v>41827</v>
      </c>
      <c r="V1167" s="31">
        <v>41828</v>
      </c>
      <c r="W1167" s="31">
        <v>41829</v>
      </c>
      <c r="X1167" s="31">
        <v>41830</v>
      </c>
      <c r="Y1167" s="31">
        <v>41831</v>
      </c>
      <c r="Z1167" s="31">
        <v>41832</v>
      </c>
      <c r="AA1167" s="31">
        <v>41833</v>
      </c>
      <c r="AB1167" s="31">
        <v>41834</v>
      </c>
      <c r="AC1167" s="31">
        <v>41835</v>
      </c>
      <c r="AD1167" s="34">
        <v>41836</v>
      </c>
    </row>
    <row r="1168" spans="17:30" ht="12.75">
      <c r="Q1168" s="31">
        <v>41837</v>
      </c>
      <c r="R1168" s="31">
        <v>41838</v>
      </c>
      <c r="S1168" s="31">
        <v>41839</v>
      </c>
      <c r="T1168" s="31">
        <v>41840</v>
      </c>
      <c r="U1168" s="31">
        <v>41841</v>
      </c>
      <c r="V1168" s="31">
        <v>41842</v>
      </c>
      <c r="W1168" s="31">
        <v>41843</v>
      </c>
      <c r="X1168" s="31">
        <v>41844</v>
      </c>
      <c r="Y1168" s="31">
        <v>41845</v>
      </c>
      <c r="Z1168" s="31">
        <v>41846</v>
      </c>
      <c r="AA1168" s="31">
        <v>41847</v>
      </c>
      <c r="AB1168" s="31">
        <v>41848</v>
      </c>
      <c r="AC1168" s="31">
        <v>41849</v>
      </c>
      <c r="AD1168" s="34">
        <v>41850</v>
      </c>
    </row>
    <row r="1169" spans="17:30" ht="12.75">
      <c r="Q1169" s="31">
        <v>41851</v>
      </c>
      <c r="R1169" s="31">
        <v>41852</v>
      </c>
      <c r="S1169" s="31">
        <v>41853</v>
      </c>
      <c r="T1169" s="31">
        <v>41854</v>
      </c>
      <c r="U1169" s="31">
        <v>41855</v>
      </c>
      <c r="V1169" s="31">
        <v>41856</v>
      </c>
      <c r="W1169" s="31">
        <v>41857</v>
      </c>
      <c r="X1169" s="31">
        <v>41858</v>
      </c>
      <c r="Y1169" s="31">
        <v>41859</v>
      </c>
      <c r="Z1169" s="31">
        <v>41860</v>
      </c>
      <c r="AA1169" s="31">
        <v>41861</v>
      </c>
      <c r="AB1169" s="31">
        <v>41862</v>
      </c>
      <c r="AC1169" s="31">
        <v>41863</v>
      </c>
      <c r="AD1169" s="34">
        <v>41864</v>
      </c>
    </row>
    <row r="1170" spans="17:30" ht="12.75">
      <c r="Q1170" s="31">
        <v>41865</v>
      </c>
      <c r="R1170" s="31">
        <v>41866</v>
      </c>
      <c r="S1170" s="31">
        <v>41867</v>
      </c>
      <c r="T1170" s="31">
        <v>41868</v>
      </c>
      <c r="U1170" s="31">
        <v>41869</v>
      </c>
      <c r="V1170" s="31">
        <v>41870</v>
      </c>
      <c r="W1170" s="31">
        <v>41871</v>
      </c>
      <c r="X1170" s="31">
        <v>41872</v>
      </c>
      <c r="Y1170" s="31">
        <v>41873</v>
      </c>
      <c r="Z1170" s="31">
        <v>41874</v>
      </c>
      <c r="AA1170" s="31">
        <v>41875</v>
      </c>
      <c r="AB1170" s="31">
        <v>41876</v>
      </c>
      <c r="AC1170" s="31">
        <v>41877</v>
      </c>
      <c r="AD1170" s="34">
        <v>41878</v>
      </c>
    </row>
    <row r="1171" spans="17:30" ht="12.75">
      <c r="Q1171" s="31">
        <v>41879</v>
      </c>
      <c r="R1171" s="31">
        <v>41880</v>
      </c>
      <c r="S1171" s="31">
        <v>41881</v>
      </c>
      <c r="T1171" s="31">
        <v>41882</v>
      </c>
      <c r="U1171" s="31">
        <v>41883</v>
      </c>
      <c r="V1171" s="31">
        <v>41884</v>
      </c>
      <c r="W1171" s="31">
        <v>41885</v>
      </c>
      <c r="X1171" s="31">
        <v>41886</v>
      </c>
      <c r="Y1171" s="31">
        <v>41887</v>
      </c>
      <c r="Z1171" s="31">
        <v>41888</v>
      </c>
      <c r="AA1171" s="31">
        <v>41889</v>
      </c>
      <c r="AB1171" s="31">
        <v>41890</v>
      </c>
      <c r="AC1171" s="31">
        <v>41891</v>
      </c>
      <c r="AD1171" s="34">
        <v>41892</v>
      </c>
    </row>
    <row r="1172" spans="17:30" ht="12.75">
      <c r="Q1172" s="31">
        <v>41893</v>
      </c>
      <c r="R1172" s="31">
        <v>41894</v>
      </c>
      <c r="S1172" s="31">
        <v>41895</v>
      </c>
      <c r="T1172" s="31">
        <v>41896</v>
      </c>
      <c r="U1172" s="31">
        <v>41897</v>
      </c>
      <c r="V1172" s="31">
        <v>41898</v>
      </c>
      <c r="W1172" s="31">
        <v>41899</v>
      </c>
      <c r="X1172" s="31">
        <v>41900</v>
      </c>
      <c r="Y1172" s="31">
        <v>41901</v>
      </c>
      <c r="Z1172" s="31">
        <v>41902</v>
      </c>
      <c r="AA1172" s="31">
        <v>41903</v>
      </c>
      <c r="AB1172" s="31">
        <v>41904</v>
      </c>
      <c r="AC1172" s="31">
        <v>41905</v>
      </c>
      <c r="AD1172" s="34">
        <v>41906</v>
      </c>
    </row>
    <row r="1173" spans="17:30" ht="12.75">
      <c r="Q1173" s="31">
        <v>41907</v>
      </c>
      <c r="R1173" s="31">
        <v>41908</v>
      </c>
      <c r="S1173" s="31">
        <v>41909</v>
      </c>
      <c r="T1173" s="31">
        <v>41910</v>
      </c>
      <c r="U1173" s="31">
        <v>41911</v>
      </c>
      <c r="V1173" s="31">
        <v>41912</v>
      </c>
      <c r="W1173" s="31">
        <v>41913</v>
      </c>
      <c r="X1173" s="31">
        <v>41914</v>
      </c>
      <c r="Y1173" s="31">
        <v>41915</v>
      </c>
      <c r="Z1173" s="31">
        <v>41916</v>
      </c>
      <c r="AA1173" s="31">
        <v>41917</v>
      </c>
      <c r="AB1173" s="31">
        <v>41918</v>
      </c>
      <c r="AC1173" s="31">
        <v>41919</v>
      </c>
      <c r="AD1173" s="34">
        <v>41920</v>
      </c>
    </row>
    <row r="1174" spans="17:30" ht="12.75">
      <c r="Q1174" s="31">
        <v>41921</v>
      </c>
      <c r="R1174" s="31">
        <v>41922</v>
      </c>
      <c r="S1174" s="31">
        <v>41923</v>
      </c>
      <c r="T1174" s="31">
        <v>41924</v>
      </c>
      <c r="U1174" s="31">
        <v>41925</v>
      </c>
      <c r="V1174" s="31">
        <v>41926</v>
      </c>
      <c r="W1174" s="31">
        <v>41927</v>
      </c>
      <c r="X1174" s="31">
        <v>41928</v>
      </c>
      <c r="Y1174" s="31">
        <v>41929</v>
      </c>
      <c r="Z1174" s="31">
        <v>41930</v>
      </c>
      <c r="AA1174" s="31">
        <v>41931</v>
      </c>
      <c r="AB1174" s="31">
        <v>41932</v>
      </c>
      <c r="AC1174" s="31">
        <v>41933</v>
      </c>
      <c r="AD1174" s="34">
        <v>41934</v>
      </c>
    </row>
    <row r="1175" spans="17:30" ht="12.75">
      <c r="Q1175" s="31">
        <v>41935</v>
      </c>
      <c r="R1175" s="31">
        <v>41936</v>
      </c>
      <c r="S1175" s="31">
        <v>41937</v>
      </c>
      <c r="T1175" s="31">
        <v>41938</v>
      </c>
      <c r="U1175" s="31">
        <v>41939</v>
      </c>
      <c r="V1175" s="31">
        <v>41940</v>
      </c>
      <c r="W1175" s="31">
        <v>41941</v>
      </c>
      <c r="X1175" s="31">
        <v>41942</v>
      </c>
      <c r="Y1175" s="31">
        <v>41943</v>
      </c>
      <c r="Z1175" s="31">
        <v>41944</v>
      </c>
      <c r="AA1175" s="31">
        <v>41945</v>
      </c>
      <c r="AB1175" s="31">
        <v>41946</v>
      </c>
      <c r="AC1175" s="31">
        <v>41947</v>
      </c>
      <c r="AD1175" s="34">
        <v>41948</v>
      </c>
    </row>
    <row r="1176" spans="17:30" ht="12.75">
      <c r="Q1176" s="31">
        <v>41949</v>
      </c>
      <c r="R1176" s="31">
        <v>41950</v>
      </c>
      <c r="S1176" s="31">
        <v>41951</v>
      </c>
      <c r="T1176" s="31">
        <v>41952</v>
      </c>
      <c r="U1176" s="31">
        <v>41953</v>
      </c>
      <c r="V1176" s="31">
        <v>41954</v>
      </c>
      <c r="W1176" s="31">
        <v>41955</v>
      </c>
      <c r="X1176" s="31">
        <v>41956</v>
      </c>
      <c r="Y1176" s="31">
        <v>41957</v>
      </c>
      <c r="Z1176" s="31">
        <v>41958</v>
      </c>
      <c r="AA1176" s="31">
        <v>41959</v>
      </c>
      <c r="AB1176" s="31">
        <v>41960</v>
      </c>
      <c r="AC1176" s="31">
        <v>41961</v>
      </c>
      <c r="AD1176" s="34">
        <v>41962</v>
      </c>
    </row>
    <row r="1177" spans="17:30" ht="12.75">
      <c r="Q1177" s="31">
        <v>41963</v>
      </c>
      <c r="R1177" s="31">
        <v>41964</v>
      </c>
      <c r="S1177" s="31">
        <v>41965</v>
      </c>
      <c r="T1177" s="31">
        <v>41966</v>
      </c>
      <c r="U1177" s="31">
        <v>41967</v>
      </c>
      <c r="V1177" s="31">
        <v>41968</v>
      </c>
      <c r="W1177" s="31">
        <v>41969</v>
      </c>
      <c r="X1177" s="31">
        <v>41970</v>
      </c>
      <c r="Y1177" s="31">
        <v>41971</v>
      </c>
      <c r="Z1177" s="31">
        <v>41972</v>
      </c>
      <c r="AA1177" s="31">
        <v>41973</v>
      </c>
      <c r="AB1177" s="31">
        <v>41974</v>
      </c>
      <c r="AC1177" s="31">
        <v>41975</v>
      </c>
      <c r="AD1177" s="34">
        <v>41976</v>
      </c>
    </row>
    <row r="1178" spans="17:30" ht="12.75">
      <c r="Q1178" s="31">
        <v>41977</v>
      </c>
      <c r="R1178" s="31">
        <v>41978</v>
      </c>
      <c r="S1178" s="31">
        <v>41979</v>
      </c>
      <c r="T1178" s="31">
        <v>41980</v>
      </c>
      <c r="U1178" s="31">
        <v>41981</v>
      </c>
      <c r="V1178" s="31">
        <v>41982</v>
      </c>
      <c r="W1178" s="31">
        <v>41983</v>
      </c>
      <c r="X1178" s="31">
        <v>41984</v>
      </c>
      <c r="Y1178" s="31">
        <v>41985</v>
      </c>
      <c r="Z1178" s="31">
        <v>41986</v>
      </c>
      <c r="AA1178" s="31">
        <v>41987</v>
      </c>
      <c r="AB1178" s="31">
        <v>41988</v>
      </c>
      <c r="AC1178" s="31">
        <v>41989</v>
      </c>
      <c r="AD1178" s="34">
        <v>41990</v>
      </c>
    </row>
    <row r="1179" spans="17:30" ht="12.75">
      <c r="Q1179" s="31">
        <v>41991</v>
      </c>
      <c r="R1179" s="31">
        <v>41992</v>
      </c>
      <c r="S1179" s="31">
        <v>41993</v>
      </c>
      <c r="T1179" s="31">
        <v>41994</v>
      </c>
      <c r="U1179" s="31">
        <v>41995</v>
      </c>
      <c r="V1179" s="31">
        <v>41996</v>
      </c>
      <c r="W1179" s="31">
        <v>41997</v>
      </c>
      <c r="X1179" s="31">
        <v>41998</v>
      </c>
      <c r="Y1179" s="31">
        <v>41999</v>
      </c>
      <c r="Z1179" s="31">
        <v>42000</v>
      </c>
      <c r="AA1179" s="31">
        <v>42001</v>
      </c>
      <c r="AB1179" s="31">
        <v>42002</v>
      </c>
      <c r="AC1179" s="31">
        <v>42003</v>
      </c>
      <c r="AD1179" s="34">
        <v>42004</v>
      </c>
    </row>
    <row r="1180" spans="17:30" ht="12.75">
      <c r="Q1180" s="31">
        <v>42005</v>
      </c>
      <c r="R1180" s="31">
        <v>42006</v>
      </c>
      <c r="S1180" s="31">
        <v>42007</v>
      </c>
      <c r="T1180" s="31">
        <v>42008</v>
      </c>
      <c r="U1180" s="31">
        <v>42009</v>
      </c>
      <c r="V1180" s="31">
        <v>42010</v>
      </c>
      <c r="W1180" s="31">
        <v>42011</v>
      </c>
      <c r="X1180" s="31">
        <v>42012</v>
      </c>
      <c r="Y1180" s="31">
        <v>42013</v>
      </c>
      <c r="Z1180" s="31">
        <v>42014</v>
      </c>
      <c r="AA1180" s="31">
        <v>42015</v>
      </c>
      <c r="AB1180" s="31">
        <v>42016</v>
      </c>
      <c r="AC1180" s="31">
        <v>42017</v>
      </c>
      <c r="AD1180" s="34">
        <v>42018</v>
      </c>
    </row>
    <row r="1181" spans="17:30" ht="12.75">
      <c r="Q1181" s="31">
        <v>42019</v>
      </c>
      <c r="R1181" s="31">
        <v>42020</v>
      </c>
      <c r="S1181" s="31">
        <v>42021</v>
      </c>
      <c r="T1181" s="31">
        <v>42022</v>
      </c>
      <c r="U1181" s="31">
        <v>42023</v>
      </c>
      <c r="V1181" s="31">
        <v>42024</v>
      </c>
      <c r="W1181" s="31">
        <v>42025</v>
      </c>
      <c r="X1181" s="31">
        <v>42026</v>
      </c>
      <c r="Y1181" s="31">
        <v>42027</v>
      </c>
      <c r="Z1181" s="31">
        <v>42028</v>
      </c>
      <c r="AA1181" s="31">
        <v>42029</v>
      </c>
      <c r="AB1181" s="31">
        <v>42030</v>
      </c>
      <c r="AC1181" s="31">
        <v>42031</v>
      </c>
      <c r="AD1181" s="34">
        <v>42032</v>
      </c>
    </row>
    <row r="1182" spans="17:30" ht="12.75">
      <c r="Q1182" s="31">
        <v>42033</v>
      </c>
      <c r="R1182" s="31">
        <v>42034</v>
      </c>
      <c r="S1182" s="31">
        <v>42035</v>
      </c>
      <c r="T1182" s="31">
        <v>42036</v>
      </c>
      <c r="U1182" s="31">
        <v>42037</v>
      </c>
      <c r="V1182" s="31">
        <v>42038</v>
      </c>
      <c r="W1182" s="31">
        <v>42039</v>
      </c>
      <c r="X1182" s="31">
        <v>42040</v>
      </c>
      <c r="Y1182" s="31">
        <v>42041</v>
      </c>
      <c r="Z1182" s="31">
        <v>42042</v>
      </c>
      <c r="AA1182" s="31">
        <v>42043</v>
      </c>
      <c r="AB1182" s="31">
        <v>42044</v>
      </c>
      <c r="AC1182" s="31">
        <v>42045</v>
      </c>
      <c r="AD1182" s="34">
        <v>42046</v>
      </c>
    </row>
    <row r="1183" spans="17:30" ht="12.75">
      <c r="Q1183" s="31">
        <v>42047</v>
      </c>
      <c r="R1183" s="31">
        <v>42048</v>
      </c>
      <c r="S1183" s="31">
        <v>42049</v>
      </c>
      <c r="T1183" s="31">
        <v>42050</v>
      </c>
      <c r="U1183" s="31">
        <v>42051</v>
      </c>
      <c r="V1183" s="31">
        <v>42052</v>
      </c>
      <c r="W1183" s="31">
        <v>42053</v>
      </c>
      <c r="X1183" s="31">
        <v>42054</v>
      </c>
      <c r="Y1183" s="31">
        <v>42055</v>
      </c>
      <c r="Z1183" s="31">
        <v>42056</v>
      </c>
      <c r="AA1183" s="31">
        <v>42057</v>
      </c>
      <c r="AB1183" s="31">
        <v>42058</v>
      </c>
      <c r="AC1183" s="31">
        <v>42059</v>
      </c>
      <c r="AD1183" s="34">
        <v>42060</v>
      </c>
    </row>
    <row r="1184" spans="17:30" ht="12.75">
      <c r="Q1184" s="31">
        <v>42061</v>
      </c>
      <c r="R1184" s="31">
        <v>42062</v>
      </c>
      <c r="S1184" s="31">
        <v>42063</v>
      </c>
      <c r="T1184" s="31">
        <v>42064</v>
      </c>
      <c r="U1184" s="31">
        <v>42065</v>
      </c>
      <c r="V1184" s="31">
        <v>42066</v>
      </c>
      <c r="W1184" s="31">
        <v>42067</v>
      </c>
      <c r="X1184" s="31">
        <v>42068</v>
      </c>
      <c r="Y1184" s="31">
        <v>42069</v>
      </c>
      <c r="Z1184" s="31">
        <v>42070</v>
      </c>
      <c r="AA1184" s="31">
        <v>42071</v>
      </c>
      <c r="AB1184" s="31">
        <v>42072</v>
      </c>
      <c r="AC1184" s="31">
        <v>42073</v>
      </c>
      <c r="AD1184" s="34">
        <v>42074</v>
      </c>
    </row>
    <row r="1185" spans="17:30" ht="12.75">
      <c r="Q1185" s="31">
        <v>42075</v>
      </c>
      <c r="R1185" s="31">
        <v>42076</v>
      </c>
      <c r="S1185" s="31">
        <v>42077</v>
      </c>
      <c r="T1185" s="31">
        <v>42078</v>
      </c>
      <c r="U1185" s="31">
        <v>42079</v>
      </c>
      <c r="V1185" s="31">
        <v>42080</v>
      </c>
      <c r="W1185" s="31">
        <v>42081</v>
      </c>
      <c r="X1185" s="31">
        <v>42082</v>
      </c>
      <c r="Y1185" s="31">
        <v>42083</v>
      </c>
      <c r="Z1185" s="31">
        <v>42084</v>
      </c>
      <c r="AA1185" s="31">
        <v>42085</v>
      </c>
      <c r="AB1185" s="31">
        <v>42086</v>
      </c>
      <c r="AC1185" s="31">
        <v>42087</v>
      </c>
      <c r="AD1185" s="34">
        <v>42088</v>
      </c>
    </row>
    <row r="1186" spans="17:30" ht="12.75">
      <c r="Q1186" s="31">
        <v>42089</v>
      </c>
      <c r="R1186" s="31">
        <v>42090</v>
      </c>
      <c r="S1186" s="31">
        <v>42091</v>
      </c>
      <c r="T1186" s="31">
        <v>42092</v>
      </c>
      <c r="U1186" s="31">
        <v>42093</v>
      </c>
      <c r="V1186" s="31">
        <v>42094</v>
      </c>
      <c r="W1186" s="31">
        <v>42095</v>
      </c>
      <c r="X1186" s="31">
        <v>42096</v>
      </c>
      <c r="Y1186" s="31">
        <v>42097</v>
      </c>
      <c r="Z1186" s="31">
        <v>42098</v>
      </c>
      <c r="AA1186" s="31">
        <v>42099</v>
      </c>
      <c r="AB1186" s="31">
        <v>42100</v>
      </c>
      <c r="AC1186" s="31">
        <v>42101</v>
      </c>
      <c r="AD1186" s="34">
        <v>42102</v>
      </c>
    </row>
    <row r="1187" spans="17:30" ht="12.75">
      <c r="Q1187" s="31">
        <v>42103</v>
      </c>
      <c r="R1187" s="31">
        <v>42104</v>
      </c>
      <c r="S1187" s="31">
        <v>42105</v>
      </c>
      <c r="T1187" s="31">
        <v>42106</v>
      </c>
      <c r="U1187" s="31">
        <v>42107</v>
      </c>
      <c r="V1187" s="31">
        <v>42108</v>
      </c>
      <c r="W1187" s="31">
        <v>42109</v>
      </c>
      <c r="X1187" s="31">
        <v>42110</v>
      </c>
      <c r="Y1187" s="31">
        <v>42111</v>
      </c>
      <c r="Z1187" s="31">
        <v>42112</v>
      </c>
      <c r="AA1187" s="31">
        <v>42113</v>
      </c>
      <c r="AB1187" s="31">
        <v>42114</v>
      </c>
      <c r="AC1187" s="31">
        <v>42115</v>
      </c>
      <c r="AD1187" s="34">
        <v>42116</v>
      </c>
    </row>
    <row r="1188" spans="17:30" ht="12.75">
      <c r="Q1188" s="31">
        <v>42117</v>
      </c>
      <c r="R1188" s="31">
        <v>42118</v>
      </c>
      <c r="S1188" s="31">
        <v>42119</v>
      </c>
      <c r="T1188" s="31">
        <v>42120</v>
      </c>
      <c r="U1188" s="31">
        <v>42121</v>
      </c>
      <c r="V1188" s="31">
        <v>42122</v>
      </c>
      <c r="W1188" s="31">
        <v>42123</v>
      </c>
      <c r="X1188" s="31">
        <v>42124</v>
      </c>
      <c r="Y1188" s="31">
        <v>42125</v>
      </c>
      <c r="Z1188" s="31">
        <v>42126</v>
      </c>
      <c r="AA1188" s="31">
        <v>42127</v>
      </c>
      <c r="AB1188" s="31">
        <v>42128</v>
      </c>
      <c r="AC1188" s="31">
        <v>42129</v>
      </c>
      <c r="AD1188" s="34">
        <v>42130</v>
      </c>
    </row>
    <row r="1189" spans="17:30" ht="12.75">
      <c r="Q1189" s="31">
        <v>42131</v>
      </c>
      <c r="R1189" s="31">
        <v>42132</v>
      </c>
      <c r="S1189" s="31">
        <v>42133</v>
      </c>
      <c r="T1189" s="31">
        <v>42134</v>
      </c>
      <c r="U1189" s="31">
        <v>42135</v>
      </c>
      <c r="V1189" s="31">
        <v>42136</v>
      </c>
      <c r="W1189" s="31">
        <v>42137</v>
      </c>
      <c r="X1189" s="31">
        <v>42138</v>
      </c>
      <c r="Y1189" s="31">
        <v>42139</v>
      </c>
      <c r="Z1189" s="31">
        <v>42140</v>
      </c>
      <c r="AA1189" s="31">
        <v>42141</v>
      </c>
      <c r="AB1189" s="31">
        <v>42142</v>
      </c>
      <c r="AC1189" s="31">
        <v>42143</v>
      </c>
      <c r="AD1189" s="34">
        <v>42144</v>
      </c>
    </row>
    <row r="1190" spans="17:30" ht="12.75">
      <c r="Q1190" s="31">
        <v>42145</v>
      </c>
      <c r="R1190" s="31">
        <v>42146</v>
      </c>
      <c r="S1190" s="31">
        <v>42147</v>
      </c>
      <c r="T1190" s="31">
        <v>42148</v>
      </c>
      <c r="U1190" s="31">
        <v>42149</v>
      </c>
      <c r="V1190" s="31">
        <v>42150</v>
      </c>
      <c r="W1190" s="31">
        <v>42151</v>
      </c>
      <c r="X1190" s="31">
        <v>42152</v>
      </c>
      <c r="Y1190" s="31">
        <v>42153</v>
      </c>
      <c r="Z1190" s="31">
        <v>42154</v>
      </c>
      <c r="AA1190" s="31">
        <v>42155</v>
      </c>
      <c r="AB1190" s="31">
        <v>42156</v>
      </c>
      <c r="AC1190" s="31">
        <v>42157</v>
      </c>
      <c r="AD1190" s="34">
        <v>42158</v>
      </c>
    </row>
    <row r="1191" spans="17:30" ht="12.75">
      <c r="Q1191" s="31">
        <v>42159</v>
      </c>
      <c r="R1191" s="31">
        <v>42160</v>
      </c>
      <c r="S1191" s="31">
        <v>42161</v>
      </c>
      <c r="T1191" s="31">
        <v>42162</v>
      </c>
      <c r="U1191" s="31">
        <v>42163</v>
      </c>
      <c r="V1191" s="31">
        <v>42164</v>
      </c>
      <c r="W1191" s="31">
        <v>42165</v>
      </c>
      <c r="X1191" s="31">
        <v>42166</v>
      </c>
      <c r="Y1191" s="31">
        <v>42167</v>
      </c>
      <c r="Z1191" s="31">
        <v>42168</v>
      </c>
      <c r="AA1191" s="31">
        <v>42169</v>
      </c>
      <c r="AB1191" s="31">
        <v>42170</v>
      </c>
      <c r="AC1191" s="31">
        <v>42171</v>
      </c>
      <c r="AD1191" s="34">
        <v>42172</v>
      </c>
    </row>
    <row r="1192" spans="17:30" ht="12.75">
      <c r="Q1192" s="31">
        <v>42173</v>
      </c>
      <c r="R1192" s="31">
        <v>42174</v>
      </c>
      <c r="S1192" s="31">
        <v>42175</v>
      </c>
      <c r="T1192" s="31">
        <v>42176</v>
      </c>
      <c r="U1192" s="31">
        <v>42177</v>
      </c>
      <c r="V1192" s="31">
        <v>42178</v>
      </c>
      <c r="W1192" s="31">
        <v>42179</v>
      </c>
      <c r="X1192" s="31">
        <v>42180</v>
      </c>
      <c r="Y1192" s="31">
        <v>42181</v>
      </c>
      <c r="Z1192" s="31">
        <v>42182</v>
      </c>
      <c r="AA1192" s="31">
        <v>42183</v>
      </c>
      <c r="AB1192" s="31">
        <v>42184</v>
      </c>
      <c r="AC1192" s="31">
        <v>42185</v>
      </c>
      <c r="AD1192" s="34">
        <v>42186</v>
      </c>
    </row>
    <row r="1193" spans="17:30" ht="12.75">
      <c r="Q1193" s="31">
        <v>42187</v>
      </c>
      <c r="R1193" s="31">
        <v>42188</v>
      </c>
      <c r="S1193" s="31">
        <v>42189</v>
      </c>
      <c r="T1193" s="31">
        <v>42190</v>
      </c>
      <c r="U1193" s="31">
        <v>42191</v>
      </c>
      <c r="V1193" s="31">
        <v>42192</v>
      </c>
      <c r="W1193" s="31">
        <v>42193</v>
      </c>
      <c r="X1193" s="31">
        <v>42194</v>
      </c>
      <c r="Y1193" s="31">
        <v>42195</v>
      </c>
      <c r="Z1193" s="31">
        <v>42196</v>
      </c>
      <c r="AA1193" s="31">
        <v>42197</v>
      </c>
      <c r="AB1193" s="31">
        <v>42198</v>
      </c>
      <c r="AC1193" s="31">
        <v>42199</v>
      </c>
      <c r="AD1193" s="34">
        <v>42200</v>
      </c>
    </row>
    <row r="1194" spans="17:30" ht="12.75">
      <c r="Q1194" s="31">
        <v>42201</v>
      </c>
      <c r="R1194" s="31">
        <v>42202</v>
      </c>
      <c r="S1194" s="31">
        <v>42203</v>
      </c>
      <c r="T1194" s="31">
        <v>42204</v>
      </c>
      <c r="U1194" s="31">
        <v>42205</v>
      </c>
      <c r="V1194" s="31">
        <v>42206</v>
      </c>
      <c r="W1194" s="31">
        <v>42207</v>
      </c>
      <c r="X1194" s="31">
        <v>42208</v>
      </c>
      <c r="Y1194" s="31">
        <v>42209</v>
      </c>
      <c r="Z1194" s="31">
        <v>42210</v>
      </c>
      <c r="AA1194" s="31">
        <v>42211</v>
      </c>
      <c r="AB1194" s="31">
        <v>42212</v>
      </c>
      <c r="AC1194" s="31">
        <v>42213</v>
      </c>
      <c r="AD1194" s="34">
        <v>42214</v>
      </c>
    </row>
    <row r="1195" spans="17:30" ht="12.75">
      <c r="Q1195" s="31">
        <v>42215</v>
      </c>
      <c r="R1195" s="31">
        <v>42216</v>
      </c>
      <c r="S1195" s="31">
        <v>42217</v>
      </c>
      <c r="T1195" s="31">
        <v>42218</v>
      </c>
      <c r="U1195" s="31">
        <v>42219</v>
      </c>
      <c r="V1195" s="31">
        <v>42220</v>
      </c>
      <c r="W1195" s="31">
        <v>42221</v>
      </c>
      <c r="X1195" s="31">
        <v>42222</v>
      </c>
      <c r="Y1195" s="31">
        <v>42223</v>
      </c>
      <c r="Z1195" s="31">
        <v>42224</v>
      </c>
      <c r="AA1195" s="31">
        <v>42225</v>
      </c>
      <c r="AB1195" s="31">
        <v>42226</v>
      </c>
      <c r="AC1195" s="31">
        <v>42227</v>
      </c>
      <c r="AD1195" s="34">
        <v>42228</v>
      </c>
    </row>
    <row r="1196" spans="17:30" ht="12.75">
      <c r="Q1196" s="31">
        <v>42229</v>
      </c>
      <c r="R1196" s="31">
        <v>42230</v>
      </c>
      <c r="S1196" s="31">
        <v>42231</v>
      </c>
      <c r="T1196" s="31">
        <v>42232</v>
      </c>
      <c r="U1196" s="31">
        <v>42233</v>
      </c>
      <c r="V1196" s="31">
        <v>42234</v>
      </c>
      <c r="W1196" s="31">
        <v>42235</v>
      </c>
      <c r="X1196" s="31">
        <v>42236</v>
      </c>
      <c r="Y1196" s="31">
        <v>42237</v>
      </c>
      <c r="Z1196" s="31">
        <v>42238</v>
      </c>
      <c r="AA1196" s="31">
        <v>42239</v>
      </c>
      <c r="AB1196" s="31">
        <v>42240</v>
      </c>
      <c r="AC1196" s="31">
        <v>42241</v>
      </c>
      <c r="AD1196" s="34">
        <v>42242</v>
      </c>
    </row>
    <row r="1197" spans="17:30" ht="12.75">
      <c r="Q1197" s="31">
        <v>42243</v>
      </c>
      <c r="R1197" s="31">
        <v>42244</v>
      </c>
      <c r="S1197" s="31">
        <v>42245</v>
      </c>
      <c r="T1197" s="31">
        <v>42246</v>
      </c>
      <c r="U1197" s="31">
        <v>42247</v>
      </c>
      <c r="V1197" s="31">
        <v>42248</v>
      </c>
      <c r="W1197" s="31">
        <v>42249</v>
      </c>
      <c r="X1197" s="31">
        <v>42250</v>
      </c>
      <c r="Y1197" s="31">
        <v>42251</v>
      </c>
      <c r="Z1197" s="31">
        <v>42252</v>
      </c>
      <c r="AA1197" s="31">
        <v>42253</v>
      </c>
      <c r="AB1197" s="31">
        <v>42254</v>
      </c>
      <c r="AC1197" s="31">
        <v>42255</v>
      </c>
      <c r="AD1197" s="34">
        <v>42256</v>
      </c>
    </row>
    <row r="1198" spans="17:30" ht="12.75">
      <c r="Q1198" s="31">
        <v>42257</v>
      </c>
      <c r="R1198" s="31">
        <v>42258</v>
      </c>
      <c r="S1198" s="31">
        <v>42259</v>
      </c>
      <c r="T1198" s="31">
        <v>42260</v>
      </c>
      <c r="U1198" s="31">
        <v>42261</v>
      </c>
      <c r="V1198" s="31">
        <v>42262</v>
      </c>
      <c r="W1198" s="31">
        <v>42263</v>
      </c>
      <c r="X1198" s="31">
        <v>42264</v>
      </c>
      <c r="Y1198" s="31">
        <v>42265</v>
      </c>
      <c r="Z1198" s="31">
        <v>42266</v>
      </c>
      <c r="AA1198" s="31">
        <v>42267</v>
      </c>
      <c r="AB1198" s="31">
        <v>42268</v>
      </c>
      <c r="AC1198" s="31">
        <v>42269</v>
      </c>
      <c r="AD1198" s="34">
        <v>42270</v>
      </c>
    </row>
    <row r="1199" spans="17:30" ht="12.75">
      <c r="Q1199" s="31">
        <v>42271</v>
      </c>
      <c r="R1199" s="31">
        <v>42272</v>
      </c>
      <c r="S1199" s="31">
        <v>42273</v>
      </c>
      <c r="T1199" s="31">
        <v>42274</v>
      </c>
      <c r="U1199" s="31">
        <v>42275</v>
      </c>
      <c r="V1199" s="31">
        <v>42276</v>
      </c>
      <c r="W1199" s="31">
        <v>42277</v>
      </c>
      <c r="X1199" s="31">
        <v>42278</v>
      </c>
      <c r="Y1199" s="31">
        <v>42279</v>
      </c>
      <c r="Z1199" s="31">
        <v>42280</v>
      </c>
      <c r="AA1199" s="31">
        <v>42281</v>
      </c>
      <c r="AB1199" s="31">
        <v>42282</v>
      </c>
      <c r="AC1199" s="31">
        <v>42283</v>
      </c>
      <c r="AD1199" s="34">
        <v>42284</v>
      </c>
    </row>
    <row r="1200" spans="17:30" ht="12.75">
      <c r="Q1200" s="31">
        <v>42285</v>
      </c>
      <c r="R1200" s="31">
        <v>42286</v>
      </c>
      <c r="S1200" s="31">
        <v>42287</v>
      </c>
      <c r="T1200" s="31">
        <v>42288</v>
      </c>
      <c r="U1200" s="31">
        <v>42289</v>
      </c>
      <c r="V1200" s="31">
        <v>42290</v>
      </c>
      <c r="W1200" s="31">
        <v>42291</v>
      </c>
      <c r="X1200" s="31">
        <v>42292</v>
      </c>
      <c r="Y1200" s="31">
        <v>42293</v>
      </c>
      <c r="Z1200" s="31">
        <v>42294</v>
      </c>
      <c r="AA1200" s="31">
        <v>42295</v>
      </c>
      <c r="AB1200" s="31">
        <v>42296</v>
      </c>
      <c r="AC1200" s="31">
        <v>42297</v>
      </c>
      <c r="AD1200" s="34">
        <v>42298</v>
      </c>
    </row>
    <row r="1201" spans="17:30" ht="12.75">
      <c r="Q1201" s="31">
        <v>42299</v>
      </c>
      <c r="R1201" s="31">
        <v>42300</v>
      </c>
      <c r="S1201" s="31">
        <v>42301</v>
      </c>
      <c r="T1201" s="31">
        <v>42302</v>
      </c>
      <c r="U1201" s="31">
        <v>42303</v>
      </c>
      <c r="V1201" s="31">
        <v>42304</v>
      </c>
      <c r="W1201" s="31">
        <v>42305</v>
      </c>
      <c r="X1201" s="31">
        <v>42306</v>
      </c>
      <c r="Y1201" s="31">
        <v>42307</v>
      </c>
      <c r="Z1201" s="31">
        <v>42308</v>
      </c>
      <c r="AA1201" s="31">
        <v>42309</v>
      </c>
      <c r="AB1201" s="31">
        <v>42310</v>
      </c>
      <c r="AC1201" s="31">
        <v>42311</v>
      </c>
      <c r="AD1201" s="34">
        <v>42312</v>
      </c>
    </row>
    <row r="1202" spans="17:30" ht="12.75">
      <c r="Q1202" s="31">
        <v>42313</v>
      </c>
      <c r="R1202" s="31">
        <v>42314</v>
      </c>
      <c r="S1202" s="31">
        <v>42315</v>
      </c>
      <c r="T1202" s="31">
        <v>42316</v>
      </c>
      <c r="U1202" s="31">
        <v>42317</v>
      </c>
      <c r="V1202" s="31">
        <v>42318</v>
      </c>
      <c r="W1202" s="31">
        <v>42319</v>
      </c>
      <c r="X1202" s="31">
        <v>42320</v>
      </c>
      <c r="Y1202" s="31">
        <v>42321</v>
      </c>
      <c r="Z1202" s="31">
        <v>42322</v>
      </c>
      <c r="AA1202" s="31">
        <v>42323</v>
      </c>
      <c r="AB1202" s="31">
        <v>42324</v>
      </c>
      <c r="AC1202" s="31">
        <v>42325</v>
      </c>
      <c r="AD1202" s="34">
        <v>42326</v>
      </c>
    </row>
    <row r="1203" spans="17:30" ht="12.75">
      <c r="Q1203" s="31">
        <v>42327</v>
      </c>
      <c r="R1203" s="31">
        <v>42328</v>
      </c>
      <c r="S1203" s="31">
        <v>42329</v>
      </c>
      <c r="T1203" s="31">
        <v>42330</v>
      </c>
      <c r="U1203" s="31">
        <v>42331</v>
      </c>
      <c r="V1203" s="31">
        <v>42332</v>
      </c>
      <c r="W1203" s="31">
        <v>42333</v>
      </c>
      <c r="X1203" s="31">
        <v>42334</v>
      </c>
      <c r="Y1203" s="31">
        <v>42335</v>
      </c>
      <c r="Z1203" s="31">
        <v>42336</v>
      </c>
      <c r="AA1203" s="31">
        <v>42337</v>
      </c>
      <c r="AB1203" s="31">
        <v>42338</v>
      </c>
      <c r="AC1203" s="31">
        <v>42339</v>
      </c>
      <c r="AD1203" s="34">
        <v>42340</v>
      </c>
    </row>
    <row r="1204" spans="17:30" ht="12.75">
      <c r="Q1204" s="31">
        <v>42341</v>
      </c>
      <c r="R1204" s="31">
        <v>42342</v>
      </c>
      <c r="S1204" s="31">
        <v>42343</v>
      </c>
      <c r="T1204" s="31">
        <v>42344</v>
      </c>
      <c r="U1204" s="31">
        <v>42345</v>
      </c>
      <c r="V1204" s="31">
        <v>42346</v>
      </c>
      <c r="W1204" s="31">
        <v>42347</v>
      </c>
      <c r="X1204" s="31">
        <v>42348</v>
      </c>
      <c r="Y1204" s="31">
        <v>42349</v>
      </c>
      <c r="Z1204" s="31">
        <v>42350</v>
      </c>
      <c r="AA1204" s="31">
        <v>42351</v>
      </c>
      <c r="AB1204" s="31">
        <v>42352</v>
      </c>
      <c r="AC1204" s="31">
        <v>42353</v>
      </c>
      <c r="AD1204" s="34">
        <v>42354</v>
      </c>
    </row>
    <row r="1205" spans="17:30" ht="12.75">
      <c r="Q1205" s="31">
        <v>42355</v>
      </c>
      <c r="R1205" s="31">
        <v>42356</v>
      </c>
      <c r="S1205" s="31">
        <v>42357</v>
      </c>
      <c r="T1205" s="31">
        <v>42358</v>
      </c>
      <c r="U1205" s="31">
        <v>42359</v>
      </c>
      <c r="V1205" s="31">
        <v>42360</v>
      </c>
      <c r="W1205" s="31">
        <v>42361</v>
      </c>
      <c r="X1205" s="31">
        <v>42362</v>
      </c>
      <c r="Y1205" s="31">
        <v>42363</v>
      </c>
      <c r="Z1205" s="31">
        <v>42364</v>
      </c>
      <c r="AA1205" s="31">
        <v>42365</v>
      </c>
      <c r="AB1205" s="31">
        <v>42366</v>
      </c>
      <c r="AC1205" s="31">
        <v>42367</v>
      </c>
      <c r="AD1205" s="34">
        <v>42368</v>
      </c>
    </row>
    <row r="1206" spans="17:30" ht="12.75">
      <c r="Q1206" s="31">
        <v>42369</v>
      </c>
      <c r="R1206" s="31">
        <v>42370</v>
      </c>
      <c r="S1206" s="31">
        <v>42371</v>
      </c>
      <c r="T1206" s="31">
        <v>42372</v>
      </c>
      <c r="U1206" s="31">
        <v>42373</v>
      </c>
      <c r="V1206" s="31">
        <v>42374</v>
      </c>
      <c r="W1206" s="31">
        <v>42375</v>
      </c>
      <c r="X1206" s="31">
        <v>42376</v>
      </c>
      <c r="Y1206" s="31">
        <v>42377</v>
      </c>
      <c r="Z1206" s="31">
        <v>42378</v>
      </c>
      <c r="AA1206" s="31">
        <v>42379</v>
      </c>
      <c r="AB1206" s="31">
        <v>42380</v>
      </c>
      <c r="AC1206" s="31">
        <v>42381</v>
      </c>
      <c r="AD1206" s="34">
        <v>42382</v>
      </c>
    </row>
    <row r="1207" spans="17:30" ht="12.75">
      <c r="Q1207" s="31">
        <v>42383</v>
      </c>
      <c r="R1207" s="31">
        <v>42384</v>
      </c>
      <c r="S1207" s="31">
        <v>42385</v>
      </c>
      <c r="T1207" s="31">
        <v>42386</v>
      </c>
      <c r="U1207" s="31">
        <v>42387</v>
      </c>
      <c r="V1207" s="31">
        <v>42388</v>
      </c>
      <c r="W1207" s="31">
        <v>42389</v>
      </c>
      <c r="X1207" s="31">
        <v>42390</v>
      </c>
      <c r="Y1207" s="31">
        <v>42391</v>
      </c>
      <c r="Z1207" s="31">
        <v>42392</v>
      </c>
      <c r="AA1207" s="31">
        <v>42393</v>
      </c>
      <c r="AB1207" s="31">
        <v>42394</v>
      </c>
      <c r="AC1207" s="31">
        <v>42395</v>
      </c>
      <c r="AD1207" s="34">
        <v>42396</v>
      </c>
    </row>
    <row r="1208" spans="17:30" ht="12.75">
      <c r="Q1208" s="31">
        <v>42397</v>
      </c>
      <c r="R1208" s="31">
        <v>42398</v>
      </c>
      <c r="S1208" s="31">
        <v>42399</v>
      </c>
      <c r="T1208" s="31">
        <v>42400</v>
      </c>
      <c r="U1208" s="31">
        <v>42401</v>
      </c>
      <c r="V1208" s="31">
        <v>42402</v>
      </c>
      <c r="W1208" s="31">
        <v>42403</v>
      </c>
      <c r="X1208" s="31">
        <v>42404</v>
      </c>
      <c r="Y1208" s="31">
        <v>42405</v>
      </c>
      <c r="Z1208" s="31">
        <v>42406</v>
      </c>
      <c r="AA1208" s="31">
        <v>42407</v>
      </c>
      <c r="AB1208" s="31">
        <v>42408</v>
      </c>
      <c r="AC1208" s="31">
        <v>42409</v>
      </c>
      <c r="AD1208" s="34">
        <v>42410</v>
      </c>
    </row>
    <row r="1209" spans="17:30" ht="12.75">
      <c r="Q1209" s="31">
        <v>42411</v>
      </c>
      <c r="R1209" s="31">
        <v>42412</v>
      </c>
      <c r="S1209" s="31">
        <v>42413</v>
      </c>
      <c r="T1209" s="31">
        <v>42414</v>
      </c>
      <c r="U1209" s="31">
        <v>42415</v>
      </c>
      <c r="V1209" s="31">
        <v>42416</v>
      </c>
      <c r="W1209" s="31">
        <v>42417</v>
      </c>
      <c r="X1209" s="31">
        <v>42418</v>
      </c>
      <c r="Y1209" s="31">
        <v>42419</v>
      </c>
      <c r="Z1209" s="31">
        <v>42420</v>
      </c>
      <c r="AA1209" s="31">
        <v>42421</v>
      </c>
      <c r="AB1209" s="31">
        <v>42422</v>
      </c>
      <c r="AC1209" s="31">
        <v>42423</v>
      </c>
      <c r="AD1209" s="34">
        <v>42424</v>
      </c>
    </row>
    <row r="1210" spans="17:30" ht="12.75">
      <c r="Q1210" s="31">
        <v>42425</v>
      </c>
      <c r="R1210" s="31">
        <v>42426</v>
      </c>
      <c r="S1210" s="31">
        <v>42427</v>
      </c>
      <c r="T1210" s="31">
        <v>42428</v>
      </c>
      <c r="U1210" s="31">
        <v>42429</v>
      </c>
      <c r="V1210" s="31">
        <v>42430</v>
      </c>
      <c r="W1210" s="31">
        <v>42431</v>
      </c>
      <c r="X1210" s="31">
        <v>42432</v>
      </c>
      <c r="Y1210" s="31">
        <v>42433</v>
      </c>
      <c r="Z1210" s="31">
        <v>42434</v>
      </c>
      <c r="AA1210" s="31">
        <v>42435</v>
      </c>
      <c r="AB1210" s="31">
        <v>42436</v>
      </c>
      <c r="AC1210" s="31">
        <v>42437</v>
      </c>
      <c r="AD1210" s="34">
        <v>42438</v>
      </c>
    </row>
    <row r="1211" spans="17:30" ht="12.75">
      <c r="Q1211" s="31">
        <v>42439</v>
      </c>
      <c r="R1211" s="31">
        <v>42440</v>
      </c>
      <c r="S1211" s="31">
        <v>42441</v>
      </c>
      <c r="T1211" s="31">
        <v>42442</v>
      </c>
      <c r="U1211" s="31">
        <v>42443</v>
      </c>
      <c r="V1211" s="31">
        <v>42444</v>
      </c>
      <c r="W1211" s="31">
        <v>42445</v>
      </c>
      <c r="X1211" s="31">
        <v>42446</v>
      </c>
      <c r="Y1211" s="31">
        <v>42447</v>
      </c>
      <c r="Z1211" s="31">
        <v>42448</v>
      </c>
      <c r="AA1211" s="31">
        <v>42449</v>
      </c>
      <c r="AB1211" s="31">
        <v>42450</v>
      </c>
      <c r="AC1211" s="31">
        <v>42451</v>
      </c>
      <c r="AD1211" s="34">
        <v>42452</v>
      </c>
    </row>
    <row r="1212" spans="17:30" ht="12.75">
      <c r="Q1212" s="31">
        <v>42453</v>
      </c>
      <c r="R1212" s="31">
        <v>42454</v>
      </c>
      <c r="S1212" s="31">
        <v>42455</v>
      </c>
      <c r="T1212" s="31">
        <v>42456</v>
      </c>
      <c r="U1212" s="31">
        <v>42457</v>
      </c>
      <c r="V1212" s="31">
        <v>42458</v>
      </c>
      <c r="W1212" s="31">
        <v>42459</v>
      </c>
      <c r="X1212" s="31">
        <v>42460</v>
      </c>
      <c r="Y1212" s="31">
        <v>42461</v>
      </c>
      <c r="Z1212" s="31">
        <v>42462</v>
      </c>
      <c r="AA1212" s="31">
        <v>42463</v>
      </c>
      <c r="AB1212" s="31">
        <v>42464</v>
      </c>
      <c r="AC1212" s="31">
        <v>42465</v>
      </c>
      <c r="AD1212" s="34">
        <v>42466</v>
      </c>
    </row>
    <row r="1213" spans="17:30" ht="12.75">
      <c r="Q1213" s="31">
        <v>42467</v>
      </c>
      <c r="R1213" s="31">
        <v>42468</v>
      </c>
      <c r="S1213" s="31">
        <v>42469</v>
      </c>
      <c r="T1213" s="31">
        <v>42470</v>
      </c>
      <c r="U1213" s="31">
        <v>42471</v>
      </c>
      <c r="V1213" s="31">
        <v>42472</v>
      </c>
      <c r="W1213" s="31">
        <v>42473</v>
      </c>
      <c r="X1213" s="31">
        <v>42474</v>
      </c>
      <c r="Y1213" s="31">
        <v>42475</v>
      </c>
      <c r="Z1213" s="31">
        <v>42476</v>
      </c>
      <c r="AA1213" s="31">
        <v>42477</v>
      </c>
      <c r="AB1213" s="31">
        <v>42478</v>
      </c>
      <c r="AC1213" s="31">
        <v>42479</v>
      </c>
      <c r="AD1213" s="34">
        <v>42480</v>
      </c>
    </row>
    <row r="1214" spans="17:30" ht="12.75">
      <c r="Q1214" s="31">
        <v>42481</v>
      </c>
      <c r="R1214" s="31">
        <v>42482</v>
      </c>
      <c r="S1214" s="31">
        <v>42483</v>
      </c>
      <c r="T1214" s="31">
        <v>42484</v>
      </c>
      <c r="U1214" s="31">
        <v>42485</v>
      </c>
      <c r="V1214" s="31">
        <v>42486</v>
      </c>
      <c r="W1214" s="31">
        <v>42487</v>
      </c>
      <c r="X1214" s="31">
        <v>42488</v>
      </c>
      <c r="Y1214" s="31">
        <v>42489</v>
      </c>
      <c r="Z1214" s="31">
        <v>42490</v>
      </c>
      <c r="AA1214" s="31">
        <v>42491</v>
      </c>
      <c r="AB1214" s="31">
        <v>42492</v>
      </c>
      <c r="AC1214" s="31">
        <v>42493</v>
      </c>
      <c r="AD1214" s="34">
        <v>42494</v>
      </c>
    </row>
    <row r="1215" spans="17:30" ht="12.75">
      <c r="Q1215" s="31">
        <v>42495</v>
      </c>
      <c r="R1215" s="31">
        <v>42496</v>
      </c>
      <c r="S1215" s="31">
        <v>42497</v>
      </c>
      <c r="T1215" s="31">
        <v>42498</v>
      </c>
      <c r="U1215" s="31">
        <v>42499</v>
      </c>
      <c r="V1215" s="31">
        <v>42500</v>
      </c>
      <c r="W1215" s="31">
        <v>42501</v>
      </c>
      <c r="X1215" s="31">
        <v>42502</v>
      </c>
      <c r="Y1215" s="31">
        <v>42503</v>
      </c>
      <c r="Z1215" s="31">
        <v>42504</v>
      </c>
      <c r="AA1215" s="31">
        <v>42505</v>
      </c>
      <c r="AB1215" s="31">
        <v>42506</v>
      </c>
      <c r="AC1215" s="31">
        <v>42507</v>
      </c>
      <c r="AD1215" s="34">
        <v>42508</v>
      </c>
    </row>
    <row r="1216" spans="17:30" ht="12.75">
      <c r="Q1216" s="31">
        <v>42509</v>
      </c>
      <c r="R1216" s="31">
        <v>42510</v>
      </c>
      <c r="S1216" s="31">
        <v>42511</v>
      </c>
      <c r="T1216" s="31">
        <v>42512</v>
      </c>
      <c r="U1216" s="31">
        <v>42513</v>
      </c>
      <c r="V1216" s="31">
        <v>42514</v>
      </c>
      <c r="W1216" s="31">
        <v>42515</v>
      </c>
      <c r="X1216" s="31">
        <v>42516</v>
      </c>
      <c r="Y1216" s="31">
        <v>42517</v>
      </c>
      <c r="Z1216" s="31">
        <v>42518</v>
      </c>
      <c r="AA1216" s="31">
        <v>42519</v>
      </c>
      <c r="AB1216" s="31">
        <v>42520</v>
      </c>
      <c r="AC1216" s="31">
        <v>42521</v>
      </c>
      <c r="AD1216" s="34">
        <v>42522</v>
      </c>
    </row>
    <row r="1217" spans="17:30" ht="12.75">
      <c r="Q1217" s="31">
        <v>42523</v>
      </c>
      <c r="R1217" s="31">
        <v>42524</v>
      </c>
      <c r="S1217" s="31">
        <v>42525</v>
      </c>
      <c r="T1217" s="31">
        <v>42526</v>
      </c>
      <c r="U1217" s="31">
        <v>42527</v>
      </c>
      <c r="V1217" s="31">
        <v>42528</v>
      </c>
      <c r="W1217" s="31">
        <v>42529</v>
      </c>
      <c r="X1217" s="31">
        <v>42530</v>
      </c>
      <c r="Y1217" s="31">
        <v>42531</v>
      </c>
      <c r="Z1217" s="31">
        <v>42532</v>
      </c>
      <c r="AA1217" s="31">
        <v>42533</v>
      </c>
      <c r="AB1217" s="31">
        <v>42534</v>
      </c>
      <c r="AC1217" s="31">
        <v>42535</v>
      </c>
      <c r="AD1217" s="34">
        <v>42536</v>
      </c>
    </row>
    <row r="1218" spans="17:30" ht="12.75">
      <c r="Q1218" s="31">
        <v>42537</v>
      </c>
      <c r="R1218" s="31">
        <v>42538</v>
      </c>
      <c r="S1218" s="31">
        <v>42539</v>
      </c>
      <c r="T1218" s="31">
        <v>42540</v>
      </c>
      <c r="U1218" s="31">
        <v>42541</v>
      </c>
      <c r="V1218" s="31">
        <v>42542</v>
      </c>
      <c r="W1218" s="31">
        <v>42543</v>
      </c>
      <c r="X1218" s="31">
        <v>42544</v>
      </c>
      <c r="Y1218" s="31">
        <v>42545</v>
      </c>
      <c r="Z1218" s="31">
        <v>42546</v>
      </c>
      <c r="AA1218" s="31">
        <v>42547</v>
      </c>
      <c r="AB1218" s="31">
        <v>42548</v>
      </c>
      <c r="AC1218" s="31">
        <v>42549</v>
      </c>
      <c r="AD1218" s="34">
        <v>42550</v>
      </c>
    </row>
    <row r="1219" spans="17:30" ht="12.75">
      <c r="Q1219" s="31">
        <v>42551</v>
      </c>
      <c r="R1219" s="31">
        <v>42552</v>
      </c>
      <c r="S1219" s="31">
        <v>42553</v>
      </c>
      <c r="T1219" s="31">
        <v>42554</v>
      </c>
      <c r="U1219" s="31">
        <v>42555</v>
      </c>
      <c r="V1219" s="31">
        <v>42556</v>
      </c>
      <c r="W1219" s="31">
        <v>42557</v>
      </c>
      <c r="X1219" s="31">
        <v>42558</v>
      </c>
      <c r="Y1219" s="31">
        <v>42559</v>
      </c>
      <c r="Z1219" s="31">
        <v>42560</v>
      </c>
      <c r="AA1219" s="31">
        <v>42561</v>
      </c>
      <c r="AB1219" s="31">
        <v>42562</v>
      </c>
      <c r="AC1219" s="31">
        <v>42563</v>
      </c>
      <c r="AD1219" s="34">
        <v>42564</v>
      </c>
    </row>
    <row r="1220" spans="17:30" ht="12.75">
      <c r="Q1220" s="31">
        <v>42565</v>
      </c>
      <c r="R1220" s="31">
        <v>42566</v>
      </c>
      <c r="S1220" s="31">
        <v>42567</v>
      </c>
      <c r="T1220" s="31">
        <v>42568</v>
      </c>
      <c r="U1220" s="31">
        <v>42569</v>
      </c>
      <c r="V1220" s="31">
        <v>42570</v>
      </c>
      <c r="W1220" s="31">
        <v>42571</v>
      </c>
      <c r="X1220" s="31">
        <v>42572</v>
      </c>
      <c r="Y1220" s="31">
        <v>42573</v>
      </c>
      <c r="Z1220" s="31">
        <v>42574</v>
      </c>
      <c r="AA1220" s="31">
        <v>42575</v>
      </c>
      <c r="AB1220" s="31">
        <v>42576</v>
      </c>
      <c r="AC1220" s="31">
        <v>42577</v>
      </c>
      <c r="AD1220" s="34">
        <v>42578</v>
      </c>
    </row>
    <row r="1221" spans="17:30" ht="12.75">
      <c r="Q1221" s="31">
        <v>42579</v>
      </c>
      <c r="R1221" s="31">
        <v>42580</v>
      </c>
      <c r="S1221" s="31">
        <v>42581</v>
      </c>
      <c r="T1221" s="31">
        <v>42582</v>
      </c>
      <c r="U1221" s="31">
        <v>42583</v>
      </c>
      <c r="V1221" s="31">
        <v>42584</v>
      </c>
      <c r="W1221" s="31">
        <v>42585</v>
      </c>
      <c r="X1221" s="31">
        <v>42586</v>
      </c>
      <c r="Y1221" s="31">
        <v>42587</v>
      </c>
      <c r="Z1221" s="31">
        <v>42588</v>
      </c>
      <c r="AA1221" s="31">
        <v>42589</v>
      </c>
      <c r="AB1221" s="31">
        <v>42590</v>
      </c>
      <c r="AC1221" s="31">
        <v>42591</v>
      </c>
      <c r="AD1221" s="34">
        <v>42592</v>
      </c>
    </row>
    <row r="1222" spans="17:30" ht="12.75">
      <c r="Q1222" s="31">
        <v>42593</v>
      </c>
      <c r="R1222" s="31">
        <v>42594</v>
      </c>
      <c r="S1222" s="31">
        <v>42595</v>
      </c>
      <c r="T1222" s="31">
        <v>42596</v>
      </c>
      <c r="U1222" s="31">
        <v>42597</v>
      </c>
      <c r="V1222" s="31">
        <v>42598</v>
      </c>
      <c r="W1222" s="31">
        <v>42599</v>
      </c>
      <c r="X1222" s="31">
        <v>42600</v>
      </c>
      <c r="Y1222" s="31">
        <v>42601</v>
      </c>
      <c r="Z1222" s="31">
        <v>42602</v>
      </c>
      <c r="AA1222" s="31">
        <v>42603</v>
      </c>
      <c r="AB1222" s="31">
        <v>42604</v>
      </c>
      <c r="AC1222" s="31">
        <v>42605</v>
      </c>
      <c r="AD1222" s="34">
        <v>42606</v>
      </c>
    </row>
    <row r="1223" spans="17:30" ht="12.75">
      <c r="Q1223" s="31">
        <v>42607</v>
      </c>
      <c r="R1223" s="31">
        <v>42608</v>
      </c>
      <c r="S1223" s="31">
        <v>42609</v>
      </c>
      <c r="T1223" s="31">
        <v>42610</v>
      </c>
      <c r="U1223" s="31">
        <v>42611</v>
      </c>
      <c r="V1223" s="31">
        <v>42612</v>
      </c>
      <c r="W1223" s="31">
        <v>42613</v>
      </c>
      <c r="X1223" s="31">
        <v>42614</v>
      </c>
      <c r="Y1223" s="31">
        <v>42615</v>
      </c>
      <c r="Z1223" s="31">
        <v>42616</v>
      </c>
      <c r="AA1223" s="31">
        <v>42617</v>
      </c>
      <c r="AB1223" s="31">
        <v>42618</v>
      </c>
      <c r="AC1223" s="31">
        <v>42619</v>
      </c>
      <c r="AD1223" s="34">
        <v>42620</v>
      </c>
    </row>
    <row r="1224" spans="17:30" ht="12.75">
      <c r="Q1224" s="31">
        <v>42621</v>
      </c>
      <c r="R1224" s="31">
        <v>42622</v>
      </c>
      <c r="S1224" s="31">
        <v>42623</v>
      </c>
      <c r="T1224" s="31">
        <v>42624</v>
      </c>
      <c r="U1224" s="31">
        <v>42625</v>
      </c>
      <c r="V1224" s="31">
        <v>42626</v>
      </c>
      <c r="W1224" s="31">
        <v>42627</v>
      </c>
      <c r="X1224" s="31">
        <v>42628</v>
      </c>
      <c r="Y1224" s="31">
        <v>42629</v>
      </c>
      <c r="Z1224" s="31">
        <v>42630</v>
      </c>
      <c r="AA1224" s="31">
        <v>42631</v>
      </c>
      <c r="AB1224" s="31">
        <v>42632</v>
      </c>
      <c r="AC1224" s="31">
        <v>42633</v>
      </c>
      <c r="AD1224" s="34">
        <v>42634</v>
      </c>
    </row>
    <row r="1225" spans="17:30" ht="12.75">
      <c r="Q1225" s="31">
        <v>42635</v>
      </c>
      <c r="R1225" s="31">
        <v>42636</v>
      </c>
      <c r="S1225" s="31">
        <v>42637</v>
      </c>
      <c r="T1225" s="31">
        <v>42638</v>
      </c>
      <c r="U1225" s="31">
        <v>42639</v>
      </c>
      <c r="V1225" s="31">
        <v>42640</v>
      </c>
      <c r="W1225" s="31">
        <v>42641</v>
      </c>
      <c r="X1225" s="31">
        <v>42642</v>
      </c>
      <c r="Y1225" s="31">
        <v>42643</v>
      </c>
      <c r="Z1225" s="31">
        <v>42644</v>
      </c>
      <c r="AA1225" s="31">
        <v>42645</v>
      </c>
      <c r="AB1225" s="31">
        <v>42646</v>
      </c>
      <c r="AC1225" s="31">
        <v>42647</v>
      </c>
      <c r="AD1225" s="34">
        <v>42648</v>
      </c>
    </row>
    <row r="1226" spans="17:30" ht="12.75">
      <c r="Q1226" s="31">
        <v>42649</v>
      </c>
      <c r="R1226" s="31">
        <v>42650</v>
      </c>
      <c r="S1226" s="31">
        <v>42651</v>
      </c>
      <c r="T1226" s="31">
        <v>42652</v>
      </c>
      <c r="U1226" s="31">
        <v>42653</v>
      </c>
      <c r="V1226" s="31">
        <v>42654</v>
      </c>
      <c r="W1226" s="31">
        <v>42655</v>
      </c>
      <c r="X1226" s="31">
        <v>42656</v>
      </c>
      <c r="Y1226" s="31">
        <v>42657</v>
      </c>
      <c r="Z1226" s="31">
        <v>42658</v>
      </c>
      <c r="AA1226" s="31">
        <v>42659</v>
      </c>
      <c r="AB1226" s="31">
        <v>42660</v>
      </c>
      <c r="AC1226" s="31">
        <v>42661</v>
      </c>
      <c r="AD1226" s="34">
        <v>42662</v>
      </c>
    </row>
    <row r="1227" spans="17:30" ht="12.75">
      <c r="Q1227" s="31">
        <v>42663</v>
      </c>
      <c r="R1227" s="31">
        <v>42664</v>
      </c>
      <c r="S1227" s="31">
        <v>42665</v>
      </c>
      <c r="T1227" s="31">
        <v>42666</v>
      </c>
      <c r="U1227" s="31">
        <v>42667</v>
      </c>
      <c r="V1227" s="31">
        <v>42668</v>
      </c>
      <c r="W1227" s="31">
        <v>42669</v>
      </c>
      <c r="X1227" s="31">
        <v>42670</v>
      </c>
      <c r="Y1227" s="31">
        <v>42671</v>
      </c>
      <c r="Z1227" s="31">
        <v>42672</v>
      </c>
      <c r="AA1227" s="31">
        <v>42673</v>
      </c>
      <c r="AB1227" s="31">
        <v>42674</v>
      </c>
      <c r="AC1227" s="31">
        <v>42675</v>
      </c>
      <c r="AD1227" s="34">
        <v>42676</v>
      </c>
    </row>
    <row r="1228" spans="17:30" ht="12.75">
      <c r="Q1228" s="31">
        <v>42677</v>
      </c>
      <c r="R1228" s="31">
        <v>42678</v>
      </c>
      <c r="S1228" s="31">
        <v>42679</v>
      </c>
      <c r="T1228" s="31">
        <v>42680</v>
      </c>
      <c r="U1228" s="31">
        <v>42681</v>
      </c>
      <c r="V1228" s="31">
        <v>42682</v>
      </c>
      <c r="W1228" s="31">
        <v>42683</v>
      </c>
      <c r="X1228" s="31">
        <v>42684</v>
      </c>
      <c r="Y1228" s="31">
        <v>42685</v>
      </c>
      <c r="Z1228" s="31">
        <v>42686</v>
      </c>
      <c r="AA1228" s="31">
        <v>42687</v>
      </c>
      <c r="AB1228" s="31">
        <v>42688</v>
      </c>
      <c r="AC1228" s="31">
        <v>42689</v>
      </c>
      <c r="AD1228" s="34">
        <v>42690</v>
      </c>
    </row>
    <row r="1229" spans="17:30" ht="12.75">
      <c r="Q1229" s="31">
        <v>42691</v>
      </c>
      <c r="R1229" s="31">
        <v>42692</v>
      </c>
      <c r="S1229" s="31">
        <v>42693</v>
      </c>
      <c r="T1229" s="31">
        <v>42694</v>
      </c>
      <c r="U1229" s="31">
        <v>42695</v>
      </c>
      <c r="V1229" s="31">
        <v>42696</v>
      </c>
      <c r="W1229" s="31">
        <v>42697</v>
      </c>
      <c r="X1229" s="31">
        <v>42698</v>
      </c>
      <c r="Y1229" s="31">
        <v>42699</v>
      </c>
      <c r="Z1229" s="31">
        <v>42700</v>
      </c>
      <c r="AA1229" s="31">
        <v>42701</v>
      </c>
      <c r="AB1229" s="31">
        <v>42702</v>
      </c>
      <c r="AC1229" s="31">
        <v>42703</v>
      </c>
      <c r="AD1229" s="34">
        <v>42704</v>
      </c>
    </row>
    <row r="1230" spans="17:30" ht="12.75">
      <c r="Q1230" s="31">
        <v>42705</v>
      </c>
      <c r="R1230" s="31">
        <v>42706</v>
      </c>
      <c r="S1230" s="31">
        <v>42707</v>
      </c>
      <c r="T1230" s="31">
        <v>42708</v>
      </c>
      <c r="U1230" s="31">
        <v>42709</v>
      </c>
      <c r="V1230" s="31">
        <v>42710</v>
      </c>
      <c r="W1230" s="31">
        <v>42711</v>
      </c>
      <c r="X1230" s="31">
        <v>42712</v>
      </c>
      <c r="Y1230" s="31">
        <v>42713</v>
      </c>
      <c r="Z1230" s="31">
        <v>42714</v>
      </c>
      <c r="AA1230" s="31">
        <v>42715</v>
      </c>
      <c r="AB1230" s="31">
        <v>42716</v>
      </c>
      <c r="AC1230" s="31">
        <v>42717</v>
      </c>
      <c r="AD1230" s="34">
        <v>42718</v>
      </c>
    </row>
    <row r="1231" spans="17:30" ht="12.75">
      <c r="Q1231" s="31">
        <v>42719</v>
      </c>
      <c r="R1231" s="31">
        <v>42720</v>
      </c>
      <c r="S1231" s="31">
        <v>42721</v>
      </c>
      <c r="T1231" s="31">
        <v>42722</v>
      </c>
      <c r="U1231" s="31">
        <v>42723</v>
      </c>
      <c r="V1231" s="31">
        <v>42724</v>
      </c>
      <c r="W1231" s="31">
        <v>42725</v>
      </c>
      <c r="X1231" s="31">
        <v>42726</v>
      </c>
      <c r="Y1231" s="31">
        <v>42727</v>
      </c>
      <c r="Z1231" s="31">
        <v>42728</v>
      </c>
      <c r="AA1231" s="31">
        <v>42729</v>
      </c>
      <c r="AB1231" s="31">
        <v>42730</v>
      </c>
      <c r="AC1231" s="31">
        <v>42731</v>
      </c>
      <c r="AD1231" s="34">
        <v>42732</v>
      </c>
    </row>
    <row r="1232" spans="17:30" ht="12.75">
      <c r="Q1232" s="31">
        <v>42733</v>
      </c>
      <c r="R1232" s="31">
        <v>42734</v>
      </c>
      <c r="S1232" s="31">
        <v>42735</v>
      </c>
      <c r="T1232" s="31">
        <v>42736</v>
      </c>
      <c r="U1232" s="31">
        <v>42737</v>
      </c>
      <c r="V1232" s="31">
        <v>42738</v>
      </c>
      <c r="W1232" s="31">
        <v>42739</v>
      </c>
      <c r="X1232" s="31">
        <v>42740</v>
      </c>
      <c r="Y1232" s="31">
        <v>42741</v>
      </c>
      <c r="Z1232" s="31">
        <v>42742</v>
      </c>
      <c r="AA1232" s="31">
        <v>42743</v>
      </c>
      <c r="AB1232" s="31">
        <v>42744</v>
      </c>
      <c r="AC1232" s="31">
        <v>42745</v>
      </c>
      <c r="AD1232" s="34">
        <v>42746</v>
      </c>
    </row>
    <row r="1233" spans="17:30" ht="12.75">
      <c r="Q1233" s="31">
        <v>42747</v>
      </c>
      <c r="R1233" s="31">
        <v>42748</v>
      </c>
      <c r="S1233" s="31">
        <v>42749</v>
      </c>
      <c r="T1233" s="31">
        <v>42750</v>
      </c>
      <c r="U1233" s="31">
        <v>42751</v>
      </c>
      <c r="V1233" s="31">
        <v>42752</v>
      </c>
      <c r="W1233" s="31">
        <v>42753</v>
      </c>
      <c r="X1233" s="31">
        <v>42754</v>
      </c>
      <c r="Y1233" s="31">
        <v>42755</v>
      </c>
      <c r="Z1233" s="31">
        <v>42756</v>
      </c>
      <c r="AA1233" s="31">
        <v>42757</v>
      </c>
      <c r="AB1233" s="31">
        <v>42758</v>
      </c>
      <c r="AC1233" s="31">
        <v>42759</v>
      </c>
      <c r="AD1233" s="34">
        <v>42760</v>
      </c>
    </row>
    <row r="1234" spans="17:30" ht="12.75">
      <c r="Q1234" s="31">
        <v>42761</v>
      </c>
      <c r="R1234" s="31">
        <v>42762</v>
      </c>
      <c r="S1234" s="31">
        <v>42763</v>
      </c>
      <c r="T1234" s="31">
        <v>42764</v>
      </c>
      <c r="U1234" s="31">
        <v>42765</v>
      </c>
      <c r="V1234" s="31">
        <v>42766</v>
      </c>
      <c r="W1234" s="31">
        <v>42767</v>
      </c>
      <c r="X1234" s="31">
        <v>42768</v>
      </c>
      <c r="Y1234" s="31">
        <v>42769</v>
      </c>
      <c r="Z1234" s="31">
        <v>42770</v>
      </c>
      <c r="AA1234" s="31">
        <v>42771</v>
      </c>
      <c r="AB1234" s="31">
        <v>42772</v>
      </c>
      <c r="AC1234" s="31">
        <v>42773</v>
      </c>
      <c r="AD1234" s="34">
        <v>42774</v>
      </c>
    </row>
    <row r="1235" spans="17:30" ht="12.75">
      <c r="Q1235" s="31">
        <v>42775</v>
      </c>
      <c r="R1235" s="31">
        <v>42776</v>
      </c>
      <c r="S1235" s="31">
        <v>42777</v>
      </c>
      <c r="T1235" s="31">
        <v>42778</v>
      </c>
      <c r="U1235" s="31">
        <v>42779</v>
      </c>
      <c r="V1235" s="31">
        <v>42780</v>
      </c>
      <c r="W1235" s="31">
        <v>42781</v>
      </c>
      <c r="X1235" s="31">
        <v>42782</v>
      </c>
      <c r="Y1235" s="31">
        <v>42783</v>
      </c>
      <c r="Z1235" s="31">
        <v>42784</v>
      </c>
      <c r="AA1235" s="31">
        <v>42785</v>
      </c>
      <c r="AB1235" s="31">
        <v>42786</v>
      </c>
      <c r="AC1235" s="31">
        <v>42787</v>
      </c>
      <c r="AD1235" s="34">
        <v>42788</v>
      </c>
    </row>
    <row r="1236" spans="17:30" ht="12.75">
      <c r="Q1236" s="31">
        <v>42789</v>
      </c>
      <c r="R1236" s="31">
        <v>42790</v>
      </c>
      <c r="S1236" s="31">
        <v>42791</v>
      </c>
      <c r="T1236" s="31">
        <v>42792</v>
      </c>
      <c r="U1236" s="31">
        <v>42793</v>
      </c>
      <c r="V1236" s="31">
        <v>42794</v>
      </c>
      <c r="W1236" s="31">
        <v>42795</v>
      </c>
      <c r="X1236" s="31">
        <v>42796</v>
      </c>
      <c r="Y1236" s="31">
        <v>42797</v>
      </c>
      <c r="Z1236" s="31">
        <v>42798</v>
      </c>
      <c r="AA1236" s="31">
        <v>42799</v>
      </c>
      <c r="AB1236" s="31">
        <v>42800</v>
      </c>
      <c r="AC1236" s="31">
        <v>42801</v>
      </c>
      <c r="AD1236" s="34">
        <v>42802</v>
      </c>
    </row>
    <row r="1237" spans="17:30" ht="12.75">
      <c r="Q1237" s="31">
        <v>42803</v>
      </c>
      <c r="R1237" s="31">
        <v>42804</v>
      </c>
      <c r="S1237" s="31">
        <v>42805</v>
      </c>
      <c r="T1237" s="31">
        <v>42806</v>
      </c>
      <c r="U1237" s="31">
        <v>42807</v>
      </c>
      <c r="V1237" s="31">
        <v>42808</v>
      </c>
      <c r="W1237" s="31">
        <v>42809</v>
      </c>
      <c r="X1237" s="31">
        <v>42810</v>
      </c>
      <c r="Y1237" s="31">
        <v>42811</v>
      </c>
      <c r="Z1237" s="31">
        <v>42812</v>
      </c>
      <c r="AA1237" s="31">
        <v>42813</v>
      </c>
      <c r="AB1237" s="31">
        <v>42814</v>
      </c>
      <c r="AC1237" s="31">
        <v>42815</v>
      </c>
      <c r="AD1237" s="34">
        <v>42816</v>
      </c>
    </row>
    <row r="1238" spans="17:30" ht="12.75">
      <c r="Q1238" s="31">
        <v>42817</v>
      </c>
      <c r="R1238" s="31">
        <v>42818</v>
      </c>
      <c r="S1238" s="31">
        <v>42819</v>
      </c>
      <c r="T1238" s="31">
        <v>42820</v>
      </c>
      <c r="U1238" s="31">
        <v>42821</v>
      </c>
      <c r="V1238" s="31">
        <v>42822</v>
      </c>
      <c r="W1238" s="31">
        <v>42823</v>
      </c>
      <c r="X1238" s="31">
        <v>42824</v>
      </c>
      <c r="Y1238" s="31">
        <v>42825</v>
      </c>
      <c r="Z1238" s="31">
        <v>42826</v>
      </c>
      <c r="AA1238" s="31">
        <v>42827</v>
      </c>
      <c r="AB1238" s="31">
        <v>42828</v>
      </c>
      <c r="AC1238" s="31">
        <v>42829</v>
      </c>
      <c r="AD1238" s="34">
        <v>42830</v>
      </c>
    </row>
    <row r="1239" spans="17:30" ht="12.75">
      <c r="Q1239" s="31">
        <v>42831</v>
      </c>
      <c r="R1239" s="31">
        <v>42832</v>
      </c>
      <c r="S1239" s="31">
        <v>42833</v>
      </c>
      <c r="T1239" s="31">
        <v>42834</v>
      </c>
      <c r="U1239" s="31">
        <v>42835</v>
      </c>
      <c r="V1239" s="31">
        <v>42836</v>
      </c>
      <c r="W1239" s="31">
        <v>42837</v>
      </c>
      <c r="X1239" s="31">
        <v>42838</v>
      </c>
      <c r="Y1239" s="31">
        <v>42839</v>
      </c>
      <c r="Z1239" s="31">
        <v>42840</v>
      </c>
      <c r="AA1239" s="31">
        <v>42841</v>
      </c>
      <c r="AB1239" s="31">
        <v>42842</v>
      </c>
      <c r="AC1239" s="31">
        <v>42843</v>
      </c>
      <c r="AD1239" s="34">
        <v>42844</v>
      </c>
    </row>
    <row r="1240" spans="17:30" ht="12.75">
      <c r="Q1240" s="31">
        <v>42845</v>
      </c>
      <c r="R1240" s="31">
        <v>42846</v>
      </c>
      <c r="S1240" s="31">
        <v>42847</v>
      </c>
      <c r="T1240" s="31">
        <v>42848</v>
      </c>
      <c r="U1240" s="31">
        <v>42849</v>
      </c>
      <c r="V1240" s="31">
        <v>42850</v>
      </c>
      <c r="W1240" s="31">
        <v>42851</v>
      </c>
      <c r="X1240" s="31">
        <v>42852</v>
      </c>
      <c r="Y1240" s="31">
        <v>42853</v>
      </c>
      <c r="Z1240" s="31">
        <v>42854</v>
      </c>
      <c r="AA1240" s="31">
        <v>42855</v>
      </c>
      <c r="AB1240" s="31">
        <v>42856</v>
      </c>
      <c r="AC1240" s="31">
        <v>42857</v>
      </c>
      <c r="AD1240" s="34">
        <v>42858</v>
      </c>
    </row>
    <row r="1241" spans="17:30" ht="12.75">
      <c r="Q1241" s="31">
        <v>42859</v>
      </c>
      <c r="R1241" s="31">
        <v>42860</v>
      </c>
      <c r="S1241" s="31">
        <v>42861</v>
      </c>
      <c r="T1241" s="31">
        <v>42862</v>
      </c>
      <c r="U1241" s="31">
        <v>42863</v>
      </c>
      <c r="V1241" s="31">
        <v>42864</v>
      </c>
      <c r="W1241" s="31">
        <v>42865</v>
      </c>
      <c r="X1241" s="31">
        <v>42866</v>
      </c>
      <c r="Y1241" s="31">
        <v>42867</v>
      </c>
      <c r="Z1241" s="31">
        <v>42868</v>
      </c>
      <c r="AA1241" s="31">
        <v>42869</v>
      </c>
      <c r="AB1241" s="31">
        <v>42870</v>
      </c>
      <c r="AC1241" s="31">
        <v>42871</v>
      </c>
      <c r="AD1241" s="34">
        <v>42872</v>
      </c>
    </row>
    <row r="1242" spans="17:30" ht="12.75">
      <c r="Q1242" s="31">
        <v>42873</v>
      </c>
      <c r="R1242" s="31">
        <v>42874</v>
      </c>
      <c r="S1242" s="31">
        <v>42875</v>
      </c>
      <c r="T1242" s="31">
        <v>42876</v>
      </c>
      <c r="U1242" s="31">
        <v>42877</v>
      </c>
      <c r="V1242" s="31">
        <v>42878</v>
      </c>
      <c r="W1242" s="31">
        <v>42879</v>
      </c>
      <c r="X1242" s="31">
        <v>42880</v>
      </c>
      <c r="Y1242" s="31">
        <v>42881</v>
      </c>
      <c r="Z1242" s="31">
        <v>42882</v>
      </c>
      <c r="AA1242" s="31">
        <v>42883</v>
      </c>
      <c r="AB1242" s="31">
        <v>42884</v>
      </c>
      <c r="AC1242" s="31">
        <v>42885</v>
      </c>
      <c r="AD1242" s="34">
        <v>42886</v>
      </c>
    </row>
    <row r="1243" spans="17:30" ht="12.75">
      <c r="Q1243" s="31">
        <v>42887</v>
      </c>
      <c r="R1243" s="31">
        <v>42888</v>
      </c>
      <c r="S1243" s="31">
        <v>42889</v>
      </c>
      <c r="T1243" s="31">
        <v>42890</v>
      </c>
      <c r="U1243" s="31">
        <v>42891</v>
      </c>
      <c r="V1243" s="31">
        <v>42892</v>
      </c>
      <c r="W1243" s="31">
        <v>42893</v>
      </c>
      <c r="X1243" s="31">
        <v>42894</v>
      </c>
      <c r="Y1243" s="31">
        <v>42895</v>
      </c>
      <c r="Z1243" s="31">
        <v>42896</v>
      </c>
      <c r="AA1243" s="31">
        <v>42897</v>
      </c>
      <c r="AB1243" s="31">
        <v>42898</v>
      </c>
      <c r="AC1243" s="31">
        <v>42899</v>
      </c>
      <c r="AD1243" s="34">
        <v>42900</v>
      </c>
    </row>
    <row r="1244" spans="17:30" ht="12.75">
      <c r="Q1244" s="31">
        <v>42901</v>
      </c>
      <c r="R1244" s="31">
        <v>42902</v>
      </c>
      <c r="S1244" s="31">
        <v>42903</v>
      </c>
      <c r="T1244" s="31">
        <v>42904</v>
      </c>
      <c r="U1244" s="31">
        <v>42905</v>
      </c>
      <c r="V1244" s="31">
        <v>42906</v>
      </c>
      <c r="W1244" s="31">
        <v>42907</v>
      </c>
      <c r="X1244" s="31">
        <v>42908</v>
      </c>
      <c r="Y1244" s="31">
        <v>42909</v>
      </c>
      <c r="Z1244" s="31">
        <v>42910</v>
      </c>
      <c r="AA1244" s="31">
        <v>42911</v>
      </c>
      <c r="AB1244" s="31">
        <v>42912</v>
      </c>
      <c r="AC1244" s="31">
        <v>42913</v>
      </c>
      <c r="AD1244" s="34">
        <v>42914</v>
      </c>
    </row>
    <row r="1245" spans="17:30" ht="12.75">
      <c r="Q1245" s="31">
        <v>42915</v>
      </c>
      <c r="R1245" s="31">
        <v>42916</v>
      </c>
      <c r="S1245" s="31">
        <v>42917</v>
      </c>
      <c r="T1245" s="31">
        <v>42918</v>
      </c>
      <c r="U1245" s="31">
        <v>42919</v>
      </c>
      <c r="V1245" s="31">
        <v>42920</v>
      </c>
      <c r="W1245" s="31">
        <v>42921</v>
      </c>
      <c r="X1245" s="31">
        <v>42922</v>
      </c>
      <c r="Y1245" s="31">
        <v>42923</v>
      </c>
      <c r="Z1245" s="31">
        <v>42924</v>
      </c>
      <c r="AA1245" s="31">
        <v>42925</v>
      </c>
      <c r="AB1245" s="31">
        <v>42926</v>
      </c>
      <c r="AC1245" s="31">
        <v>42927</v>
      </c>
      <c r="AD1245" s="34">
        <v>42928</v>
      </c>
    </row>
    <row r="1246" spans="17:30" ht="12.75">
      <c r="Q1246" s="31">
        <v>42929</v>
      </c>
      <c r="R1246" s="31">
        <v>42930</v>
      </c>
      <c r="S1246" s="31">
        <v>42931</v>
      </c>
      <c r="T1246" s="31">
        <v>42932</v>
      </c>
      <c r="U1246" s="31">
        <v>42933</v>
      </c>
      <c r="V1246" s="31">
        <v>42934</v>
      </c>
      <c r="W1246" s="31">
        <v>42935</v>
      </c>
      <c r="X1246" s="31">
        <v>42936</v>
      </c>
      <c r="Y1246" s="31">
        <v>42937</v>
      </c>
      <c r="Z1246" s="31">
        <v>42938</v>
      </c>
      <c r="AA1246" s="31">
        <v>42939</v>
      </c>
      <c r="AB1246" s="31">
        <v>42940</v>
      </c>
      <c r="AC1246" s="31">
        <v>42941</v>
      </c>
      <c r="AD1246" s="34">
        <v>42942</v>
      </c>
    </row>
    <row r="1247" spans="17:30" ht="12.75">
      <c r="Q1247" s="31">
        <v>42943</v>
      </c>
      <c r="R1247" s="31">
        <v>42944</v>
      </c>
      <c r="S1247" s="31">
        <v>42945</v>
      </c>
      <c r="T1247" s="31">
        <v>42946</v>
      </c>
      <c r="U1247" s="31">
        <v>42947</v>
      </c>
      <c r="V1247" s="31">
        <v>42948</v>
      </c>
      <c r="W1247" s="31">
        <v>42949</v>
      </c>
      <c r="X1247" s="31">
        <v>42950</v>
      </c>
      <c r="Y1247" s="31">
        <v>42951</v>
      </c>
      <c r="Z1247" s="31">
        <v>42952</v>
      </c>
      <c r="AA1247" s="31">
        <v>42953</v>
      </c>
      <c r="AB1247" s="31">
        <v>42954</v>
      </c>
      <c r="AC1247" s="31">
        <v>42955</v>
      </c>
      <c r="AD1247" s="34">
        <v>42956</v>
      </c>
    </row>
    <row r="1248" spans="17:30" ht="12.75">
      <c r="Q1248" s="31">
        <v>42957</v>
      </c>
      <c r="R1248" s="31">
        <v>42958</v>
      </c>
      <c r="S1248" s="31">
        <v>42959</v>
      </c>
      <c r="T1248" s="31">
        <v>42960</v>
      </c>
      <c r="U1248" s="31">
        <v>42961</v>
      </c>
      <c r="V1248" s="31">
        <v>42962</v>
      </c>
      <c r="W1248" s="31">
        <v>42963</v>
      </c>
      <c r="X1248" s="31">
        <v>42964</v>
      </c>
      <c r="Y1248" s="31">
        <v>42965</v>
      </c>
      <c r="Z1248" s="31">
        <v>42966</v>
      </c>
      <c r="AA1248" s="31">
        <v>42967</v>
      </c>
      <c r="AB1248" s="31">
        <v>42968</v>
      </c>
      <c r="AC1248" s="31">
        <v>42969</v>
      </c>
      <c r="AD1248" s="34">
        <v>42970</v>
      </c>
    </row>
    <row r="1249" spans="17:30" ht="12.75">
      <c r="Q1249" s="31">
        <v>42971</v>
      </c>
      <c r="R1249" s="31">
        <v>42972</v>
      </c>
      <c r="S1249" s="31">
        <v>42973</v>
      </c>
      <c r="T1249" s="31">
        <v>42974</v>
      </c>
      <c r="U1249" s="31">
        <v>42975</v>
      </c>
      <c r="V1249" s="31">
        <v>42976</v>
      </c>
      <c r="W1249" s="31">
        <v>42977</v>
      </c>
      <c r="X1249" s="31">
        <v>42978</v>
      </c>
      <c r="Y1249" s="31">
        <v>42979</v>
      </c>
      <c r="Z1249" s="31">
        <v>42980</v>
      </c>
      <c r="AA1249" s="31">
        <v>42981</v>
      </c>
      <c r="AB1249" s="31">
        <v>42982</v>
      </c>
      <c r="AC1249" s="31">
        <v>42983</v>
      </c>
      <c r="AD1249" s="34">
        <v>42984</v>
      </c>
    </row>
    <row r="1250" spans="17:30" ht="12.75">
      <c r="Q1250" s="31">
        <v>42985</v>
      </c>
      <c r="R1250" s="31">
        <v>42986</v>
      </c>
      <c r="S1250" s="31">
        <v>42987</v>
      </c>
      <c r="T1250" s="31">
        <v>42988</v>
      </c>
      <c r="U1250" s="31">
        <v>42989</v>
      </c>
      <c r="V1250" s="31">
        <v>42990</v>
      </c>
      <c r="W1250" s="31">
        <v>42991</v>
      </c>
      <c r="X1250" s="31">
        <v>42992</v>
      </c>
      <c r="Y1250" s="31">
        <v>42993</v>
      </c>
      <c r="Z1250" s="31">
        <v>42994</v>
      </c>
      <c r="AA1250" s="31">
        <v>42995</v>
      </c>
      <c r="AB1250" s="31">
        <v>42996</v>
      </c>
      <c r="AC1250" s="31">
        <v>42997</v>
      </c>
      <c r="AD1250" s="34">
        <v>42998</v>
      </c>
    </row>
    <row r="1251" spans="17:30" ht="12.75">
      <c r="Q1251" s="31">
        <v>42999</v>
      </c>
      <c r="R1251" s="31">
        <v>43000</v>
      </c>
      <c r="S1251" s="31">
        <v>43001</v>
      </c>
      <c r="T1251" s="31">
        <v>43002</v>
      </c>
      <c r="U1251" s="31">
        <v>43003</v>
      </c>
      <c r="V1251" s="31">
        <v>43004</v>
      </c>
      <c r="W1251" s="31">
        <v>43005</v>
      </c>
      <c r="X1251" s="31">
        <v>43006</v>
      </c>
      <c r="Y1251" s="31">
        <v>43007</v>
      </c>
      <c r="Z1251" s="31">
        <v>43008</v>
      </c>
      <c r="AA1251" s="31">
        <v>43009</v>
      </c>
      <c r="AB1251" s="31">
        <v>43010</v>
      </c>
      <c r="AC1251" s="31">
        <v>43011</v>
      </c>
      <c r="AD1251" s="34">
        <v>43012</v>
      </c>
    </row>
    <row r="1252" spans="17:30" ht="12.75">
      <c r="Q1252" s="31">
        <v>43013</v>
      </c>
      <c r="R1252" s="31">
        <v>43014</v>
      </c>
      <c r="S1252" s="31">
        <v>43015</v>
      </c>
      <c r="T1252" s="31">
        <v>43016</v>
      </c>
      <c r="U1252" s="31">
        <v>43017</v>
      </c>
      <c r="V1252" s="31">
        <v>43018</v>
      </c>
      <c r="W1252" s="31">
        <v>43019</v>
      </c>
      <c r="X1252" s="31">
        <v>43020</v>
      </c>
      <c r="Y1252" s="31">
        <v>43021</v>
      </c>
      <c r="Z1252" s="31">
        <v>43022</v>
      </c>
      <c r="AA1252" s="31">
        <v>43023</v>
      </c>
      <c r="AB1252" s="31">
        <v>43024</v>
      </c>
      <c r="AC1252" s="31">
        <v>43025</v>
      </c>
      <c r="AD1252" s="34">
        <v>43026</v>
      </c>
    </row>
    <row r="1253" spans="17:30" ht="12.75">
      <c r="Q1253" s="31">
        <v>43027</v>
      </c>
      <c r="R1253" s="31">
        <v>43028</v>
      </c>
      <c r="S1253" s="31">
        <v>43029</v>
      </c>
      <c r="T1253" s="31">
        <v>43030</v>
      </c>
      <c r="U1253" s="31">
        <v>43031</v>
      </c>
      <c r="V1253" s="31">
        <v>43032</v>
      </c>
      <c r="W1253" s="31">
        <v>43033</v>
      </c>
      <c r="X1253" s="31">
        <v>43034</v>
      </c>
      <c r="Y1253" s="31">
        <v>43035</v>
      </c>
      <c r="Z1253" s="31">
        <v>43036</v>
      </c>
      <c r="AA1253" s="31">
        <v>43037</v>
      </c>
      <c r="AB1253" s="31">
        <v>43038</v>
      </c>
      <c r="AC1253" s="31">
        <v>43039</v>
      </c>
      <c r="AD1253" s="34">
        <v>43040</v>
      </c>
    </row>
    <row r="1254" spans="17:30" ht="12.75">
      <c r="Q1254" s="31">
        <v>43041</v>
      </c>
      <c r="R1254" s="31">
        <v>43042</v>
      </c>
      <c r="S1254" s="31">
        <v>43043</v>
      </c>
      <c r="T1254" s="31">
        <v>43044</v>
      </c>
      <c r="U1254" s="31">
        <v>43045</v>
      </c>
      <c r="V1254" s="31">
        <v>43046</v>
      </c>
      <c r="W1254" s="31">
        <v>43047</v>
      </c>
      <c r="X1254" s="31">
        <v>43048</v>
      </c>
      <c r="Y1254" s="31">
        <v>43049</v>
      </c>
      <c r="Z1254" s="31">
        <v>43050</v>
      </c>
      <c r="AA1254" s="31">
        <v>43051</v>
      </c>
      <c r="AB1254" s="31">
        <v>43052</v>
      </c>
      <c r="AC1254" s="31">
        <v>43053</v>
      </c>
      <c r="AD1254" s="34">
        <v>43054</v>
      </c>
    </row>
    <row r="1255" spans="17:30" ht="12.75">
      <c r="Q1255" s="31">
        <v>43055</v>
      </c>
      <c r="R1255" s="31">
        <v>43056</v>
      </c>
      <c r="S1255" s="31">
        <v>43057</v>
      </c>
      <c r="T1255" s="31">
        <v>43058</v>
      </c>
      <c r="U1255" s="31">
        <v>43059</v>
      </c>
      <c r="V1255" s="31">
        <v>43060</v>
      </c>
      <c r="W1255" s="31">
        <v>43061</v>
      </c>
      <c r="X1255" s="31">
        <v>43062</v>
      </c>
      <c r="Y1255" s="31">
        <v>43063</v>
      </c>
      <c r="Z1255" s="31">
        <v>43064</v>
      </c>
      <c r="AA1255" s="31">
        <v>43065</v>
      </c>
      <c r="AB1255" s="31">
        <v>43066</v>
      </c>
      <c r="AC1255" s="31">
        <v>43067</v>
      </c>
      <c r="AD1255" s="34">
        <v>43068</v>
      </c>
    </row>
    <row r="1256" spans="17:30" ht="12.75">
      <c r="Q1256" s="31">
        <v>43069</v>
      </c>
      <c r="R1256" s="31">
        <v>43070</v>
      </c>
      <c r="S1256" s="31">
        <v>43071</v>
      </c>
      <c r="T1256" s="31">
        <v>43072</v>
      </c>
      <c r="U1256" s="31">
        <v>43073</v>
      </c>
      <c r="V1256" s="31">
        <v>43074</v>
      </c>
      <c r="W1256" s="31">
        <v>43075</v>
      </c>
      <c r="X1256" s="31">
        <v>43076</v>
      </c>
      <c r="Y1256" s="31">
        <v>43077</v>
      </c>
      <c r="Z1256" s="31">
        <v>43078</v>
      </c>
      <c r="AA1256" s="31">
        <v>43079</v>
      </c>
      <c r="AB1256" s="31">
        <v>43080</v>
      </c>
      <c r="AC1256" s="31">
        <v>43081</v>
      </c>
      <c r="AD1256" s="34">
        <v>43082</v>
      </c>
    </row>
    <row r="1257" spans="17:30" ht="12.75">
      <c r="Q1257" s="31">
        <v>43083</v>
      </c>
      <c r="R1257" s="31">
        <v>43084</v>
      </c>
      <c r="S1257" s="31">
        <v>43085</v>
      </c>
      <c r="T1257" s="31">
        <v>43086</v>
      </c>
      <c r="U1257" s="31">
        <v>43087</v>
      </c>
      <c r="V1257" s="31">
        <v>43088</v>
      </c>
      <c r="W1257" s="31">
        <v>43089</v>
      </c>
      <c r="X1257" s="31">
        <v>43090</v>
      </c>
      <c r="Y1257" s="31">
        <v>43091</v>
      </c>
      <c r="Z1257" s="31">
        <v>43092</v>
      </c>
      <c r="AA1257" s="31">
        <v>43093</v>
      </c>
      <c r="AB1257" s="31">
        <v>43094</v>
      </c>
      <c r="AC1257" s="31">
        <v>43095</v>
      </c>
      <c r="AD1257" s="34">
        <v>43096</v>
      </c>
    </row>
    <row r="1258" spans="17:30" ht="12.75">
      <c r="Q1258" s="31">
        <v>43097</v>
      </c>
      <c r="R1258" s="31">
        <v>43098</v>
      </c>
      <c r="S1258" s="31">
        <v>43099</v>
      </c>
      <c r="T1258" s="31">
        <v>43100</v>
      </c>
      <c r="U1258" s="31">
        <v>43101</v>
      </c>
      <c r="V1258" s="31">
        <v>43102</v>
      </c>
      <c r="W1258" s="31">
        <v>43103</v>
      </c>
      <c r="X1258" s="31">
        <v>43104</v>
      </c>
      <c r="Y1258" s="31">
        <v>43105</v>
      </c>
      <c r="Z1258" s="31">
        <v>43106</v>
      </c>
      <c r="AA1258" s="31">
        <v>43107</v>
      </c>
      <c r="AB1258" s="31">
        <v>43108</v>
      </c>
      <c r="AC1258" s="31">
        <v>43109</v>
      </c>
      <c r="AD1258" s="34">
        <v>43110</v>
      </c>
    </row>
    <row r="1259" spans="17:30" ht="12.75">
      <c r="Q1259" s="31">
        <v>43111</v>
      </c>
      <c r="R1259" s="31">
        <v>43112</v>
      </c>
      <c r="S1259" s="31">
        <v>43113</v>
      </c>
      <c r="T1259" s="31">
        <v>43114</v>
      </c>
      <c r="U1259" s="31">
        <v>43115</v>
      </c>
      <c r="V1259" s="31">
        <v>43116</v>
      </c>
      <c r="W1259" s="31">
        <v>43117</v>
      </c>
      <c r="X1259" s="31">
        <v>43118</v>
      </c>
      <c r="Y1259" s="31">
        <v>43119</v>
      </c>
      <c r="Z1259" s="31">
        <v>43120</v>
      </c>
      <c r="AA1259" s="31">
        <v>43121</v>
      </c>
      <c r="AB1259" s="31">
        <v>43122</v>
      </c>
      <c r="AC1259" s="31">
        <v>43123</v>
      </c>
      <c r="AD1259" s="34">
        <v>43124</v>
      </c>
    </row>
    <row r="1260" spans="17:30" ht="12.75">
      <c r="Q1260" s="31">
        <v>43125</v>
      </c>
      <c r="R1260" s="31">
        <v>43126</v>
      </c>
      <c r="S1260" s="31">
        <v>43127</v>
      </c>
      <c r="T1260" s="31">
        <v>43128</v>
      </c>
      <c r="U1260" s="31">
        <v>43129</v>
      </c>
      <c r="V1260" s="31">
        <v>43130</v>
      </c>
      <c r="W1260" s="31">
        <v>43131</v>
      </c>
      <c r="X1260" s="31">
        <v>43132</v>
      </c>
      <c r="Y1260" s="31">
        <v>43133</v>
      </c>
      <c r="Z1260" s="31">
        <v>43134</v>
      </c>
      <c r="AA1260" s="31">
        <v>43135</v>
      </c>
      <c r="AB1260" s="31">
        <v>43136</v>
      </c>
      <c r="AC1260" s="31">
        <v>43137</v>
      </c>
      <c r="AD1260" s="34">
        <v>43138</v>
      </c>
    </row>
    <row r="1261" spans="17:30" ht="12.75">
      <c r="Q1261" s="31">
        <v>43139</v>
      </c>
      <c r="R1261" s="31">
        <v>43140</v>
      </c>
      <c r="S1261" s="31">
        <v>43141</v>
      </c>
      <c r="T1261" s="31">
        <v>43142</v>
      </c>
      <c r="U1261" s="31">
        <v>43143</v>
      </c>
      <c r="V1261" s="31">
        <v>43144</v>
      </c>
      <c r="W1261" s="31">
        <v>43145</v>
      </c>
      <c r="X1261" s="31">
        <v>43146</v>
      </c>
      <c r="Y1261" s="31">
        <v>43147</v>
      </c>
      <c r="Z1261" s="31">
        <v>43148</v>
      </c>
      <c r="AA1261" s="31">
        <v>43149</v>
      </c>
      <c r="AB1261" s="31">
        <v>43150</v>
      </c>
      <c r="AC1261" s="31">
        <v>43151</v>
      </c>
      <c r="AD1261" s="34">
        <v>43152</v>
      </c>
    </row>
    <row r="1262" spans="17:30" ht="12.75">
      <c r="Q1262" s="31">
        <v>43153</v>
      </c>
      <c r="R1262" s="31">
        <v>43154</v>
      </c>
      <c r="S1262" s="31">
        <v>43155</v>
      </c>
      <c r="T1262" s="31">
        <v>43156</v>
      </c>
      <c r="U1262" s="31">
        <v>43157</v>
      </c>
      <c r="V1262" s="31">
        <v>43158</v>
      </c>
      <c r="W1262" s="31">
        <v>43159</v>
      </c>
      <c r="X1262" s="31">
        <v>43160</v>
      </c>
      <c r="Y1262" s="31">
        <v>43161</v>
      </c>
      <c r="Z1262" s="31">
        <v>43162</v>
      </c>
      <c r="AA1262" s="31">
        <v>43163</v>
      </c>
      <c r="AB1262" s="31">
        <v>43164</v>
      </c>
      <c r="AC1262" s="31">
        <v>43165</v>
      </c>
      <c r="AD1262" s="34">
        <v>43166</v>
      </c>
    </row>
    <row r="1263" spans="17:30" ht="12.75">
      <c r="Q1263" s="31">
        <v>43167</v>
      </c>
      <c r="R1263" s="31">
        <v>43168</v>
      </c>
      <c r="S1263" s="31">
        <v>43169</v>
      </c>
      <c r="T1263" s="31">
        <v>43170</v>
      </c>
      <c r="U1263" s="31">
        <v>43171</v>
      </c>
      <c r="V1263" s="31">
        <v>43172</v>
      </c>
      <c r="W1263" s="31">
        <v>43173</v>
      </c>
      <c r="X1263" s="31">
        <v>43174</v>
      </c>
      <c r="Y1263" s="31">
        <v>43175</v>
      </c>
      <c r="Z1263" s="31">
        <v>43176</v>
      </c>
      <c r="AA1263" s="31">
        <v>43177</v>
      </c>
      <c r="AB1263" s="31">
        <v>43178</v>
      </c>
      <c r="AC1263" s="31">
        <v>43179</v>
      </c>
      <c r="AD1263" s="34">
        <v>43180</v>
      </c>
    </row>
    <row r="1264" spans="17:30" ht="12.75">
      <c r="Q1264" s="31">
        <v>43181</v>
      </c>
      <c r="R1264" s="31">
        <v>43182</v>
      </c>
      <c r="S1264" s="31">
        <v>43183</v>
      </c>
      <c r="T1264" s="31">
        <v>43184</v>
      </c>
      <c r="U1264" s="31">
        <v>43185</v>
      </c>
      <c r="V1264" s="31">
        <v>43186</v>
      </c>
      <c r="W1264" s="31">
        <v>43187</v>
      </c>
      <c r="X1264" s="31">
        <v>43188</v>
      </c>
      <c r="Y1264" s="31">
        <v>43189</v>
      </c>
      <c r="Z1264" s="31">
        <v>43190</v>
      </c>
      <c r="AA1264" s="31">
        <v>43191</v>
      </c>
      <c r="AB1264" s="31">
        <v>43192</v>
      </c>
      <c r="AC1264" s="31">
        <v>43193</v>
      </c>
      <c r="AD1264" s="34">
        <v>43194</v>
      </c>
    </row>
    <row r="1265" spans="17:30" ht="12.75">
      <c r="Q1265" s="31">
        <v>43195</v>
      </c>
      <c r="R1265" s="31">
        <v>43196</v>
      </c>
      <c r="S1265" s="31">
        <v>43197</v>
      </c>
      <c r="T1265" s="31">
        <v>43198</v>
      </c>
      <c r="U1265" s="31">
        <v>43199</v>
      </c>
      <c r="V1265" s="31">
        <v>43200</v>
      </c>
      <c r="W1265" s="31">
        <v>43201</v>
      </c>
      <c r="X1265" s="31">
        <v>43202</v>
      </c>
      <c r="Y1265" s="31">
        <v>43203</v>
      </c>
      <c r="Z1265" s="31">
        <v>43204</v>
      </c>
      <c r="AA1265" s="31">
        <v>43205</v>
      </c>
      <c r="AB1265" s="31">
        <v>43206</v>
      </c>
      <c r="AC1265" s="31">
        <v>43207</v>
      </c>
      <c r="AD1265" s="34">
        <v>43208</v>
      </c>
    </row>
    <row r="1266" spans="17:30" ht="12.75">
      <c r="Q1266" s="31">
        <v>43209</v>
      </c>
      <c r="R1266" s="31">
        <v>43210</v>
      </c>
      <c r="S1266" s="31">
        <v>43211</v>
      </c>
      <c r="T1266" s="31">
        <v>43212</v>
      </c>
      <c r="U1266" s="31">
        <v>43213</v>
      </c>
      <c r="V1266" s="31">
        <v>43214</v>
      </c>
      <c r="W1266" s="31">
        <v>43215</v>
      </c>
      <c r="X1266" s="31">
        <v>43216</v>
      </c>
      <c r="Y1266" s="31">
        <v>43217</v>
      </c>
      <c r="Z1266" s="31">
        <v>43218</v>
      </c>
      <c r="AA1266" s="31">
        <v>43219</v>
      </c>
      <c r="AB1266" s="31">
        <v>43220</v>
      </c>
      <c r="AC1266" s="31">
        <v>43221</v>
      </c>
      <c r="AD1266" s="34">
        <v>43222</v>
      </c>
    </row>
    <row r="1267" spans="17:30" ht="12.75">
      <c r="Q1267" s="31">
        <v>43223</v>
      </c>
      <c r="R1267" s="31">
        <v>43224</v>
      </c>
      <c r="S1267" s="31">
        <v>43225</v>
      </c>
      <c r="T1267" s="31">
        <v>43226</v>
      </c>
      <c r="U1267" s="31">
        <v>43227</v>
      </c>
      <c r="V1267" s="31">
        <v>43228</v>
      </c>
      <c r="W1267" s="31">
        <v>43229</v>
      </c>
      <c r="X1267" s="31">
        <v>43230</v>
      </c>
      <c r="Y1267" s="31">
        <v>43231</v>
      </c>
      <c r="Z1267" s="31">
        <v>43232</v>
      </c>
      <c r="AA1267" s="31">
        <v>43233</v>
      </c>
      <c r="AB1267" s="31">
        <v>43234</v>
      </c>
      <c r="AC1267" s="31">
        <v>43235</v>
      </c>
      <c r="AD1267" s="34">
        <v>43236</v>
      </c>
    </row>
    <row r="1268" spans="17:30" ht="12.75">
      <c r="Q1268" s="31">
        <v>43237</v>
      </c>
      <c r="R1268" s="31">
        <v>43238</v>
      </c>
      <c r="S1268" s="31">
        <v>43239</v>
      </c>
      <c r="T1268" s="31">
        <v>43240</v>
      </c>
      <c r="U1268" s="31">
        <v>43241</v>
      </c>
      <c r="V1268" s="31">
        <v>43242</v>
      </c>
      <c r="W1268" s="31">
        <v>43243</v>
      </c>
      <c r="X1268" s="31">
        <v>43244</v>
      </c>
      <c r="Y1268" s="31">
        <v>43245</v>
      </c>
      <c r="Z1268" s="31">
        <v>43246</v>
      </c>
      <c r="AA1268" s="31">
        <v>43247</v>
      </c>
      <c r="AB1268" s="31">
        <v>43248</v>
      </c>
      <c r="AC1268" s="31">
        <v>43249</v>
      </c>
      <c r="AD1268" s="34">
        <v>43250</v>
      </c>
    </row>
    <row r="1269" spans="17:30" ht="12.75">
      <c r="Q1269" s="31">
        <v>43251</v>
      </c>
      <c r="R1269" s="31">
        <v>43252</v>
      </c>
      <c r="S1269" s="31">
        <v>43253</v>
      </c>
      <c r="T1269" s="31">
        <v>43254</v>
      </c>
      <c r="U1269" s="31">
        <v>43255</v>
      </c>
      <c r="V1269" s="31">
        <v>43256</v>
      </c>
      <c r="W1269" s="31">
        <v>43257</v>
      </c>
      <c r="X1269" s="31">
        <v>43258</v>
      </c>
      <c r="Y1269" s="31">
        <v>43259</v>
      </c>
      <c r="Z1269" s="31">
        <v>43260</v>
      </c>
      <c r="AA1269" s="31">
        <v>43261</v>
      </c>
      <c r="AB1269" s="31">
        <v>43262</v>
      </c>
      <c r="AC1269" s="31">
        <v>43263</v>
      </c>
      <c r="AD1269" s="34">
        <v>43264</v>
      </c>
    </row>
    <row r="1270" spans="17:30" ht="12.75">
      <c r="Q1270" s="31">
        <v>43265</v>
      </c>
      <c r="R1270" s="31">
        <v>43266</v>
      </c>
      <c r="S1270" s="31">
        <v>43267</v>
      </c>
      <c r="T1270" s="31">
        <v>43268</v>
      </c>
      <c r="U1270" s="31">
        <v>43269</v>
      </c>
      <c r="V1270" s="31">
        <v>43270</v>
      </c>
      <c r="W1270" s="31">
        <v>43271</v>
      </c>
      <c r="X1270" s="31">
        <v>43272</v>
      </c>
      <c r="Y1270" s="31">
        <v>43273</v>
      </c>
      <c r="Z1270" s="31">
        <v>43274</v>
      </c>
      <c r="AA1270" s="31">
        <v>43275</v>
      </c>
      <c r="AB1270" s="31">
        <v>43276</v>
      </c>
      <c r="AC1270" s="31">
        <v>43277</v>
      </c>
      <c r="AD1270" s="34">
        <v>43278</v>
      </c>
    </row>
    <row r="1271" spans="17:30" ht="12.75">
      <c r="Q1271" s="31">
        <v>43279</v>
      </c>
      <c r="R1271" s="31">
        <v>43280</v>
      </c>
      <c r="S1271" s="31">
        <v>43281</v>
      </c>
      <c r="T1271" s="31">
        <v>43282</v>
      </c>
      <c r="U1271" s="31">
        <v>43283</v>
      </c>
      <c r="V1271" s="31">
        <v>43284</v>
      </c>
      <c r="W1271" s="31">
        <v>43285</v>
      </c>
      <c r="X1271" s="31">
        <v>43286</v>
      </c>
      <c r="Y1271" s="31">
        <v>43287</v>
      </c>
      <c r="Z1271" s="31">
        <v>43288</v>
      </c>
      <c r="AA1271" s="31">
        <v>43289</v>
      </c>
      <c r="AB1271" s="31">
        <v>43290</v>
      </c>
      <c r="AC1271" s="31">
        <v>43291</v>
      </c>
      <c r="AD1271" s="34">
        <v>43292</v>
      </c>
    </row>
    <row r="1272" spans="17:30" ht="12.75">
      <c r="Q1272" s="31">
        <v>43293</v>
      </c>
      <c r="R1272" s="31">
        <v>43294</v>
      </c>
      <c r="S1272" s="31">
        <v>43295</v>
      </c>
      <c r="T1272" s="31">
        <v>43296</v>
      </c>
      <c r="U1272" s="31">
        <v>43297</v>
      </c>
      <c r="V1272" s="31">
        <v>43298</v>
      </c>
      <c r="W1272" s="31">
        <v>43299</v>
      </c>
      <c r="X1272" s="31">
        <v>43300</v>
      </c>
      <c r="Y1272" s="31">
        <v>43301</v>
      </c>
      <c r="Z1272" s="31">
        <v>43302</v>
      </c>
      <c r="AA1272" s="31">
        <v>43303</v>
      </c>
      <c r="AB1272" s="31">
        <v>43304</v>
      </c>
      <c r="AC1272" s="31">
        <v>43305</v>
      </c>
      <c r="AD1272" s="34">
        <v>43306</v>
      </c>
    </row>
    <row r="1273" spans="17:30" ht="12.75">
      <c r="Q1273" s="31">
        <v>43307</v>
      </c>
      <c r="R1273" s="31">
        <v>43308</v>
      </c>
      <c r="S1273" s="31">
        <v>43309</v>
      </c>
      <c r="T1273" s="31">
        <v>43310</v>
      </c>
      <c r="U1273" s="31">
        <v>43311</v>
      </c>
      <c r="V1273" s="31">
        <v>43312</v>
      </c>
      <c r="W1273" s="31">
        <v>43313</v>
      </c>
      <c r="X1273" s="31">
        <v>43314</v>
      </c>
      <c r="Y1273" s="31">
        <v>43315</v>
      </c>
      <c r="Z1273" s="31">
        <v>43316</v>
      </c>
      <c r="AA1273" s="31">
        <v>43317</v>
      </c>
      <c r="AB1273" s="31">
        <v>43318</v>
      </c>
      <c r="AC1273" s="31">
        <v>43319</v>
      </c>
      <c r="AD1273" s="34">
        <v>43320</v>
      </c>
    </row>
    <row r="1274" spans="17:30" ht="12.75">
      <c r="Q1274" s="31">
        <v>43321</v>
      </c>
      <c r="R1274" s="31">
        <v>43322</v>
      </c>
      <c r="S1274" s="31">
        <v>43323</v>
      </c>
      <c r="T1274" s="31">
        <v>43324</v>
      </c>
      <c r="U1274" s="31">
        <v>43325</v>
      </c>
      <c r="V1274" s="31">
        <v>43326</v>
      </c>
      <c r="W1274" s="31">
        <v>43327</v>
      </c>
      <c r="X1274" s="31">
        <v>43328</v>
      </c>
      <c r="Y1274" s="31">
        <v>43329</v>
      </c>
      <c r="Z1274" s="31">
        <v>43330</v>
      </c>
      <c r="AA1274" s="31">
        <v>43331</v>
      </c>
      <c r="AB1274" s="31">
        <v>43332</v>
      </c>
      <c r="AC1274" s="31">
        <v>43333</v>
      </c>
      <c r="AD1274" s="34">
        <v>43334</v>
      </c>
    </row>
    <row r="1275" spans="17:30" ht="12.75">
      <c r="Q1275" s="31">
        <v>43335</v>
      </c>
      <c r="R1275" s="31">
        <v>43336</v>
      </c>
      <c r="S1275" s="31">
        <v>43337</v>
      </c>
      <c r="T1275" s="31">
        <v>43338</v>
      </c>
      <c r="U1275" s="31">
        <v>43339</v>
      </c>
      <c r="V1275" s="31">
        <v>43340</v>
      </c>
      <c r="W1275" s="31">
        <v>43341</v>
      </c>
      <c r="X1275" s="31">
        <v>43342</v>
      </c>
      <c r="Y1275" s="31">
        <v>43343</v>
      </c>
      <c r="Z1275" s="31">
        <v>43344</v>
      </c>
      <c r="AA1275" s="31">
        <v>43345</v>
      </c>
      <c r="AB1275" s="31">
        <v>43346</v>
      </c>
      <c r="AC1275" s="31">
        <v>43347</v>
      </c>
      <c r="AD1275" s="34">
        <v>43348</v>
      </c>
    </row>
    <row r="1276" spans="17:30" ht="12.75">
      <c r="Q1276" s="31">
        <v>43349</v>
      </c>
      <c r="R1276" s="31">
        <v>43350</v>
      </c>
      <c r="S1276" s="31">
        <v>43351</v>
      </c>
      <c r="T1276" s="31">
        <v>43352</v>
      </c>
      <c r="U1276" s="31">
        <v>43353</v>
      </c>
      <c r="V1276" s="31">
        <v>43354</v>
      </c>
      <c r="W1276" s="31">
        <v>43355</v>
      </c>
      <c r="X1276" s="31">
        <v>43356</v>
      </c>
      <c r="Y1276" s="31">
        <v>43357</v>
      </c>
      <c r="Z1276" s="31">
        <v>43358</v>
      </c>
      <c r="AA1276" s="31">
        <v>43359</v>
      </c>
      <c r="AB1276" s="31">
        <v>43360</v>
      </c>
      <c r="AC1276" s="31">
        <v>43361</v>
      </c>
      <c r="AD1276" s="34">
        <v>43362</v>
      </c>
    </row>
    <row r="1277" spans="17:30" ht="12.75">
      <c r="Q1277" s="31">
        <v>43363</v>
      </c>
      <c r="R1277" s="31">
        <v>43364</v>
      </c>
      <c r="S1277" s="31">
        <v>43365</v>
      </c>
      <c r="T1277" s="31">
        <v>43366</v>
      </c>
      <c r="U1277" s="31">
        <v>43367</v>
      </c>
      <c r="V1277" s="31">
        <v>43368</v>
      </c>
      <c r="W1277" s="31">
        <v>43369</v>
      </c>
      <c r="X1277" s="31">
        <v>43370</v>
      </c>
      <c r="Y1277" s="31">
        <v>43371</v>
      </c>
      <c r="Z1277" s="31">
        <v>43372</v>
      </c>
      <c r="AA1277" s="31">
        <v>43373</v>
      </c>
      <c r="AB1277" s="31">
        <v>43374</v>
      </c>
      <c r="AC1277" s="31">
        <v>43375</v>
      </c>
      <c r="AD1277" s="34">
        <v>43376</v>
      </c>
    </row>
    <row r="1278" spans="17:30" ht="12.75">
      <c r="Q1278" s="31">
        <v>43377</v>
      </c>
      <c r="R1278" s="31">
        <v>43378</v>
      </c>
      <c r="S1278" s="31">
        <v>43379</v>
      </c>
      <c r="T1278" s="31">
        <v>43380</v>
      </c>
      <c r="U1278" s="31">
        <v>43381</v>
      </c>
      <c r="V1278" s="31">
        <v>43382</v>
      </c>
      <c r="W1278" s="31">
        <v>43383</v>
      </c>
      <c r="X1278" s="31">
        <v>43384</v>
      </c>
      <c r="Y1278" s="31">
        <v>43385</v>
      </c>
      <c r="Z1278" s="31">
        <v>43386</v>
      </c>
      <c r="AA1278" s="31">
        <v>43387</v>
      </c>
      <c r="AB1278" s="31">
        <v>43388</v>
      </c>
      <c r="AC1278" s="31">
        <v>43389</v>
      </c>
      <c r="AD1278" s="34">
        <v>43390</v>
      </c>
    </row>
    <row r="1279" spans="17:30" ht="12.75">
      <c r="Q1279" s="31">
        <v>43391</v>
      </c>
      <c r="R1279" s="31">
        <v>43392</v>
      </c>
      <c r="S1279" s="31">
        <v>43393</v>
      </c>
      <c r="T1279" s="31">
        <v>43394</v>
      </c>
      <c r="U1279" s="31">
        <v>43395</v>
      </c>
      <c r="V1279" s="31">
        <v>43396</v>
      </c>
      <c r="W1279" s="31">
        <v>43397</v>
      </c>
      <c r="X1279" s="31">
        <v>43398</v>
      </c>
      <c r="Y1279" s="31">
        <v>43399</v>
      </c>
      <c r="Z1279" s="31">
        <v>43400</v>
      </c>
      <c r="AA1279" s="31">
        <v>43401</v>
      </c>
      <c r="AB1279" s="31">
        <v>43402</v>
      </c>
      <c r="AC1279" s="31">
        <v>43403</v>
      </c>
      <c r="AD1279" s="34">
        <v>43404</v>
      </c>
    </row>
    <row r="1280" spans="17:30" ht="12.75">
      <c r="Q1280" s="31">
        <v>43405</v>
      </c>
      <c r="R1280" s="31">
        <v>43406</v>
      </c>
      <c r="S1280" s="31">
        <v>43407</v>
      </c>
      <c r="T1280" s="31">
        <v>43408</v>
      </c>
      <c r="U1280" s="31">
        <v>43409</v>
      </c>
      <c r="V1280" s="31">
        <v>43410</v>
      </c>
      <c r="W1280" s="31">
        <v>43411</v>
      </c>
      <c r="X1280" s="31">
        <v>43412</v>
      </c>
      <c r="Y1280" s="31">
        <v>43413</v>
      </c>
      <c r="Z1280" s="31">
        <v>43414</v>
      </c>
      <c r="AA1280" s="31">
        <v>43415</v>
      </c>
      <c r="AB1280" s="31">
        <v>43416</v>
      </c>
      <c r="AC1280" s="31">
        <v>43417</v>
      </c>
      <c r="AD1280" s="34">
        <v>43418</v>
      </c>
    </row>
    <row r="1281" spans="17:30" ht="12.75">
      <c r="Q1281" s="31">
        <v>43419</v>
      </c>
      <c r="R1281" s="31">
        <v>43420</v>
      </c>
      <c r="S1281" s="31">
        <v>43421</v>
      </c>
      <c r="T1281" s="31">
        <v>43422</v>
      </c>
      <c r="U1281" s="31">
        <v>43423</v>
      </c>
      <c r="V1281" s="31">
        <v>43424</v>
      </c>
      <c r="W1281" s="31">
        <v>43425</v>
      </c>
      <c r="X1281" s="31">
        <v>43426</v>
      </c>
      <c r="Y1281" s="31">
        <v>43427</v>
      </c>
      <c r="Z1281" s="31">
        <v>43428</v>
      </c>
      <c r="AA1281" s="31">
        <v>43429</v>
      </c>
      <c r="AB1281" s="31">
        <v>43430</v>
      </c>
      <c r="AC1281" s="31">
        <v>43431</v>
      </c>
      <c r="AD1281" s="34">
        <v>43432</v>
      </c>
    </row>
    <row r="1282" spans="17:30" ht="12.75">
      <c r="Q1282" s="31">
        <v>43433</v>
      </c>
      <c r="R1282" s="31">
        <v>43434</v>
      </c>
      <c r="S1282" s="31">
        <v>43435</v>
      </c>
      <c r="T1282" s="31">
        <v>43436</v>
      </c>
      <c r="U1282" s="31">
        <v>43437</v>
      </c>
      <c r="V1282" s="31">
        <v>43438</v>
      </c>
      <c r="W1282" s="31">
        <v>43439</v>
      </c>
      <c r="X1282" s="31">
        <v>43440</v>
      </c>
      <c r="Y1282" s="31">
        <v>43441</v>
      </c>
      <c r="Z1282" s="31">
        <v>43442</v>
      </c>
      <c r="AA1282" s="31">
        <v>43443</v>
      </c>
      <c r="AB1282" s="31">
        <v>43444</v>
      </c>
      <c r="AC1282" s="31">
        <v>43445</v>
      </c>
      <c r="AD1282" s="34">
        <v>43446</v>
      </c>
    </row>
    <row r="1283" spans="17:30" ht="12.75">
      <c r="Q1283" s="31">
        <v>43447</v>
      </c>
      <c r="R1283" s="31">
        <v>43448</v>
      </c>
      <c r="S1283" s="31">
        <v>43449</v>
      </c>
      <c r="T1283" s="31">
        <v>43450</v>
      </c>
      <c r="U1283" s="31">
        <v>43451</v>
      </c>
      <c r="V1283" s="31">
        <v>43452</v>
      </c>
      <c r="W1283" s="31">
        <v>43453</v>
      </c>
      <c r="X1283" s="31">
        <v>43454</v>
      </c>
      <c r="Y1283" s="31">
        <v>43455</v>
      </c>
      <c r="Z1283" s="31">
        <v>43456</v>
      </c>
      <c r="AA1283" s="31">
        <v>43457</v>
      </c>
      <c r="AB1283" s="31">
        <v>43458</v>
      </c>
      <c r="AC1283" s="31">
        <v>43459</v>
      </c>
      <c r="AD1283" s="34">
        <v>43460</v>
      </c>
    </row>
    <row r="1284" spans="17:30" ht="12.75">
      <c r="Q1284" s="31">
        <v>43461</v>
      </c>
      <c r="R1284" s="31">
        <v>43462</v>
      </c>
      <c r="S1284" s="31">
        <v>43463</v>
      </c>
      <c r="T1284" s="31">
        <v>43464</v>
      </c>
      <c r="U1284" s="31">
        <v>43465</v>
      </c>
      <c r="V1284" s="31">
        <v>43466</v>
      </c>
      <c r="W1284" s="31">
        <v>43467</v>
      </c>
      <c r="X1284" s="31">
        <v>43468</v>
      </c>
      <c r="Y1284" s="31">
        <v>43469</v>
      </c>
      <c r="Z1284" s="31">
        <v>43470</v>
      </c>
      <c r="AA1284" s="31">
        <v>43471</v>
      </c>
      <c r="AB1284" s="31">
        <v>43472</v>
      </c>
      <c r="AC1284" s="31">
        <v>43473</v>
      </c>
      <c r="AD1284" s="34">
        <v>43474</v>
      </c>
    </row>
    <row r="1285" spans="17:30" ht="12.75">
      <c r="Q1285" s="31">
        <v>43475</v>
      </c>
      <c r="R1285" s="31">
        <v>43476</v>
      </c>
      <c r="S1285" s="31">
        <v>43477</v>
      </c>
      <c r="T1285" s="31">
        <v>43478</v>
      </c>
      <c r="U1285" s="31">
        <v>43479</v>
      </c>
      <c r="V1285" s="31">
        <v>43480</v>
      </c>
      <c r="W1285" s="31">
        <v>43481</v>
      </c>
      <c r="X1285" s="31">
        <v>43482</v>
      </c>
      <c r="Y1285" s="31">
        <v>43483</v>
      </c>
      <c r="Z1285" s="31">
        <v>43484</v>
      </c>
      <c r="AA1285" s="31">
        <v>43485</v>
      </c>
      <c r="AB1285" s="31">
        <v>43486</v>
      </c>
      <c r="AC1285" s="31">
        <v>43487</v>
      </c>
      <c r="AD1285" s="34">
        <v>43488</v>
      </c>
    </row>
    <row r="1286" spans="17:30" ht="12.75">
      <c r="Q1286" s="31">
        <v>43489</v>
      </c>
      <c r="R1286" s="31">
        <v>43490</v>
      </c>
      <c r="S1286" s="31">
        <v>43491</v>
      </c>
      <c r="T1286" s="31">
        <v>43492</v>
      </c>
      <c r="U1286" s="31">
        <v>43493</v>
      </c>
      <c r="V1286" s="31">
        <v>43494</v>
      </c>
      <c r="W1286" s="31">
        <v>43495</v>
      </c>
      <c r="X1286" s="31">
        <v>43496</v>
      </c>
      <c r="Y1286" s="31">
        <v>43497</v>
      </c>
      <c r="Z1286" s="31">
        <v>43498</v>
      </c>
      <c r="AA1286" s="31">
        <v>43499</v>
      </c>
      <c r="AB1286" s="31">
        <v>43500</v>
      </c>
      <c r="AC1286" s="31">
        <v>43501</v>
      </c>
      <c r="AD1286" s="34">
        <v>43502</v>
      </c>
    </row>
    <row r="1287" spans="17:30" ht="12.75">
      <c r="Q1287" s="31">
        <v>43503</v>
      </c>
      <c r="R1287" s="31">
        <v>43504</v>
      </c>
      <c r="S1287" s="31">
        <v>43505</v>
      </c>
      <c r="T1287" s="31">
        <v>43506</v>
      </c>
      <c r="U1287" s="31">
        <v>43507</v>
      </c>
      <c r="V1287" s="31">
        <v>43508</v>
      </c>
      <c r="W1287" s="31">
        <v>43509</v>
      </c>
      <c r="X1287" s="31">
        <v>43510</v>
      </c>
      <c r="Y1287" s="31">
        <v>43511</v>
      </c>
      <c r="Z1287" s="31">
        <v>43512</v>
      </c>
      <c r="AA1287" s="31">
        <v>43513</v>
      </c>
      <c r="AB1287" s="31">
        <v>43514</v>
      </c>
      <c r="AC1287" s="31">
        <v>43515</v>
      </c>
      <c r="AD1287" s="34">
        <v>43516</v>
      </c>
    </row>
    <row r="1288" spans="17:30" ht="12.75">
      <c r="Q1288" s="31">
        <v>43517</v>
      </c>
      <c r="R1288" s="31">
        <v>43518</v>
      </c>
      <c r="S1288" s="31">
        <v>43519</v>
      </c>
      <c r="T1288" s="31">
        <v>43520</v>
      </c>
      <c r="U1288" s="31">
        <v>43521</v>
      </c>
      <c r="V1288" s="31">
        <v>43522</v>
      </c>
      <c r="W1288" s="31">
        <v>43523</v>
      </c>
      <c r="X1288" s="31">
        <v>43524</v>
      </c>
      <c r="Y1288" s="31">
        <v>43525</v>
      </c>
      <c r="Z1288" s="31">
        <v>43526</v>
      </c>
      <c r="AA1288" s="31">
        <v>43527</v>
      </c>
      <c r="AB1288" s="31">
        <v>43528</v>
      </c>
      <c r="AC1288" s="31">
        <v>43529</v>
      </c>
      <c r="AD1288" s="34">
        <v>43530</v>
      </c>
    </row>
    <row r="1289" spans="17:30" ht="12.75">
      <c r="Q1289" s="31">
        <v>43531</v>
      </c>
      <c r="R1289" s="31">
        <v>43532</v>
      </c>
      <c r="S1289" s="31">
        <v>43533</v>
      </c>
      <c r="T1289" s="31">
        <v>43534</v>
      </c>
      <c r="U1289" s="31">
        <v>43535</v>
      </c>
      <c r="V1289" s="31">
        <v>43536</v>
      </c>
      <c r="W1289" s="31">
        <v>43537</v>
      </c>
      <c r="X1289" s="31">
        <v>43538</v>
      </c>
      <c r="Y1289" s="31">
        <v>43539</v>
      </c>
      <c r="Z1289" s="31">
        <v>43540</v>
      </c>
      <c r="AA1289" s="31">
        <v>43541</v>
      </c>
      <c r="AB1289" s="31">
        <v>43542</v>
      </c>
      <c r="AC1289" s="31">
        <v>43543</v>
      </c>
      <c r="AD1289" s="34">
        <v>43544</v>
      </c>
    </row>
    <row r="1290" spans="17:30" ht="12.75">
      <c r="Q1290" s="31">
        <v>43545</v>
      </c>
      <c r="R1290" s="31">
        <v>43546</v>
      </c>
      <c r="S1290" s="31">
        <v>43547</v>
      </c>
      <c r="T1290" s="31">
        <v>43548</v>
      </c>
      <c r="U1290" s="31">
        <v>43549</v>
      </c>
      <c r="V1290" s="31">
        <v>43550</v>
      </c>
      <c r="W1290" s="31">
        <v>43551</v>
      </c>
      <c r="X1290" s="31">
        <v>43552</v>
      </c>
      <c r="Y1290" s="31">
        <v>43553</v>
      </c>
      <c r="Z1290" s="31">
        <v>43554</v>
      </c>
      <c r="AA1290" s="31">
        <v>43555</v>
      </c>
      <c r="AB1290" s="31">
        <v>43556</v>
      </c>
      <c r="AC1290" s="31">
        <v>43557</v>
      </c>
      <c r="AD1290" s="34">
        <v>43558</v>
      </c>
    </row>
    <row r="1291" spans="17:30" ht="12.75">
      <c r="Q1291" s="31">
        <v>43559</v>
      </c>
      <c r="R1291" s="31">
        <v>43560</v>
      </c>
      <c r="S1291" s="31">
        <v>43561</v>
      </c>
      <c r="T1291" s="31">
        <v>43562</v>
      </c>
      <c r="U1291" s="31">
        <v>43563</v>
      </c>
      <c r="V1291" s="31">
        <v>43564</v>
      </c>
      <c r="W1291" s="31">
        <v>43565</v>
      </c>
      <c r="X1291" s="31">
        <v>43566</v>
      </c>
      <c r="Y1291" s="31">
        <v>43567</v>
      </c>
      <c r="Z1291" s="31">
        <v>43568</v>
      </c>
      <c r="AA1291" s="31">
        <v>43569</v>
      </c>
      <c r="AB1291" s="31">
        <v>43570</v>
      </c>
      <c r="AC1291" s="31">
        <v>43571</v>
      </c>
      <c r="AD1291" s="34">
        <v>43572</v>
      </c>
    </row>
    <row r="1292" spans="17:30" ht="12.75">
      <c r="Q1292" s="31">
        <v>43573</v>
      </c>
      <c r="R1292" s="31">
        <v>43574</v>
      </c>
      <c r="S1292" s="31">
        <v>43575</v>
      </c>
      <c r="T1292" s="31">
        <v>43576</v>
      </c>
      <c r="U1292" s="31">
        <v>43577</v>
      </c>
      <c r="V1292" s="31">
        <v>43578</v>
      </c>
      <c r="W1292" s="31">
        <v>43579</v>
      </c>
      <c r="X1292" s="31">
        <v>43580</v>
      </c>
      <c r="Y1292" s="31">
        <v>43581</v>
      </c>
      <c r="Z1292" s="31">
        <v>43582</v>
      </c>
      <c r="AA1292" s="31">
        <v>43583</v>
      </c>
      <c r="AB1292" s="31">
        <v>43584</v>
      </c>
      <c r="AC1292" s="31">
        <v>43585</v>
      </c>
      <c r="AD1292" s="34">
        <v>43586</v>
      </c>
    </row>
    <row r="1293" spans="17:30" ht="12.75">
      <c r="Q1293" s="31">
        <v>43587</v>
      </c>
      <c r="R1293" s="31">
        <v>43588</v>
      </c>
      <c r="S1293" s="31">
        <v>43589</v>
      </c>
      <c r="T1293" s="31">
        <v>43590</v>
      </c>
      <c r="U1293" s="31">
        <v>43591</v>
      </c>
      <c r="V1293" s="31">
        <v>43592</v>
      </c>
      <c r="W1293" s="31">
        <v>43593</v>
      </c>
      <c r="X1293" s="31">
        <v>43594</v>
      </c>
      <c r="Y1293" s="31">
        <v>43595</v>
      </c>
      <c r="Z1293" s="31">
        <v>43596</v>
      </c>
      <c r="AA1293" s="31">
        <v>43597</v>
      </c>
      <c r="AB1293" s="31">
        <v>43598</v>
      </c>
      <c r="AC1293" s="31">
        <v>43599</v>
      </c>
      <c r="AD1293" s="34">
        <v>43600</v>
      </c>
    </row>
    <row r="1294" spans="17:30" ht="12.75">
      <c r="Q1294" s="31">
        <v>43601</v>
      </c>
      <c r="R1294" s="31">
        <v>43602</v>
      </c>
      <c r="S1294" s="31">
        <v>43603</v>
      </c>
      <c r="T1294" s="31">
        <v>43604</v>
      </c>
      <c r="U1294" s="31">
        <v>43605</v>
      </c>
      <c r="V1294" s="31">
        <v>43606</v>
      </c>
      <c r="W1294" s="31">
        <v>43607</v>
      </c>
      <c r="X1294" s="31">
        <v>43608</v>
      </c>
      <c r="Y1294" s="31">
        <v>43609</v>
      </c>
      <c r="Z1294" s="31">
        <v>43610</v>
      </c>
      <c r="AA1294" s="31">
        <v>43611</v>
      </c>
      <c r="AB1294" s="31">
        <v>43612</v>
      </c>
      <c r="AC1294" s="31">
        <v>43613</v>
      </c>
      <c r="AD1294" s="34">
        <v>43614</v>
      </c>
    </row>
    <row r="1295" spans="17:30" ht="12.75">
      <c r="Q1295" s="31">
        <v>43615</v>
      </c>
      <c r="R1295" s="31">
        <v>43616</v>
      </c>
      <c r="S1295" s="31">
        <v>43617</v>
      </c>
      <c r="T1295" s="31">
        <v>43618</v>
      </c>
      <c r="U1295" s="31">
        <v>43619</v>
      </c>
      <c r="V1295" s="31">
        <v>43620</v>
      </c>
      <c r="W1295" s="31">
        <v>43621</v>
      </c>
      <c r="X1295" s="31">
        <v>43622</v>
      </c>
      <c r="Y1295" s="31">
        <v>43623</v>
      </c>
      <c r="Z1295" s="31">
        <v>43624</v>
      </c>
      <c r="AA1295" s="31">
        <v>43625</v>
      </c>
      <c r="AB1295" s="31">
        <v>43626</v>
      </c>
      <c r="AC1295" s="31">
        <v>43627</v>
      </c>
      <c r="AD1295" s="34">
        <v>43628</v>
      </c>
    </row>
    <row r="1296" spans="17:30" ht="12.75">
      <c r="Q1296" s="31">
        <v>43629</v>
      </c>
      <c r="R1296" s="31">
        <v>43630</v>
      </c>
      <c r="S1296" s="31">
        <v>43631</v>
      </c>
      <c r="T1296" s="31">
        <v>43632</v>
      </c>
      <c r="U1296" s="31">
        <v>43633</v>
      </c>
      <c r="V1296" s="31">
        <v>43634</v>
      </c>
      <c r="W1296" s="31">
        <v>43635</v>
      </c>
      <c r="X1296" s="31">
        <v>43636</v>
      </c>
      <c r="Y1296" s="31">
        <v>43637</v>
      </c>
      <c r="Z1296" s="31">
        <v>43638</v>
      </c>
      <c r="AA1296" s="31">
        <v>43639</v>
      </c>
      <c r="AB1296" s="31">
        <v>43640</v>
      </c>
      <c r="AC1296" s="31">
        <v>43641</v>
      </c>
      <c r="AD1296" s="34">
        <v>43642</v>
      </c>
    </row>
    <row r="1297" spans="17:30" ht="12.75">
      <c r="Q1297" s="31">
        <v>43643</v>
      </c>
      <c r="R1297" s="31">
        <v>43644</v>
      </c>
      <c r="S1297" s="31">
        <v>43645</v>
      </c>
      <c r="T1297" s="31">
        <v>43646</v>
      </c>
      <c r="U1297" s="31">
        <v>43647</v>
      </c>
      <c r="V1297" s="31">
        <v>43648</v>
      </c>
      <c r="W1297" s="31">
        <v>43649</v>
      </c>
      <c r="X1297" s="31">
        <v>43650</v>
      </c>
      <c r="Y1297" s="31">
        <v>43651</v>
      </c>
      <c r="Z1297" s="31">
        <v>43652</v>
      </c>
      <c r="AA1297" s="31">
        <v>43653</v>
      </c>
      <c r="AB1297" s="31">
        <v>43654</v>
      </c>
      <c r="AC1297" s="31">
        <v>43655</v>
      </c>
      <c r="AD1297" s="34">
        <v>43656</v>
      </c>
    </row>
    <row r="1298" spans="17:30" ht="12.75">
      <c r="Q1298" s="31">
        <v>43657</v>
      </c>
      <c r="R1298" s="31">
        <v>43658</v>
      </c>
      <c r="S1298" s="31">
        <v>43659</v>
      </c>
      <c r="T1298" s="31">
        <v>43660</v>
      </c>
      <c r="U1298" s="31">
        <v>43661</v>
      </c>
      <c r="V1298" s="31">
        <v>43662</v>
      </c>
      <c r="W1298" s="31">
        <v>43663</v>
      </c>
      <c r="X1298" s="31">
        <v>43664</v>
      </c>
      <c r="Y1298" s="31">
        <v>43665</v>
      </c>
      <c r="Z1298" s="31">
        <v>43666</v>
      </c>
      <c r="AA1298" s="31">
        <v>43667</v>
      </c>
      <c r="AB1298" s="31">
        <v>43668</v>
      </c>
      <c r="AC1298" s="31">
        <v>43669</v>
      </c>
      <c r="AD1298" s="34">
        <v>43670</v>
      </c>
    </row>
    <row r="1299" spans="17:30" ht="12.75">
      <c r="Q1299" s="31">
        <v>43671</v>
      </c>
      <c r="R1299" s="31">
        <v>43672</v>
      </c>
      <c r="S1299" s="31">
        <v>43673</v>
      </c>
      <c r="T1299" s="31">
        <v>43674</v>
      </c>
      <c r="U1299" s="31">
        <v>43675</v>
      </c>
      <c r="V1299" s="31">
        <v>43676</v>
      </c>
      <c r="W1299" s="31">
        <v>43677</v>
      </c>
      <c r="X1299" s="31">
        <v>43678</v>
      </c>
      <c r="Y1299" s="31">
        <v>43679</v>
      </c>
      <c r="Z1299" s="31">
        <v>43680</v>
      </c>
      <c r="AA1299" s="31">
        <v>43681</v>
      </c>
      <c r="AB1299" s="31">
        <v>43682</v>
      </c>
      <c r="AC1299" s="31">
        <v>43683</v>
      </c>
      <c r="AD1299" s="34">
        <v>43684</v>
      </c>
    </row>
    <row r="1300" spans="17:30" ht="12.75">
      <c r="Q1300" s="31">
        <v>43685</v>
      </c>
      <c r="R1300" s="31">
        <v>43686</v>
      </c>
      <c r="S1300" s="31">
        <v>43687</v>
      </c>
      <c r="T1300" s="31">
        <v>43688</v>
      </c>
      <c r="U1300" s="31">
        <v>43689</v>
      </c>
      <c r="V1300" s="31">
        <v>43690</v>
      </c>
      <c r="W1300" s="31">
        <v>43691</v>
      </c>
      <c r="X1300" s="31">
        <v>43692</v>
      </c>
      <c r="Y1300" s="31">
        <v>43693</v>
      </c>
      <c r="Z1300" s="31">
        <v>43694</v>
      </c>
      <c r="AA1300" s="31">
        <v>43695</v>
      </c>
      <c r="AB1300" s="31">
        <v>43696</v>
      </c>
      <c r="AC1300" s="31">
        <v>43697</v>
      </c>
      <c r="AD1300" s="34">
        <v>43698</v>
      </c>
    </row>
    <row r="1301" spans="17:30" ht="12.75">
      <c r="Q1301" s="31">
        <v>43699</v>
      </c>
      <c r="R1301" s="31">
        <v>43700</v>
      </c>
      <c r="S1301" s="31">
        <v>43701</v>
      </c>
      <c r="T1301" s="31">
        <v>43702</v>
      </c>
      <c r="U1301" s="31">
        <v>43703</v>
      </c>
      <c r="V1301" s="31">
        <v>43704</v>
      </c>
      <c r="W1301" s="31">
        <v>43705</v>
      </c>
      <c r="X1301" s="31">
        <v>43706</v>
      </c>
      <c r="Y1301" s="31">
        <v>43707</v>
      </c>
      <c r="Z1301" s="31">
        <v>43708</v>
      </c>
      <c r="AA1301" s="31">
        <v>43709</v>
      </c>
      <c r="AB1301" s="31">
        <v>43710</v>
      </c>
      <c r="AC1301" s="31">
        <v>43711</v>
      </c>
      <c r="AD1301" s="34">
        <v>43712</v>
      </c>
    </row>
    <row r="1302" spans="17:30" ht="12.75">
      <c r="Q1302" s="31">
        <v>43713</v>
      </c>
      <c r="R1302" s="31">
        <v>43714</v>
      </c>
      <c r="S1302" s="31">
        <v>43715</v>
      </c>
      <c r="T1302" s="31">
        <v>43716</v>
      </c>
      <c r="U1302" s="31">
        <v>43717</v>
      </c>
      <c r="V1302" s="31">
        <v>43718</v>
      </c>
      <c r="W1302" s="31">
        <v>43719</v>
      </c>
      <c r="X1302" s="31">
        <v>43720</v>
      </c>
      <c r="Y1302" s="31">
        <v>43721</v>
      </c>
      <c r="Z1302" s="31">
        <v>43722</v>
      </c>
      <c r="AA1302" s="31">
        <v>43723</v>
      </c>
      <c r="AB1302" s="31">
        <v>43724</v>
      </c>
      <c r="AC1302" s="31">
        <v>43725</v>
      </c>
      <c r="AD1302" s="34">
        <v>43726</v>
      </c>
    </row>
    <row r="1303" spans="17:30" ht="12.75">
      <c r="Q1303" s="31">
        <v>43727</v>
      </c>
      <c r="R1303" s="31">
        <v>43728</v>
      </c>
      <c r="S1303" s="31">
        <v>43729</v>
      </c>
      <c r="T1303" s="31">
        <v>43730</v>
      </c>
      <c r="U1303" s="31">
        <v>43731</v>
      </c>
      <c r="V1303" s="31">
        <v>43732</v>
      </c>
      <c r="W1303" s="31">
        <v>43733</v>
      </c>
      <c r="X1303" s="31">
        <v>43734</v>
      </c>
      <c r="Y1303" s="31">
        <v>43735</v>
      </c>
      <c r="Z1303" s="31">
        <v>43736</v>
      </c>
      <c r="AA1303" s="31">
        <v>43737</v>
      </c>
      <c r="AB1303" s="31">
        <v>43738</v>
      </c>
      <c r="AC1303" s="31">
        <v>43739</v>
      </c>
      <c r="AD1303" s="34">
        <v>43740</v>
      </c>
    </row>
    <row r="1304" spans="17:30" ht="12.75">
      <c r="Q1304" s="31">
        <v>43741</v>
      </c>
      <c r="R1304" s="31">
        <v>43742</v>
      </c>
      <c r="S1304" s="31">
        <v>43743</v>
      </c>
      <c r="T1304" s="31">
        <v>43744</v>
      </c>
      <c r="U1304" s="31">
        <v>43745</v>
      </c>
      <c r="V1304" s="31">
        <v>43746</v>
      </c>
      <c r="W1304" s="31">
        <v>43747</v>
      </c>
      <c r="X1304" s="31">
        <v>43748</v>
      </c>
      <c r="Y1304" s="31">
        <v>43749</v>
      </c>
      <c r="Z1304" s="31">
        <v>43750</v>
      </c>
      <c r="AA1304" s="31">
        <v>43751</v>
      </c>
      <c r="AB1304" s="31">
        <v>43752</v>
      </c>
      <c r="AC1304" s="31">
        <v>43753</v>
      </c>
      <c r="AD1304" s="34">
        <v>43754</v>
      </c>
    </row>
    <row r="1305" spans="17:30" ht="12.75">
      <c r="Q1305" s="31">
        <v>43755</v>
      </c>
      <c r="R1305" s="31">
        <v>43756</v>
      </c>
      <c r="S1305" s="31">
        <v>43757</v>
      </c>
      <c r="T1305" s="31">
        <v>43758</v>
      </c>
      <c r="U1305" s="31">
        <v>43759</v>
      </c>
      <c r="V1305" s="31">
        <v>43760</v>
      </c>
      <c r="W1305" s="31">
        <v>43761</v>
      </c>
      <c r="X1305" s="31">
        <v>43762</v>
      </c>
      <c r="Y1305" s="31">
        <v>43763</v>
      </c>
      <c r="Z1305" s="31">
        <v>43764</v>
      </c>
      <c r="AA1305" s="31">
        <v>43765</v>
      </c>
      <c r="AB1305" s="31">
        <v>43766</v>
      </c>
      <c r="AC1305" s="31">
        <v>43767</v>
      </c>
      <c r="AD1305" s="34">
        <v>43768</v>
      </c>
    </row>
    <row r="1306" spans="17:30" ht="12.75">
      <c r="Q1306" s="31">
        <v>43769</v>
      </c>
      <c r="R1306" s="31">
        <v>43770</v>
      </c>
      <c r="S1306" s="31">
        <v>43771</v>
      </c>
      <c r="T1306" s="31">
        <v>43772</v>
      </c>
      <c r="U1306" s="31">
        <v>43773</v>
      </c>
      <c r="V1306" s="31">
        <v>43774</v>
      </c>
      <c r="W1306" s="31">
        <v>43775</v>
      </c>
      <c r="X1306" s="31">
        <v>43776</v>
      </c>
      <c r="Y1306" s="31">
        <v>43777</v>
      </c>
      <c r="Z1306" s="31">
        <v>43778</v>
      </c>
      <c r="AA1306" s="31">
        <v>43779</v>
      </c>
      <c r="AB1306" s="31">
        <v>43780</v>
      </c>
      <c r="AC1306" s="31">
        <v>43781</v>
      </c>
      <c r="AD1306" s="34">
        <v>43782</v>
      </c>
    </row>
    <row r="1307" spans="17:30" ht="12.75">
      <c r="Q1307" s="31">
        <v>43783</v>
      </c>
      <c r="R1307" s="31">
        <v>43784</v>
      </c>
      <c r="S1307" s="31">
        <v>43785</v>
      </c>
      <c r="T1307" s="31">
        <v>43786</v>
      </c>
      <c r="U1307" s="31">
        <v>43787</v>
      </c>
      <c r="V1307" s="31">
        <v>43788</v>
      </c>
      <c r="W1307" s="31">
        <v>43789</v>
      </c>
      <c r="X1307" s="31">
        <v>43790</v>
      </c>
      <c r="Y1307" s="31">
        <v>43791</v>
      </c>
      <c r="Z1307" s="31">
        <v>43792</v>
      </c>
      <c r="AA1307" s="31">
        <v>43793</v>
      </c>
      <c r="AB1307" s="31">
        <v>43794</v>
      </c>
      <c r="AC1307" s="31">
        <v>43795</v>
      </c>
      <c r="AD1307" s="34">
        <v>43796</v>
      </c>
    </row>
    <row r="1308" spans="17:30" ht="12.75">
      <c r="Q1308" s="31">
        <v>43797</v>
      </c>
      <c r="R1308" s="31">
        <v>43798</v>
      </c>
      <c r="S1308" s="31">
        <v>43799</v>
      </c>
      <c r="T1308" s="31">
        <v>43800</v>
      </c>
      <c r="U1308" s="31">
        <v>43801</v>
      </c>
      <c r="V1308" s="31">
        <v>43802</v>
      </c>
      <c r="W1308" s="31">
        <v>43803</v>
      </c>
      <c r="X1308" s="31">
        <v>43804</v>
      </c>
      <c r="Y1308" s="31">
        <v>43805</v>
      </c>
      <c r="Z1308" s="31">
        <v>43806</v>
      </c>
      <c r="AA1308" s="31">
        <v>43807</v>
      </c>
      <c r="AB1308" s="31">
        <v>43808</v>
      </c>
      <c r="AC1308" s="31">
        <v>43809</v>
      </c>
      <c r="AD1308" s="34">
        <v>43810</v>
      </c>
    </row>
    <row r="1309" spans="17:30" ht="12.75">
      <c r="Q1309" s="31">
        <v>43811</v>
      </c>
      <c r="R1309" s="31">
        <v>43812</v>
      </c>
      <c r="S1309" s="31">
        <v>43813</v>
      </c>
      <c r="T1309" s="31">
        <v>43814</v>
      </c>
      <c r="U1309" s="31">
        <v>43815</v>
      </c>
      <c r="V1309" s="31">
        <v>43816</v>
      </c>
      <c r="W1309" s="31">
        <v>43817</v>
      </c>
      <c r="X1309" s="31">
        <v>43818</v>
      </c>
      <c r="Y1309" s="31">
        <v>43819</v>
      </c>
      <c r="Z1309" s="31">
        <v>43820</v>
      </c>
      <c r="AA1309" s="31">
        <v>43821</v>
      </c>
      <c r="AB1309" s="31">
        <v>43822</v>
      </c>
      <c r="AC1309" s="31">
        <v>43823</v>
      </c>
      <c r="AD1309" s="34">
        <v>43824</v>
      </c>
    </row>
    <row r="1310" spans="17:30" ht="12.75">
      <c r="Q1310" s="31">
        <v>43825</v>
      </c>
      <c r="R1310" s="31">
        <v>43826</v>
      </c>
      <c r="S1310" s="31">
        <v>43827</v>
      </c>
      <c r="T1310" s="31">
        <v>43828</v>
      </c>
      <c r="U1310" s="31">
        <v>43829</v>
      </c>
      <c r="V1310" s="31">
        <v>43830</v>
      </c>
      <c r="W1310" s="31">
        <v>43831</v>
      </c>
      <c r="X1310" s="31">
        <v>43832</v>
      </c>
      <c r="Y1310" s="31">
        <v>43833</v>
      </c>
      <c r="Z1310" s="31">
        <v>43834</v>
      </c>
      <c r="AA1310" s="31">
        <v>43835</v>
      </c>
      <c r="AB1310" s="31">
        <v>43836</v>
      </c>
      <c r="AC1310" s="31">
        <v>43837</v>
      </c>
      <c r="AD1310" s="34">
        <v>43838</v>
      </c>
    </row>
    <row r="1311" spans="17:30" ht="12.75">
      <c r="Q1311" s="31">
        <v>43839</v>
      </c>
      <c r="R1311" s="31">
        <v>43840</v>
      </c>
      <c r="S1311" s="31">
        <v>43841</v>
      </c>
      <c r="T1311" s="31">
        <v>43842</v>
      </c>
      <c r="U1311" s="31">
        <v>43843</v>
      </c>
      <c r="V1311" s="31">
        <v>43844</v>
      </c>
      <c r="W1311" s="31">
        <v>43845</v>
      </c>
      <c r="X1311" s="31">
        <v>43846</v>
      </c>
      <c r="Y1311" s="31">
        <v>43847</v>
      </c>
      <c r="Z1311" s="31">
        <v>43848</v>
      </c>
      <c r="AA1311" s="31">
        <v>43849</v>
      </c>
      <c r="AB1311" s="31">
        <v>43850</v>
      </c>
      <c r="AC1311" s="31">
        <v>43851</v>
      </c>
      <c r="AD1311" s="34">
        <v>43852</v>
      </c>
    </row>
    <row r="1312" spans="17:30" ht="12.75">
      <c r="Q1312" s="31">
        <v>43853</v>
      </c>
      <c r="R1312" s="31">
        <v>43854</v>
      </c>
      <c r="S1312" s="31">
        <v>43855</v>
      </c>
      <c r="T1312" s="31">
        <v>43856</v>
      </c>
      <c r="U1312" s="31">
        <v>43857</v>
      </c>
      <c r="V1312" s="31">
        <v>43858</v>
      </c>
      <c r="W1312" s="31">
        <v>43859</v>
      </c>
      <c r="X1312" s="31">
        <v>43860</v>
      </c>
      <c r="Y1312" s="31">
        <v>43861</v>
      </c>
      <c r="Z1312" s="31">
        <v>43862</v>
      </c>
      <c r="AA1312" s="31">
        <v>43863</v>
      </c>
      <c r="AB1312" s="31">
        <v>43864</v>
      </c>
      <c r="AC1312" s="31">
        <v>43865</v>
      </c>
      <c r="AD1312" s="34">
        <v>43866</v>
      </c>
    </row>
    <row r="1313" spans="17:30" ht="12.75">
      <c r="Q1313" s="31">
        <v>43867</v>
      </c>
      <c r="R1313" s="31">
        <v>43868</v>
      </c>
      <c r="S1313" s="31">
        <v>43869</v>
      </c>
      <c r="T1313" s="31">
        <v>43870</v>
      </c>
      <c r="U1313" s="31">
        <v>43871</v>
      </c>
      <c r="V1313" s="31">
        <v>43872</v>
      </c>
      <c r="W1313" s="31">
        <v>43873</v>
      </c>
      <c r="X1313" s="31">
        <v>43874</v>
      </c>
      <c r="Y1313" s="31">
        <v>43875</v>
      </c>
      <c r="Z1313" s="31">
        <v>43876</v>
      </c>
      <c r="AA1313" s="31">
        <v>43877</v>
      </c>
      <c r="AB1313" s="31">
        <v>43878</v>
      </c>
      <c r="AC1313" s="31">
        <v>43879</v>
      </c>
      <c r="AD1313" s="34">
        <v>43880</v>
      </c>
    </row>
    <row r="1314" spans="17:30" ht="12.75">
      <c r="Q1314" s="31">
        <v>43881</v>
      </c>
      <c r="R1314" s="31">
        <v>43882</v>
      </c>
      <c r="S1314" s="31">
        <v>43883</v>
      </c>
      <c r="T1314" s="31">
        <v>43884</v>
      </c>
      <c r="U1314" s="31">
        <v>43885</v>
      </c>
      <c r="V1314" s="31">
        <v>43886</v>
      </c>
      <c r="W1314" s="31">
        <v>43887</v>
      </c>
      <c r="X1314" s="31">
        <v>43888</v>
      </c>
      <c r="Y1314" s="31">
        <v>43889</v>
      </c>
      <c r="Z1314" s="31">
        <v>43890</v>
      </c>
      <c r="AA1314" s="31">
        <v>43891</v>
      </c>
      <c r="AB1314" s="31">
        <v>43892</v>
      </c>
      <c r="AC1314" s="31">
        <v>43893</v>
      </c>
      <c r="AD1314" s="34">
        <v>43894</v>
      </c>
    </row>
    <row r="1315" spans="17:30" ht="12.75">
      <c r="Q1315" s="31">
        <v>43895</v>
      </c>
      <c r="R1315" s="31">
        <v>43896</v>
      </c>
      <c r="S1315" s="31">
        <v>43897</v>
      </c>
      <c r="T1315" s="31">
        <v>43898</v>
      </c>
      <c r="U1315" s="31">
        <v>43899</v>
      </c>
      <c r="V1315" s="31">
        <v>43900</v>
      </c>
      <c r="W1315" s="31">
        <v>43901</v>
      </c>
      <c r="X1315" s="31">
        <v>43902</v>
      </c>
      <c r="Y1315" s="31">
        <v>43903</v>
      </c>
      <c r="Z1315" s="31">
        <v>43904</v>
      </c>
      <c r="AA1315" s="31">
        <v>43905</v>
      </c>
      <c r="AB1315" s="31">
        <v>43906</v>
      </c>
      <c r="AC1315" s="31">
        <v>43907</v>
      </c>
      <c r="AD1315" s="34">
        <v>43908</v>
      </c>
    </row>
    <row r="1316" spans="17:30" ht="12.75">
      <c r="Q1316" s="31">
        <v>43909</v>
      </c>
      <c r="R1316" s="31">
        <v>43910</v>
      </c>
      <c r="S1316" s="31">
        <v>43911</v>
      </c>
      <c r="T1316" s="31">
        <v>43912</v>
      </c>
      <c r="U1316" s="31">
        <v>43913</v>
      </c>
      <c r="V1316" s="31">
        <v>43914</v>
      </c>
      <c r="W1316" s="31">
        <v>43915</v>
      </c>
      <c r="X1316" s="31">
        <v>43916</v>
      </c>
      <c r="Y1316" s="31">
        <v>43917</v>
      </c>
      <c r="Z1316" s="31">
        <v>43918</v>
      </c>
      <c r="AA1316" s="31">
        <v>43919</v>
      </c>
      <c r="AB1316" s="31">
        <v>43920</v>
      </c>
      <c r="AC1316" s="31">
        <v>43921</v>
      </c>
      <c r="AD1316" s="34">
        <v>43922</v>
      </c>
    </row>
    <row r="1317" spans="17:30" ht="12.75">
      <c r="Q1317" s="31">
        <v>43923</v>
      </c>
      <c r="R1317" s="31">
        <v>43924</v>
      </c>
      <c r="S1317" s="31">
        <v>43925</v>
      </c>
      <c r="T1317" s="31">
        <v>43926</v>
      </c>
      <c r="U1317" s="31">
        <v>43927</v>
      </c>
      <c r="V1317" s="31">
        <v>43928</v>
      </c>
      <c r="W1317" s="31">
        <v>43929</v>
      </c>
      <c r="X1317" s="31">
        <v>43930</v>
      </c>
      <c r="Y1317" s="31">
        <v>43931</v>
      </c>
      <c r="Z1317" s="31">
        <v>43932</v>
      </c>
      <c r="AA1317" s="31">
        <v>43933</v>
      </c>
      <c r="AB1317" s="31">
        <v>43934</v>
      </c>
      <c r="AC1317" s="31">
        <v>43935</v>
      </c>
      <c r="AD1317" s="34">
        <v>43936</v>
      </c>
    </row>
    <row r="1318" spans="17:30" ht="12.75">
      <c r="Q1318" s="31">
        <v>43937</v>
      </c>
      <c r="R1318" s="31">
        <v>43938</v>
      </c>
      <c r="S1318" s="31">
        <v>43939</v>
      </c>
      <c r="T1318" s="31">
        <v>43940</v>
      </c>
      <c r="U1318" s="31">
        <v>43941</v>
      </c>
      <c r="V1318" s="31">
        <v>43942</v>
      </c>
      <c r="W1318" s="31">
        <v>43943</v>
      </c>
      <c r="X1318" s="31">
        <v>43944</v>
      </c>
      <c r="Y1318" s="31">
        <v>43945</v>
      </c>
      <c r="Z1318" s="31">
        <v>43946</v>
      </c>
      <c r="AA1318" s="31">
        <v>43947</v>
      </c>
      <c r="AB1318" s="31">
        <v>43948</v>
      </c>
      <c r="AC1318" s="31">
        <v>43949</v>
      </c>
      <c r="AD1318" s="34">
        <v>43950</v>
      </c>
    </row>
    <row r="1319" spans="17:30" ht="12.75">
      <c r="Q1319" s="31">
        <v>43951</v>
      </c>
      <c r="R1319" s="31">
        <v>43952</v>
      </c>
      <c r="S1319" s="31">
        <v>43953</v>
      </c>
      <c r="T1319" s="31">
        <v>43954</v>
      </c>
      <c r="U1319" s="31">
        <v>43955</v>
      </c>
      <c r="V1319" s="31">
        <v>43956</v>
      </c>
      <c r="W1319" s="31">
        <v>43957</v>
      </c>
      <c r="X1319" s="31">
        <v>43958</v>
      </c>
      <c r="Y1319" s="31">
        <v>43959</v>
      </c>
      <c r="Z1319" s="31">
        <v>43960</v>
      </c>
      <c r="AA1319" s="31">
        <v>43961</v>
      </c>
      <c r="AB1319" s="31">
        <v>43962</v>
      </c>
      <c r="AC1319" s="31">
        <v>43963</v>
      </c>
      <c r="AD1319" s="34">
        <v>43964</v>
      </c>
    </row>
    <row r="1320" spans="17:30" ht="12.75">
      <c r="Q1320" s="31">
        <v>43965</v>
      </c>
      <c r="R1320" s="31">
        <v>43966</v>
      </c>
      <c r="S1320" s="31">
        <v>43967</v>
      </c>
      <c r="T1320" s="31">
        <v>43968</v>
      </c>
      <c r="U1320" s="31">
        <v>43969</v>
      </c>
      <c r="V1320" s="31">
        <v>43970</v>
      </c>
      <c r="W1320" s="31">
        <v>43971</v>
      </c>
      <c r="X1320" s="31">
        <v>43972</v>
      </c>
      <c r="Y1320" s="31">
        <v>43973</v>
      </c>
      <c r="Z1320" s="31">
        <v>43974</v>
      </c>
      <c r="AA1320" s="31">
        <v>43975</v>
      </c>
      <c r="AB1320" s="31">
        <v>43976</v>
      </c>
      <c r="AC1320" s="31">
        <v>43977</v>
      </c>
      <c r="AD1320" s="34">
        <v>43978</v>
      </c>
    </row>
    <row r="1321" spans="17:30" ht="12.75">
      <c r="Q1321" s="31">
        <v>43979</v>
      </c>
      <c r="R1321" s="31">
        <v>43980</v>
      </c>
      <c r="S1321" s="31">
        <v>43981</v>
      </c>
      <c r="T1321" s="31">
        <v>43982</v>
      </c>
      <c r="U1321" s="31">
        <v>43983</v>
      </c>
      <c r="V1321" s="31">
        <v>43984</v>
      </c>
      <c r="W1321" s="31">
        <v>43985</v>
      </c>
      <c r="X1321" s="31">
        <v>43986</v>
      </c>
      <c r="Y1321" s="31">
        <v>43987</v>
      </c>
      <c r="Z1321" s="31">
        <v>43988</v>
      </c>
      <c r="AA1321" s="31">
        <v>43989</v>
      </c>
      <c r="AB1321" s="31">
        <v>43990</v>
      </c>
      <c r="AC1321" s="31">
        <v>43991</v>
      </c>
      <c r="AD1321" s="34">
        <v>43992</v>
      </c>
    </row>
    <row r="1322" spans="17:30" ht="12.75">
      <c r="Q1322" s="31">
        <v>43993</v>
      </c>
      <c r="R1322" s="31">
        <v>43994</v>
      </c>
      <c r="S1322" s="31">
        <v>43995</v>
      </c>
      <c r="T1322" s="31">
        <v>43996</v>
      </c>
      <c r="U1322" s="31">
        <v>43997</v>
      </c>
      <c r="V1322" s="31">
        <v>43998</v>
      </c>
      <c r="W1322" s="31">
        <v>43999</v>
      </c>
      <c r="X1322" s="31">
        <v>44000</v>
      </c>
      <c r="Y1322" s="31">
        <v>44001</v>
      </c>
      <c r="Z1322" s="31">
        <v>44002</v>
      </c>
      <c r="AA1322" s="31">
        <v>44003</v>
      </c>
      <c r="AB1322" s="31">
        <v>44004</v>
      </c>
      <c r="AC1322" s="31">
        <v>44005</v>
      </c>
      <c r="AD1322" s="34">
        <v>44006</v>
      </c>
    </row>
    <row r="1323" spans="17:30" ht="12.75">
      <c r="Q1323" s="31">
        <v>44007</v>
      </c>
      <c r="R1323" s="31">
        <v>44008</v>
      </c>
      <c r="S1323" s="31">
        <v>44009</v>
      </c>
      <c r="T1323" s="31">
        <v>44010</v>
      </c>
      <c r="U1323" s="31">
        <v>44011</v>
      </c>
      <c r="V1323" s="31">
        <v>44012</v>
      </c>
      <c r="W1323" s="31">
        <v>44013</v>
      </c>
      <c r="X1323" s="31">
        <v>44014</v>
      </c>
      <c r="Y1323" s="31">
        <v>44015</v>
      </c>
      <c r="Z1323" s="31">
        <v>44016</v>
      </c>
      <c r="AA1323" s="31">
        <v>44017</v>
      </c>
      <c r="AB1323" s="31">
        <v>44018</v>
      </c>
      <c r="AC1323" s="31">
        <v>44019</v>
      </c>
      <c r="AD1323" s="34">
        <v>44020</v>
      </c>
    </row>
    <row r="1324" spans="17:30" ht="12.75">
      <c r="Q1324" s="31">
        <v>44021</v>
      </c>
      <c r="R1324" s="31">
        <v>44022</v>
      </c>
      <c r="S1324" s="31">
        <v>44023</v>
      </c>
      <c r="T1324" s="31">
        <v>44024</v>
      </c>
      <c r="U1324" s="31">
        <v>44025</v>
      </c>
      <c r="V1324" s="31">
        <v>44026</v>
      </c>
      <c r="W1324" s="31">
        <v>44027</v>
      </c>
      <c r="X1324" s="31">
        <v>44028</v>
      </c>
      <c r="Y1324" s="31">
        <v>44029</v>
      </c>
      <c r="Z1324" s="31">
        <v>44030</v>
      </c>
      <c r="AA1324" s="31">
        <v>44031</v>
      </c>
      <c r="AB1324" s="31">
        <v>44032</v>
      </c>
      <c r="AC1324" s="31">
        <v>44033</v>
      </c>
      <c r="AD1324" s="34">
        <v>44034</v>
      </c>
    </row>
    <row r="1325" spans="17:30" ht="12.75">
      <c r="Q1325" s="31">
        <v>44035</v>
      </c>
      <c r="R1325" s="31">
        <v>44036</v>
      </c>
      <c r="S1325" s="31">
        <v>44037</v>
      </c>
      <c r="T1325" s="31">
        <v>44038</v>
      </c>
      <c r="U1325" s="31">
        <v>44039</v>
      </c>
      <c r="V1325" s="31">
        <v>44040</v>
      </c>
      <c r="W1325" s="31">
        <v>44041</v>
      </c>
      <c r="X1325" s="31">
        <v>44042</v>
      </c>
      <c r="Y1325" s="31">
        <v>44043</v>
      </c>
      <c r="Z1325" s="31">
        <v>44044</v>
      </c>
      <c r="AA1325" s="31">
        <v>44045</v>
      </c>
      <c r="AB1325" s="31">
        <v>44046</v>
      </c>
      <c r="AC1325" s="31">
        <v>44047</v>
      </c>
      <c r="AD1325" s="34">
        <v>44048</v>
      </c>
    </row>
    <row r="1326" spans="17:30" ht="12.75">
      <c r="Q1326" s="31">
        <v>44049</v>
      </c>
      <c r="R1326" s="31">
        <v>44050</v>
      </c>
      <c r="S1326" s="31">
        <v>44051</v>
      </c>
      <c r="T1326" s="31">
        <v>44052</v>
      </c>
      <c r="U1326" s="31">
        <v>44053</v>
      </c>
      <c r="V1326" s="31">
        <v>44054</v>
      </c>
      <c r="W1326" s="31">
        <v>44055</v>
      </c>
      <c r="X1326" s="31">
        <v>44056</v>
      </c>
      <c r="Y1326" s="31">
        <v>44057</v>
      </c>
      <c r="Z1326" s="31">
        <v>44058</v>
      </c>
      <c r="AA1326" s="31">
        <v>44059</v>
      </c>
      <c r="AB1326" s="31">
        <v>44060</v>
      </c>
      <c r="AC1326" s="31">
        <v>44061</v>
      </c>
      <c r="AD1326" s="34">
        <v>44062</v>
      </c>
    </row>
    <row r="1327" spans="17:30" ht="12.75">
      <c r="Q1327" s="31">
        <v>44063</v>
      </c>
      <c r="R1327" s="31">
        <v>44064</v>
      </c>
      <c r="S1327" s="31">
        <v>44065</v>
      </c>
      <c r="T1327" s="31">
        <v>44066</v>
      </c>
      <c r="U1327" s="31">
        <v>44067</v>
      </c>
      <c r="V1327" s="31">
        <v>44068</v>
      </c>
      <c r="W1327" s="31">
        <v>44069</v>
      </c>
      <c r="X1327" s="31">
        <v>44070</v>
      </c>
      <c r="Y1327" s="31">
        <v>44071</v>
      </c>
      <c r="Z1327" s="31">
        <v>44072</v>
      </c>
      <c r="AA1327" s="31">
        <v>44073</v>
      </c>
      <c r="AB1327" s="31">
        <v>44074</v>
      </c>
      <c r="AC1327" s="31">
        <v>44075</v>
      </c>
      <c r="AD1327" s="34">
        <v>44076</v>
      </c>
    </row>
    <row r="1328" spans="17:30" ht="12.75">
      <c r="Q1328" s="31">
        <v>44077</v>
      </c>
      <c r="R1328" s="31">
        <v>44078</v>
      </c>
      <c r="S1328" s="31">
        <v>44079</v>
      </c>
      <c r="T1328" s="31">
        <v>44080</v>
      </c>
      <c r="U1328" s="31">
        <v>44081</v>
      </c>
      <c r="V1328" s="31">
        <v>44082</v>
      </c>
      <c r="W1328" s="31">
        <v>44083</v>
      </c>
      <c r="X1328" s="31">
        <v>44084</v>
      </c>
      <c r="Y1328" s="31">
        <v>44085</v>
      </c>
      <c r="Z1328" s="31">
        <v>44086</v>
      </c>
      <c r="AA1328" s="31">
        <v>44087</v>
      </c>
      <c r="AB1328" s="31">
        <v>44088</v>
      </c>
      <c r="AC1328" s="31">
        <v>44089</v>
      </c>
      <c r="AD1328" s="34">
        <v>44090</v>
      </c>
    </row>
    <row r="1329" spans="17:30" ht="12.75">
      <c r="Q1329" s="31">
        <v>44091</v>
      </c>
      <c r="R1329" s="31">
        <v>44092</v>
      </c>
      <c r="S1329" s="31">
        <v>44093</v>
      </c>
      <c r="T1329" s="31">
        <v>44094</v>
      </c>
      <c r="U1329" s="31">
        <v>44095</v>
      </c>
      <c r="V1329" s="31">
        <v>44096</v>
      </c>
      <c r="W1329" s="31">
        <v>44097</v>
      </c>
      <c r="X1329" s="31">
        <v>44098</v>
      </c>
      <c r="Y1329" s="31">
        <v>44099</v>
      </c>
      <c r="Z1329" s="31">
        <v>44100</v>
      </c>
      <c r="AA1329" s="31">
        <v>44101</v>
      </c>
      <c r="AB1329" s="31">
        <v>44102</v>
      </c>
      <c r="AC1329" s="31">
        <v>44103</v>
      </c>
      <c r="AD1329" s="34">
        <v>44104</v>
      </c>
    </row>
    <row r="1330" spans="17:30" ht="12.75">
      <c r="Q1330" s="31">
        <v>44105</v>
      </c>
      <c r="R1330" s="31">
        <v>44106</v>
      </c>
      <c r="S1330" s="31">
        <v>44107</v>
      </c>
      <c r="T1330" s="31">
        <v>44108</v>
      </c>
      <c r="U1330" s="31">
        <v>44109</v>
      </c>
      <c r="V1330" s="31">
        <v>44110</v>
      </c>
      <c r="W1330" s="31">
        <v>44111</v>
      </c>
      <c r="X1330" s="31">
        <v>44112</v>
      </c>
      <c r="Y1330" s="31">
        <v>44113</v>
      </c>
      <c r="Z1330" s="31">
        <v>44114</v>
      </c>
      <c r="AA1330" s="31">
        <v>44115</v>
      </c>
      <c r="AB1330" s="31">
        <v>44116</v>
      </c>
      <c r="AC1330" s="31">
        <v>44117</v>
      </c>
      <c r="AD1330" s="34">
        <v>44118</v>
      </c>
    </row>
    <row r="1331" spans="17:30" ht="12.75">
      <c r="Q1331" s="31">
        <v>44119</v>
      </c>
      <c r="R1331" s="31">
        <v>44120</v>
      </c>
      <c r="S1331" s="31">
        <v>44121</v>
      </c>
      <c r="T1331" s="31">
        <v>44122</v>
      </c>
      <c r="U1331" s="31">
        <v>44123</v>
      </c>
      <c r="V1331" s="31">
        <v>44124</v>
      </c>
      <c r="W1331" s="31">
        <v>44125</v>
      </c>
      <c r="X1331" s="31">
        <v>44126</v>
      </c>
      <c r="Y1331" s="31">
        <v>44127</v>
      </c>
      <c r="Z1331" s="31">
        <v>44128</v>
      </c>
      <c r="AA1331" s="31">
        <v>44129</v>
      </c>
      <c r="AB1331" s="31">
        <v>44130</v>
      </c>
      <c r="AC1331" s="31">
        <v>44131</v>
      </c>
      <c r="AD1331" s="34">
        <v>44132</v>
      </c>
    </row>
    <row r="1332" spans="17:30" ht="12.75">
      <c r="Q1332" s="31">
        <v>44133</v>
      </c>
      <c r="R1332" s="31">
        <v>44134</v>
      </c>
      <c r="S1332" s="31">
        <v>44135</v>
      </c>
      <c r="T1332" s="31">
        <v>44136</v>
      </c>
      <c r="U1332" s="31">
        <v>44137</v>
      </c>
      <c r="V1332" s="31">
        <v>44138</v>
      </c>
      <c r="W1332" s="31">
        <v>44139</v>
      </c>
      <c r="X1332" s="31">
        <v>44140</v>
      </c>
      <c r="Y1332" s="31">
        <v>44141</v>
      </c>
      <c r="Z1332" s="31">
        <v>44142</v>
      </c>
      <c r="AA1332" s="31">
        <v>44143</v>
      </c>
      <c r="AB1332" s="31">
        <v>44144</v>
      </c>
      <c r="AC1332" s="31">
        <v>44145</v>
      </c>
      <c r="AD1332" s="34">
        <v>44146</v>
      </c>
    </row>
    <row r="1333" spans="17:30" ht="12.75">
      <c r="Q1333" s="31">
        <v>44147</v>
      </c>
      <c r="R1333" s="31">
        <v>44148</v>
      </c>
      <c r="S1333" s="31">
        <v>44149</v>
      </c>
      <c r="T1333" s="31">
        <v>44150</v>
      </c>
      <c r="U1333" s="31">
        <v>44151</v>
      </c>
      <c r="V1333" s="31">
        <v>44152</v>
      </c>
      <c r="W1333" s="31">
        <v>44153</v>
      </c>
      <c r="X1333" s="31">
        <v>44154</v>
      </c>
      <c r="Y1333" s="31">
        <v>44155</v>
      </c>
      <c r="Z1333" s="31">
        <v>44156</v>
      </c>
      <c r="AA1333" s="31">
        <v>44157</v>
      </c>
      <c r="AB1333" s="31">
        <v>44158</v>
      </c>
      <c r="AC1333" s="31">
        <v>44159</v>
      </c>
      <c r="AD1333" s="34">
        <v>44160</v>
      </c>
    </row>
    <row r="1334" spans="17:30" ht="12.75">
      <c r="Q1334" s="31">
        <v>44161</v>
      </c>
      <c r="R1334" s="31">
        <v>44162</v>
      </c>
      <c r="S1334" s="31">
        <v>44163</v>
      </c>
      <c r="T1334" s="31">
        <v>44164</v>
      </c>
      <c r="U1334" s="31">
        <v>44165</v>
      </c>
      <c r="V1334" s="31">
        <v>44166</v>
      </c>
      <c r="W1334" s="31">
        <v>44167</v>
      </c>
      <c r="X1334" s="31">
        <v>44168</v>
      </c>
      <c r="Y1334" s="31">
        <v>44169</v>
      </c>
      <c r="Z1334" s="31">
        <v>44170</v>
      </c>
      <c r="AA1334" s="31">
        <v>44171</v>
      </c>
      <c r="AB1334" s="31">
        <v>44172</v>
      </c>
      <c r="AC1334" s="31">
        <v>44173</v>
      </c>
      <c r="AD1334" s="34">
        <v>44174</v>
      </c>
    </row>
    <row r="1335" spans="17:30" ht="12.75">
      <c r="Q1335" s="31">
        <v>44175</v>
      </c>
      <c r="R1335" s="31">
        <v>44176</v>
      </c>
      <c r="S1335" s="31">
        <v>44177</v>
      </c>
      <c r="T1335" s="31">
        <v>44178</v>
      </c>
      <c r="U1335" s="31">
        <v>44179</v>
      </c>
      <c r="V1335" s="31">
        <v>44180</v>
      </c>
      <c r="W1335" s="31">
        <v>44181</v>
      </c>
      <c r="X1335" s="31">
        <v>44182</v>
      </c>
      <c r="Y1335" s="31">
        <v>44183</v>
      </c>
      <c r="Z1335" s="31">
        <v>44184</v>
      </c>
      <c r="AA1335" s="31">
        <v>44185</v>
      </c>
      <c r="AB1335" s="31">
        <v>44186</v>
      </c>
      <c r="AC1335" s="31">
        <v>44187</v>
      </c>
      <c r="AD1335" s="34">
        <v>44188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 Resource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R. Rabii</dc:creator>
  <cp:keywords/>
  <dc:description/>
  <cp:lastModifiedBy>Deborah Makowski</cp:lastModifiedBy>
  <cp:lastPrinted>2001-03-16T18:46:33Z</cp:lastPrinted>
  <dcterms:created xsi:type="dcterms:W3CDTF">1999-08-07T03:11:17Z</dcterms:created>
  <dcterms:modified xsi:type="dcterms:W3CDTF">2005-06-09T15:58:59Z</dcterms:modified>
  <cp:category/>
  <cp:version/>
  <cp:contentType/>
  <cp:contentStatus/>
</cp:coreProperties>
</file>