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Community\Reports\Procurement Stewardship Act\Documents\2021-2022\Final\"/>
    </mc:Choice>
  </mc:AlternateContent>
  <xr:revisionPtr revIDLastSave="0" documentId="13_ncr:1_{BEEEA7C8-C557-4F1D-AA91-99824C5CFDDA}" xr6:coauthVersionLast="47" xr6:coauthVersionMax="47" xr10:uidLastSave="{00000000-0000-0000-0000-000000000000}"/>
  <bookViews>
    <workbookView xWindow="-120" yWindow="-120" windowWidth="29040" windowHeight="15840" tabRatio="847" xr2:uid="{00000000-000D-0000-FFFF-FFFF00000000}"/>
  </bookViews>
  <sheets>
    <sheet name="CRITERIA" sheetId="2" r:id="rId1"/>
    <sheet name="SUMMARY BY VENDOR-CONTRACT" sheetId="4" r:id="rId2"/>
    <sheet name="CENTRALIZED EXPENDITURES" sheetId="3" r:id="rId3"/>
  </sheets>
  <definedNames>
    <definedName name="_xlnm._FilterDatabase" localSheetId="2" hidden="1">'CENTRALIZED EXPENDITURES'!$B$15:$Q$17436</definedName>
    <definedName name="_xlnm.Print_Area" localSheetId="0">CRITERIA!$A$1:$C$25</definedName>
    <definedName name="_xlnm.Print_Area" localSheetId="1">'SUMMARY BY VENDOR-CONTRACT'!$A$1:$D$3306</definedName>
    <definedName name="_xlnm.Print_Titles" localSheetId="2">'CENTRALIZED EXPENDITURES'!$15:$15</definedName>
    <definedName name="_xlnm.Print_Titles" localSheetId="1">'SUMMARY BY VENDOR-CONTRACT'!$16:$16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4" l="1"/>
  <c r="B11" i="4"/>
  <c r="B11" i="3"/>
  <c r="B10" i="3"/>
  <c r="B23" i="2" l="1"/>
  <c r="C20" i="2" l="1"/>
  <c r="A4" i="2"/>
  <c r="A6" i="3" l="1"/>
  <c r="A6" i="4" l="1"/>
  <c r="A4" i="3" l="1"/>
  <c r="A4" i="4" l="1"/>
  <c r="B13" i="4" l="1"/>
  <c r="B12" i="4"/>
  <c r="B13" i="3" l="1"/>
  <c r="B12" i="3"/>
</calcChain>
</file>

<file path=xl/sharedStrings.xml><?xml version="1.0" encoding="utf-8"?>
<sst xmlns="http://schemas.openxmlformats.org/spreadsheetml/2006/main" count="18946" uniqueCount="2371">
  <si>
    <t>CONTRACT
NUMBER</t>
  </si>
  <si>
    <t>Run Date:</t>
  </si>
  <si>
    <t>Run By:</t>
  </si>
  <si>
    <t>Data Source:</t>
  </si>
  <si>
    <t>Fields:</t>
  </si>
  <si>
    <t>Report Number:</t>
  </si>
  <si>
    <t>Statewide Financial System (SFS)</t>
  </si>
  <si>
    <t>Business Analysis and Reporting Team</t>
  </si>
  <si>
    <t>VENDOR NAME</t>
  </si>
  <si>
    <t>PSA-3</t>
  </si>
  <si>
    <t>Centralized Expenditures</t>
  </si>
  <si>
    <t>LIFE-TO-DATE
EXPENDITURES</t>
  </si>
  <si>
    <t>LIFE TO DATE EXPENDITURES</t>
  </si>
  <si>
    <t>PURCHASING BUSINESS UNIT NAME</t>
  </si>
  <si>
    <t>LIFE-TO-DATE EXPENDITURES</t>
  </si>
  <si>
    <t>Report Name:</t>
  </si>
  <si>
    <t>Criteria</t>
  </si>
  <si>
    <t>The contractor's name</t>
  </si>
  <si>
    <t>Name of the Business Unit which is party to the contract</t>
  </si>
  <si>
    <t>CONTRACT NUMBER</t>
  </si>
  <si>
    <t>A number assigned by the agency to uniquely identify a contract</t>
  </si>
  <si>
    <t>Note</t>
  </si>
  <si>
    <t>All pages formatted to fit legal size paper</t>
  </si>
  <si>
    <t>FISCAL YEAR EXPENDITURES</t>
  </si>
  <si>
    <t>FISCAL YEAR
EXPENDITURES</t>
  </si>
  <si>
    <t>Aggregate amount spent against the contract over the life of the contract</t>
  </si>
  <si>
    <t>TOTAL NUMBER OF VENDORS</t>
  </si>
  <si>
    <t>TOTAL NUMBER OF CONTRACTS</t>
  </si>
  <si>
    <t>Grand Total</t>
  </si>
  <si>
    <t>Fiscal Year:</t>
  </si>
  <si>
    <t>New York State Office of the State Comptroller
Overview</t>
  </si>
  <si>
    <t>Bureau of Contracts</t>
  </si>
  <si>
    <t xml:space="preserve">Procurement Stewardship Act Report </t>
  </si>
  <si>
    <t>Overview</t>
  </si>
  <si>
    <t>Summary by Vendor Name/Contract Number</t>
  </si>
  <si>
    <t>AGENCY PURCHASES FROM CENTRALIZED CONTRACTS</t>
  </si>
  <si>
    <t>Detail</t>
  </si>
  <si>
    <t>COMPULINK TECHNOLOGIES INC</t>
  </si>
  <si>
    <t>PB005AA</t>
  </si>
  <si>
    <t>Legislative Bill Drafting Commission</t>
  </si>
  <si>
    <t>DIRAD TECHNOLOGIES INC</t>
  </si>
  <si>
    <t>PB010AA</t>
  </si>
  <si>
    <t>Unified Courts System - Courts of Original Jurisdiction</t>
  </si>
  <si>
    <t>GARTNER INC</t>
  </si>
  <si>
    <t>PB017AA</t>
  </si>
  <si>
    <t>Motor Vehicles, Department of</t>
  </si>
  <si>
    <t>IIT INC</t>
  </si>
  <si>
    <t>PB022AA</t>
  </si>
  <si>
    <t>Financial Services, Department of</t>
  </si>
  <si>
    <t>Health, Department of</t>
  </si>
  <si>
    <t>Education Department, State</t>
  </si>
  <si>
    <t>RAJ TECHNOLOGIES INC</t>
  </si>
  <si>
    <t>PB023AA</t>
  </si>
  <si>
    <t>State University of New York</t>
  </si>
  <si>
    <t>JANUS SOFTWARE INC</t>
  </si>
  <si>
    <t>PB028AA</t>
  </si>
  <si>
    <t>City University of New York</t>
  </si>
  <si>
    <t>KNOWLEDGE BUILDERS INC</t>
  </si>
  <si>
    <t>PB030AA</t>
  </si>
  <si>
    <t>Mental Health, Office of</t>
  </si>
  <si>
    <t>KPMG LLP</t>
  </si>
  <si>
    <t>PB031AA</t>
  </si>
  <si>
    <t>PSI INTERNATIONAL INC</t>
  </si>
  <si>
    <t>PB042AA</t>
  </si>
  <si>
    <t>Children and Family Services, Office of</t>
  </si>
  <si>
    <t>SPRUCE TECHNOLOGY INC</t>
  </si>
  <si>
    <t>PB045AA</t>
  </si>
  <si>
    <t>Environmental Conservation,  Department of</t>
  </si>
  <si>
    <t>TECH VALLEY TALENT LLC</t>
  </si>
  <si>
    <t>PB046AA</t>
  </si>
  <si>
    <t>TROY WEB CONSULTING LLC</t>
  </si>
  <si>
    <t>PB048AA</t>
  </si>
  <si>
    <t>CGI TECHNOLOGIES AND SOLUTIONS INC</t>
  </si>
  <si>
    <t>PB056AA</t>
  </si>
  <si>
    <t>LINIUM LLC</t>
  </si>
  <si>
    <t>PB062AA</t>
  </si>
  <si>
    <t>Attorney General, Office of the</t>
  </si>
  <si>
    <t>PLANET TECHNOLOGIES</t>
  </si>
  <si>
    <t>PB064AA</t>
  </si>
  <si>
    <t>UNISYS CORPORATION</t>
  </si>
  <si>
    <t>PB073AA</t>
  </si>
  <si>
    <t>CDW GOVERNMENT LLC</t>
  </si>
  <si>
    <t>PB078AA</t>
  </si>
  <si>
    <t>Unified Court System - Appellate</t>
  </si>
  <si>
    <t>Transportation, Department of</t>
  </si>
  <si>
    <t>CURRIER MCCABE &amp; ASSOCIATES INC</t>
  </si>
  <si>
    <t>PB084AA</t>
  </si>
  <si>
    <t>General Services, Office of</t>
  </si>
  <si>
    <t>DERIVE TECHNOLOGIES LLC</t>
  </si>
  <si>
    <t>PB086AA</t>
  </si>
  <si>
    <t>GCOM SOFTWARE LLC</t>
  </si>
  <si>
    <t>PB090AA</t>
  </si>
  <si>
    <t>VANGUARD DIRECT</t>
  </si>
  <si>
    <t>PB102AA</t>
  </si>
  <si>
    <t>DYNTEK SERVICES INC</t>
  </si>
  <si>
    <t>PB104AA</t>
  </si>
  <si>
    <t>Legislature - Senate</t>
  </si>
  <si>
    <t>ECC TECHNOLOGIES INC</t>
  </si>
  <si>
    <t>PB105AA</t>
  </si>
  <si>
    <t>SIRIUS COMPUTER SOLUTIONS INC</t>
  </si>
  <si>
    <t>PB109AA</t>
  </si>
  <si>
    <t>ABATOR INFORMATION SERVICES INC</t>
  </si>
  <si>
    <t>PB110AA</t>
  </si>
  <si>
    <t>INTERNATIONAL BUSINESS MACHINE CORPORATION</t>
  </si>
  <si>
    <t>PB112AA</t>
  </si>
  <si>
    <t>Labor, Department of</t>
  </si>
  <si>
    <t>NAGARRO INC</t>
  </si>
  <si>
    <t>PB118AA</t>
  </si>
  <si>
    <t>New York State Gaming Commission</t>
  </si>
  <si>
    <t>NETWORKED EDUCATIONAL TECHNOLOGIES LTD</t>
  </si>
  <si>
    <t>PB119AA</t>
  </si>
  <si>
    <t>STELLAR SERVICES INC</t>
  </si>
  <si>
    <t>PB124AA</t>
  </si>
  <si>
    <t>SYSTEMS MANAGEMENT PLANNING INC</t>
  </si>
  <si>
    <t>PB126AA</t>
  </si>
  <si>
    <t>Temporary and Disability Assistance, Office of</t>
  </si>
  <si>
    <t>V GROUP INC</t>
  </si>
  <si>
    <t>PB129AA</t>
  </si>
  <si>
    <t>CNC CONSULTING INC</t>
  </si>
  <si>
    <t>PB133AA</t>
  </si>
  <si>
    <t>MVP CONSULTING PLUS INC</t>
  </si>
  <si>
    <t>PB137AA</t>
  </si>
  <si>
    <t>TECHNOLOGY PROFESSIONALS GROUP INC</t>
  </si>
  <si>
    <t>PB139AA</t>
  </si>
  <si>
    <t>RCI TECHNOLOGIES INC</t>
  </si>
  <si>
    <t>PB145AA</t>
  </si>
  <si>
    <t>UAO ENTERPRISES INC</t>
  </si>
  <si>
    <t>PB153AA</t>
  </si>
  <si>
    <t>Unified Court System - Office of Court Administration</t>
  </si>
  <si>
    <t>ISECURE LLC</t>
  </si>
  <si>
    <t>PB158AA</t>
  </si>
  <si>
    <t>MAUREEN DATA SYSTEMS INC</t>
  </si>
  <si>
    <t>PB160AA</t>
  </si>
  <si>
    <t>SOFTWARE PEOPLE INC</t>
  </si>
  <si>
    <t>PB165AA</t>
  </si>
  <si>
    <t>CB20</t>
  </si>
  <si>
    <t>PB167AA</t>
  </si>
  <si>
    <t>Legislature - Assembly</t>
  </si>
  <si>
    <t>GUIDEHOUSE LLP</t>
  </si>
  <si>
    <t>PB178AA</t>
  </si>
  <si>
    <t>22ND CENTURY TECHNOLOGIES INC</t>
  </si>
  <si>
    <t>PB200AA</t>
  </si>
  <si>
    <t>DOMINION VOTING SYSTEMS CORPORATION</t>
  </si>
  <si>
    <t>PC66393</t>
  </si>
  <si>
    <t>CHEMUNG SUPPLY CORP</t>
  </si>
  <si>
    <t>PC66760</t>
  </si>
  <si>
    <t>VALK MANUFACTURING CO</t>
  </si>
  <si>
    <t>PC66761</t>
  </si>
  <si>
    <t>CORR DISTRIBUTORS INC</t>
  </si>
  <si>
    <t>PC66828</t>
  </si>
  <si>
    <t>Corrections and Community Supervision, Department of</t>
  </si>
  <si>
    <t>State Police, Division of</t>
  </si>
  <si>
    <t>Military and Naval Affairs, Division of</t>
  </si>
  <si>
    <t>Parks, Recreation and Historic Preservation, Office of</t>
  </si>
  <si>
    <t>HILLYARD INC</t>
  </si>
  <si>
    <t>PC66831</t>
  </si>
  <si>
    <t>STAPLES CONTRACT &amp; COMMERCIAL LLC</t>
  </si>
  <si>
    <t>PC66835</t>
  </si>
  <si>
    <t>State Comptroller, Office of the</t>
  </si>
  <si>
    <t>Agriculture and Markets, Department of</t>
  </si>
  <si>
    <t>VERITIV OPERATING COMPANY</t>
  </si>
  <si>
    <t>PC66836</t>
  </si>
  <si>
    <t>Justice Center for the Protection of People with Special Needs</t>
  </si>
  <si>
    <t>Homeland Security and Emergency Services, Office of</t>
  </si>
  <si>
    <t>Taxation and Finance, Department of</t>
  </si>
  <si>
    <t>SATELLITE TRACKING OF PEOPLE LLC</t>
  </si>
  <si>
    <t>PC66893</t>
  </si>
  <si>
    <t>ADAMS BOOK COMPANY INC</t>
  </si>
  <si>
    <t>PC66953</t>
  </si>
  <si>
    <t>BRODART CO</t>
  </si>
  <si>
    <t>PC66955</t>
  </si>
  <si>
    <t>CENGAGE LEARNING INC</t>
  </si>
  <si>
    <t>PC66956</t>
  </si>
  <si>
    <t>PROQUEST LLC</t>
  </si>
  <si>
    <t>PC66958</t>
  </si>
  <si>
    <t>FOLLETT SCHOOL SOLUTIONS INC</t>
  </si>
  <si>
    <t>PC66961</t>
  </si>
  <si>
    <t>HERTZBERG-NEW METHOD INC</t>
  </si>
  <si>
    <t>PC66962</t>
  </si>
  <si>
    <t>INGRAM LIBRARY SERVICES LLC</t>
  </si>
  <si>
    <t>PC66963</t>
  </si>
  <si>
    <t>MAIN STREET BOOK SHOP INC</t>
  </si>
  <si>
    <t>PC66964</t>
  </si>
  <si>
    <t>SCHOLASTIC INC</t>
  </si>
  <si>
    <t>PC66966</t>
  </si>
  <si>
    <t>WEST PUBLISHING CORPORATION</t>
  </si>
  <si>
    <t>PC66967</t>
  </si>
  <si>
    <t>Public Service, Department of</t>
  </si>
  <si>
    <t>Human Rights, Division of</t>
  </si>
  <si>
    <t>Unified Court System - Court of Appeals</t>
  </si>
  <si>
    <t>Alcoholic Beverage Control, Division of</t>
  </si>
  <si>
    <t>Housing and Community Renewal, Division of</t>
  </si>
  <si>
    <t>Victim Services, Office of</t>
  </si>
  <si>
    <t>Addiction Services and Supports, Office of</t>
  </si>
  <si>
    <t>Medicaid Inspector General, Office of</t>
  </si>
  <si>
    <t>CATERPILLAR INC</t>
  </si>
  <si>
    <t>PC66988</t>
  </si>
  <si>
    <t>Correctional Services, Department of (Corcraft)</t>
  </si>
  <si>
    <t>AMERICAN READING COMPANY</t>
  </si>
  <si>
    <t>PC66996</t>
  </si>
  <si>
    <t>BAKER &amp; TAYLOR LLC</t>
  </si>
  <si>
    <t>PC66997</t>
  </si>
  <si>
    <t>BARNES &amp; NOBLE BOOKSELLERS INC</t>
  </si>
  <si>
    <t>PC66998</t>
  </si>
  <si>
    <t>BAUM &amp; BEAULIEU ASSOCIATES INC</t>
  </si>
  <si>
    <t>PC66999</t>
  </si>
  <si>
    <t>BOOK REVUE WHOLESALE LTD</t>
  </si>
  <si>
    <t>PC67000</t>
  </si>
  <si>
    <t>GL GROUP INC</t>
  </si>
  <si>
    <t>PC67001</t>
  </si>
  <si>
    <t>MATTHEW BENDER &amp; COMPANY INC</t>
  </si>
  <si>
    <t>PC67003</t>
  </si>
  <si>
    <t>Workers' Compensation Board</t>
  </si>
  <si>
    <t>MIDWEST TAPE LLC</t>
  </si>
  <si>
    <t>PC67004</t>
  </si>
  <si>
    <t>HEALTHDIRECT INSTITUTIONAL PHARMACY SERVICES INC</t>
  </si>
  <si>
    <t>PC67017</t>
  </si>
  <si>
    <t>People with Developmental Disabilities, Office For</t>
  </si>
  <si>
    <t>MED WORLD ACQUISITION, LLC</t>
  </si>
  <si>
    <t>PC67018</t>
  </si>
  <si>
    <t>CREAM-O-LAND DAIRIES LLC</t>
  </si>
  <si>
    <t>PC67026</t>
  </si>
  <si>
    <t>UPSTATE NIAGARA COOP INC</t>
  </si>
  <si>
    <t>PC67027</t>
  </si>
  <si>
    <t>JOHN DEERE CONSTRUCTION RETAIL SALES A DIVISION OF JOHN DEERE SHARED SERVCS INC</t>
  </si>
  <si>
    <t>PC67075</t>
  </si>
  <si>
    <t>NAVISTAR INC</t>
  </si>
  <si>
    <t>PC67088</t>
  </si>
  <si>
    <t>CLARK EQUIPMENT CO</t>
  </si>
  <si>
    <t>PC67141</t>
  </si>
  <si>
    <t>Adirondack Park Agency</t>
  </si>
  <si>
    <t>APPLIED TACTICAL TECHNOLOGIES INC</t>
  </si>
  <si>
    <t>PC67143</t>
  </si>
  <si>
    <t>CENTRAL LAKE ARMOR EXPRESS INC</t>
  </si>
  <si>
    <t>PC67144</t>
  </si>
  <si>
    <t>POINT BLANK ENTERPRISES INC</t>
  </si>
  <si>
    <t>PC67147</t>
  </si>
  <si>
    <t>SAFARILAND LLC</t>
  </si>
  <si>
    <t>PC67148</t>
  </si>
  <si>
    <t>SURVIVAL ARMOR INC</t>
  </si>
  <si>
    <t>PC67149</t>
  </si>
  <si>
    <t>UNITED SHIELD INTERNATIONAL LLC</t>
  </si>
  <si>
    <t>PC67151</t>
  </si>
  <si>
    <t>LAKESHORE LEARNING MATERIALS</t>
  </si>
  <si>
    <t>PC67161</t>
  </si>
  <si>
    <t>YANKEE BOOK PEDDLER INC</t>
  </si>
  <si>
    <t>PC67168</t>
  </si>
  <si>
    <t>BEJIAN CENTURY SUPPLY INC</t>
  </si>
  <si>
    <t>PC67222</t>
  </si>
  <si>
    <t>Information Technology Services, Office of</t>
  </si>
  <si>
    <t>COOPER FRIEDMAN ELECTRIC SUPPLY CO INC</t>
  </si>
  <si>
    <t>PC67224</t>
  </si>
  <si>
    <t>F &amp; F INDUSTRIAL EQUIPMENT CORP</t>
  </si>
  <si>
    <t>PC67225</t>
  </si>
  <si>
    <t>F W WEBB COMPANY</t>
  </si>
  <si>
    <t>PC67226</t>
  </si>
  <si>
    <t>FASTENAL CO</t>
  </si>
  <si>
    <t>PC67227</t>
  </si>
  <si>
    <t>Employee Relations, Governor's Office of</t>
  </si>
  <si>
    <t>WELLS TECHNOLOGY INC</t>
  </si>
  <si>
    <t>GRAYBAR ELECTRIC COMPANY INC</t>
  </si>
  <si>
    <t>PC67228</t>
  </si>
  <si>
    <t>PC67229</t>
  </si>
  <si>
    <t>ON THE MOVE CONTRACTING SERVICES LLC</t>
  </si>
  <si>
    <t>TRS JANITORIAL SUPPLIES INC</t>
  </si>
  <si>
    <t>TURTLE AND HUGHES INCORPORATED</t>
  </si>
  <si>
    <t>PC67232</t>
  </si>
  <si>
    <t>NASSAU COUNTRY VALUE INC</t>
  </si>
  <si>
    <t>PC67233</t>
  </si>
  <si>
    <t>RESILIENT SUPPORT SERVICES INC</t>
  </si>
  <si>
    <t>PC67234</t>
  </si>
  <si>
    <t>S&amp;B COMPUTER &amp; OFFICE PRODUCTS INC</t>
  </si>
  <si>
    <t>SID TOOL CO INC</t>
  </si>
  <si>
    <t>EDGE ELECTRONICS INC</t>
  </si>
  <si>
    <t>PC67235</t>
  </si>
  <si>
    <t>INTIVITY INC</t>
  </si>
  <si>
    <t>MINORITECH INC</t>
  </si>
  <si>
    <t>STRATEGIC RESPONSE INITIATIVES LLC</t>
  </si>
  <si>
    <t>WATS INTERNATIONAL INC</t>
  </si>
  <si>
    <t>WW GRAINGER</t>
  </si>
  <si>
    <t>Aging, State Office for the</t>
  </si>
  <si>
    <t>Oil Spill Fund</t>
  </si>
  <si>
    <t>PC67236</t>
  </si>
  <si>
    <t>PC67237</t>
  </si>
  <si>
    <t>WESCO DISTRIBUTION INC</t>
  </si>
  <si>
    <t>ALCOHOL MONITORING SYSTEMS INC</t>
  </si>
  <si>
    <t>PC67238</t>
  </si>
  <si>
    <t>AGILENT TECHNOLOGIES INC</t>
  </si>
  <si>
    <t>PC67240</t>
  </si>
  <si>
    <t>BECKMAN COULTER INC</t>
  </si>
  <si>
    <t>PC67242</t>
  </si>
  <si>
    <t>HACH COMPANY</t>
  </si>
  <si>
    <t>PC67243</t>
  </si>
  <si>
    <t>LIFE TECHNOLOGIES CORPORATION</t>
  </si>
  <si>
    <t>PC67244</t>
  </si>
  <si>
    <t>MARKES INTERNATIONAL INC</t>
  </si>
  <si>
    <t>PC67245</t>
  </si>
  <si>
    <t>PASCO SCIENTIFIC</t>
  </si>
  <si>
    <t>PC67246</t>
  </si>
  <si>
    <t>PERKINELMER HEALTH SCIENCES INC</t>
  </si>
  <si>
    <t>PC67247</t>
  </si>
  <si>
    <t>SHIMADZU SCIENTIFIC INSTRUMENTS INC</t>
  </si>
  <si>
    <t>PC67248</t>
  </si>
  <si>
    <t>THERMO ELECTRON NORTH AMERICA LLC</t>
  </si>
  <si>
    <t>PC67249</t>
  </si>
  <si>
    <t>WATERS CORP</t>
  </si>
  <si>
    <t>PC67250</t>
  </si>
  <si>
    <t>COMPLETE BOOK AND MEDIA SUPPLY LLC</t>
  </si>
  <si>
    <t>PC67254</t>
  </si>
  <si>
    <t>OTTO HARRASSOWITZ GMBH AND COMPANY KG</t>
  </si>
  <si>
    <t>PC67258</t>
  </si>
  <si>
    <t>TEXTBOOK WAREHOUSE</t>
  </si>
  <si>
    <t>PC67262</t>
  </si>
  <si>
    <t>CNH INDUSTRIAL AMERICA LLC</t>
  </si>
  <si>
    <t>PC67265</t>
  </si>
  <si>
    <t>MCQUADE &amp; BANNIGAN INC</t>
  </si>
  <si>
    <t>PC67273</t>
  </si>
  <si>
    <t>PROFTECH LLC</t>
  </si>
  <si>
    <t>PC67296</t>
  </si>
  <si>
    <t>Hudson River Valley Greenway Communities Council</t>
  </si>
  <si>
    <t>VEHICLE SERVICE GROUP LLC</t>
  </si>
  <si>
    <t>PC67297</t>
  </si>
  <si>
    <t>BELL AND HOWELL LLC</t>
  </si>
  <si>
    <t>PC67333</t>
  </si>
  <si>
    <t>FORMAX, LLC</t>
  </si>
  <si>
    <t>PC67334</t>
  </si>
  <si>
    <t>QUADIENT INC</t>
  </si>
  <si>
    <t>PC67336</t>
  </si>
  <si>
    <t>Higher Education Services Corporation</t>
  </si>
  <si>
    <t>Criminal Justice Services, Division of</t>
  </si>
  <si>
    <t>PITNEY BOWES INC</t>
  </si>
  <si>
    <t>PC67337</t>
  </si>
  <si>
    <t>RR DONNELLEY &amp; SONS COMPANY</t>
  </si>
  <si>
    <t>PC67338</t>
  </si>
  <si>
    <t>State, Department of</t>
  </si>
  <si>
    <t>AMPLIVOX SOUND SYSTEMS</t>
  </si>
  <si>
    <t>PC67426</t>
  </si>
  <si>
    <t>ATLONA INC</t>
  </si>
  <si>
    <t>PC67428</t>
  </si>
  <si>
    <t>AVER INFORMATION</t>
  </si>
  <si>
    <t>PC67429</t>
  </si>
  <si>
    <t>BENQ AMERICA CORP</t>
  </si>
  <si>
    <t>PC67430</t>
  </si>
  <si>
    <t>BOXLIGHT INC</t>
  </si>
  <si>
    <t>PC67432</t>
  </si>
  <si>
    <t>CLEAR TOUCH INTERACTIVE INC</t>
  </si>
  <si>
    <t>PC67435</t>
  </si>
  <si>
    <t>CRESTRON ELECTRONICS INC</t>
  </si>
  <si>
    <t>PC67436</t>
  </si>
  <si>
    <t>Board of Elections</t>
  </si>
  <si>
    <t>PRESENTATION PRODUCTS INC</t>
  </si>
  <si>
    <t>ELMO USA CORP</t>
  </si>
  <si>
    <t>PC67438</t>
  </si>
  <si>
    <t>HITACHI KOKUSAI ELECTRIC AMERICA LTD</t>
  </si>
  <si>
    <t>PC67441</t>
  </si>
  <si>
    <t>INFOCUS</t>
  </si>
  <si>
    <t>PC67442</t>
  </si>
  <si>
    <t>SHARP NEC DISPLAY SOLUTIONS OF AMERICA INC</t>
  </si>
  <si>
    <t>PC67446</t>
  </si>
  <si>
    <t>PANASONIC CORPORATION OF NORTH AMERICA</t>
  </si>
  <si>
    <t>PC67447</t>
  </si>
  <si>
    <t>RAULAND - BORG CORPORATION</t>
  </si>
  <si>
    <t>PC67449</t>
  </si>
  <si>
    <t>RGB SYSTEMS INC</t>
  </si>
  <si>
    <t>PC67450</t>
  </si>
  <si>
    <t>RICOH USA INC</t>
  </si>
  <si>
    <t>PC67451</t>
  </si>
  <si>
    <t>SAMSUNG ELECTRONICS AMERICA INC</t>
  </si>
  <si>
    <t>PC67452</t>
  </si>
  <si>
    <t>SCHOOL OUTFITTERS LLC</t>
  </si>
  <si>
    <t>PC67453</t>
  </si>
  <si>
    <t>SHARP ELECTRONICS CORP</t>
  </si>
  <si>
    <t>PC67454</t>
  </si>
  <si>
    <t>Correction, State Commission of</t>
  </si>
  <si>
    <t>SMART TECHNOLOGIES CORP</t>
  </si>
  <si>
    <t>PC67455</t>
  </si>
  <si>
    <t>SONY ELECTRONICS INC</t>
  </si>
  <si>
    <t>PC67456</t>
  </si>
  <si>
    <t>SOUND VIDEO SYSTEMS OF WNY LLC</t>
  </si>
  <si>
    <t>PC67457</t>
  </si>
  <si>
    <t>SP CONTROLS INC</t>
  </si>
  <si>
    <t>PC67458</t>
  </si>
  <si>
    <t>SPECTRUM INDUSTRIES INC</t>
  </si>
  <si>
    <t>PC67459</t>
  </si>
  <si>
    <t>STEELCASE INC</t>
  </si>
  <si>
    <t>PC67460</t>
  </si>
  <si>
    <t>GLOBAL EQUIPMENT COMPANY INC</t>
  </si>
  <si>
    <t>PC67464</t>
  </si>
  <si>
    <t>JAMESTOWN ADVANCED PRODUCTS</t>
  </si>
  <si>
    <t>PC67465</t>
  </si>
  <si>
    <t>KEYSTONE RIDGE DESIGNS INC</t>
  </si>
  <si>
    <t>PC67466</t>
  </si>
  <si>
    <t>LANDSCAPE FORMS INC</t>
  </si>
  <si>
    <t>PC67467</t>
  </si>
  <si>
    <t>DIGITAL PROJECTION INC</t>
  </si>
  <si>
    <t>PC67546</t>
  </si>
  <si>
    <t>EPSON AMERICA INC</t>
  </si>
  <si>
    <t>PC67547</t>
  </si>
  <si>
    <t>VWR INTERNATIONAL LLC</t>
  </si>
  <si>
    <t>PC67549</t>
  </si>
  <si>
    <t>BLICK ART MATERIALS LLC</t>
  </si>
  <si>
    <t>PC67551</t>
  </si>
  <si>
    <t>CASCADE SCHOOL SUPPLIES INC</t>
  </si>
  <si>
    <t>PC67552</t>
  </si>
  <si>
    <t>DEMCO INC</t>
  </si>
  <si>
    <t>PC67553</t>
  </si>
  <si>
    <t>CHARLES J BECKER &amp; BROS INC</t>
  </si>
  <si>
    <t>PC67554</t>
  </si>
  <si>
    <t>EARLYCHILDHOOD LLC</t>
  </si>
  <si>
    <t>PC67555</t>
  </si>
  <si>
    <t>HAND2MIND INC</t>
  </si>
  <si>
    <t>PC67558</t>
  </si>
  <si>
    <t>KAPLAN EARLY LEARNING CO</t>
  </si>
  <si>
    <t>PC67560</t>
  </si>
  <si>
    <t>PC67562</t>
  </si>
  <si>
    <t>PC67564</t>
  </si>
  <si>
    <t>S &amp; S WORLDWIDE INC</t>
  </si>
  <si>
    <t>PC67565</t>
  </si>
  <si>
    <t>SCHOOL SPECIALTY INC</t>
  </si>
  <si>
    <t>PC67566</t>
  </si>
  <si>
    <t>UNITED SUPPLY CORP</t>
  </si>
  <si>
    <t>PC67568</t>
  </si>
  <si>
    <t>W B MASON CO INC</t>
  </si>
  <si>
    <t>PC67569</t>
  </si>
  <si>
    <t>STERTIL-KONI USA INC</t>
  </si>
  <si>
    <t>PC67595</t>
  </si>
  <si>
    <t>CLARUS GLASSBOARDS LLC</t>
  </si>
  <si>
    <t>PC67610</t>
  </si>
  <si>
    <t>J P BUS &amp; TRUCK REPAIR LTD</t>
  </si>
  <si>
    <t>PC67614</t>
  </si>
  <si>
    <t>LEONARD BUS SALES INC</t>
  </si>
  <si>
    <t>PC67615</t>
  </si>
  <si>
    <t>MATTHEWS BUSES INC</t>
  </si>
  <si>
    <t>PC67617</t>
  </si>
  <si>
    <t>NESCO BUS AND TRUCK SALES INC</t>
  </si>
  <si>
    <t>PC67618</t>
  </si>
  <si>
    <t>NEW YORK BUS SALES LLC</t>
  </si>
  <si>
    <t>PC67619</t>
  </si>
  <si>
    <t>NZS INC</t>
  </si>
  <si>
    <t>PC67653</t>
  </si>
  <si>
    <t>PC67656</t>
  </si>
  <si>
    <t>WINZER CORPORATION</t>
  </si>
  <si>
    <t>COX SUBSCRIPTIONS</t>
  </si>
  <si>
    <t>PC67659</t>
  </si>
  <si>
    <t>PC67660</t>
  </si>
  <si>
    <t>EBSCO INDUSTRIES INC</t>
  </si>
  <si>
    <t>PC67661</t>
  </si>
  <si>
    <t>ELSEVIER BV</t>
  </si>
  <si>
    <t>PC67662</t>
  </si>
  <si>
    <t>ENCYCLOPAEDIA BRITANNICA INC</t>
  </si>
  <si>
    <t>PC67663</t>
  </si>
  <si>
    <t>INFOUSA MARKETING INC</t>
  </si>
  <si>
    <t>PC67664</t>
  </si>
  <si>
    <t>LEXISNEXIS RISK SOLUTIONS FL INC</t>
  </si>
  <si>
    <t>PC67665</t>
  </si>
  <si>
    <t>LM INFORMATION DELIVERY INC</t>
  </si>
  <si>
    <t>PC67667</t>
  </si>
  <si>
    <t>PC67668</t>
  </si>
  <si>
    <t>PC67669</t>
  </si>
  <si>
    <t>RELX INC</t>
  </si>
  <si>
    <t>PC67670</t>
  </si>
  <si>
    <t>Veterans' Affairs, Division of</t>
  </si>
  <si>
    <t>Executive Chamber</t>
  </si>
  <si>
    <t>RICHARD O EMMONS</t>
  </si>
  <si>
    <t>PC67671</t>
  </si>
  <si>
    <t>PC67673</t>
  </si>
  <si>
    <t>PC67676</t>
  </si>
  <si>
    <t>PRENAX INC</t>
  </si>
  <si>
    <t>PC67677</t>
  </si>
  <si>
    <t>PC67690</t>
  </si>
  <si>
    <t>Tax Appeals, Division of</t>
  </si>
  <si>
    <t>KUBOTA TRACTOR CORPORATION</t>
  </si>
  <si>
    <t>PC67693</t>
  </si>
  <si>
    <t>CIRCLE LUBRICANTS INC</t>
  </si>
  <si>
    <t>PC67695</t>
  </si>
  <si>
    <t>SUPERIOR LUBRICANTS CO INC</t>
  </si>
  <si>
    <t>PC67697</t>
  </si>
  <si>
    <t>ATLANTIC COAST MARKETING INC</t>
  </si>
  <si>
    <t>PC67698</t>
  </si>
  <si>
    <t>GREY HOUSE PUBLISHING</t>
  </si>
  <si>
    <t>PC67701</t>
  </si>
  <si>
    <t>MIDWEST LIBRARY SERVICE INC</t>
  </si>
  <si>
    <t>PC67703</t>
  </si>
  <si>
    <t>INTERFACE AMERICAS INC</t>
  </si>
  <si>
    <t>PC67773</t>
  </si>
  <si>
    <t>MANNINGTON MILLS INC</t>
  </si>
  <si>
    <t>PC67774</t>
  </si>
  <si>
    <t>MOHAWK CARPET DISTRIBUTION INC</t>
  </si>
  <si>
    <t>PC67775</t>
  </si>
  <si>
    <t>SHAW INDUSTRIES INC</t>
  </si>
  <si>
    <t>PC67778</t>
  </si>
  <si>
    <t>ISLAND MAGAZINE SERVICE LLC</t>
  </si>
  <si>
    <t>PC67785</t>
  </si>
  <si>
    <t>OZARK MATERIALS LLC</t>
  </si>
  <si>
    <t>PC67791</t>
  </si>
  <si>
    <t>POTTERS INDUSTRIES LLC</t>
  </si>
  <si>
    <t>PC67792</t>
  </si>
  <si>
    <t>SHERWIN WILLIAMS COMPANY</t>
  </si>
  <si>
    <t>PC67793</t>
  </si>
  <si>
    <t>PC67798</t>
  </si>
  <si>
    <t>THE DIXIE GROUP INC</t>
  </si>
  <si>
    <t>PC67800</t>
  </si>
  <si>
    <t>BENTLEY MILLS INC</t>
  </si>
  <si>
    <t>PC67801</t>
  </si>
  <si>
    <t>PC67805</t>
  </si>
  <si>
    <t>Civil Service, Department of</t>
  </si>
  <si>
    <t>A PLUS MOBILE SOLUTIONS INC</t>
  </si>
  <si>
    <t>PC67810</t>
  </si>
  <si>
    <t>ALLEGHENY EDUCATIONAL SYSTEMS INC</t>
  </si>
  <si>
    <t>PC67812</t>
  </si>
  <si>
    <t>C-TECH ASSOCIATES INC</t>
  </si>
  <si>
    <t>PC67814</t>
  </si>
  <si>
    <t>FESTO DIDACTIC INC</t>
  </si>
  <si>
    <t>PC67815</t>
  </si>
  <si>
    <t>MIDWEST SHOP SUPPLIES INC DBA MIDWEST TECHNOLOGY PRODUCTS</t>
  </si>
  <si>
    <t>PC67820</t>
  </si>
  <si>
    <t>NADA SCIENTIFIC LTD</t>
  </si>
  <si>
    <t>PC67821</t>
  </si>
  <si>
    <t>PROMETHEAN INC</t>
  </si>
  <si>
    <t>PC67823</t>
  </si>
  <si>
    <t>TECH-ED SYSTEMS INC</t>
  </si>
  <si>
    <t>PC67824</t>
  </si>
  <si>
    <t>VIDEO HI-TECH CORP</t>
  </si>
  <si>
    <t>PC67825</t>
  </si>
  <si>
    <t>LANDSCAPE STRUCTURES INC</t>
  </si>
  <si>
    <t>PC67833</t>
  </si>
  <si>
    <t>MARTURANO RECREATION CO INC</t>
  </si>
  <si>
    <t>PC67834</t>
  </si>
  <si>
    <t>PS COMMERCIAL PLAY LLC</t>
  </si>
  <si>
    <t>PC67835</t>
  </si>
  <si>
    <t>PLAYWORLD SYSTEMS INC</t>
  </si>
  <si>
    <t>PC67836</t>
  </si>
  <si>
    <t>SUPERIOR INTERNATIONAL INDUSTRIES INC</t>
  </si>
  <si>
    <t>PC67837</t>
  </si>
  <si>
    <t>EBERL IRON WORKS INC</t>
  </si>
  <si>
    <t>PC67847</t>
  </si>
  <si>
    <t>ADVANTAGE SPORT &amp; FITNESS INC</t>
  </si>
  <si>
    <t>PC67848</t>
  </si>
  <si>
    <t>ANDREW VENDITTI</t>
  </si>
  <si>
    <t>PC67849</t>
  </si>
  <si>
    <t>BSN SPORTS LLC</t>
  </si>
  <si>
    <t>PC67850</t>
  </si>
  <si>
    <t>GYM SOURCE USA LLC</t>
  </si>
  <si>
    <t>PC67853</t>
  </si>
  <si>
    <t>NICKERSON CORP</t>
  </si>
  <si>
    <t>PC67856</t>
  </si>
  <si>
    <t>TECHNOGYM USA CORP</t>
  </si>
  <si>
    <t>PC67857</t>
  </si>
  <si>
    <t>TEL LOGIC INC</t>
  </si>
  <si>
    <t>PC67867</t>
  </si>
  <si>
    <t>HARMAN PROFESSIONAL INC</t>
  </si>
  <si>
    <t>PC67933</t>
  </si>
  <si>
    <t>FIRE-DEX LLC</t>
  </si>
  <si>
    <t>PC67934</t>
  </si>
  <si>
    <t>GLOBE MANUFACTURING CO LLC</t>
  </si>
  <si>
    <t>PC67935</t>
  </si>
  <si>
    <t>INNOTEX CORP</t>
  </si>
  <si>
    <t>PC67937</t>
  </si>
  <si>
    <t>LION FIRST RESPONDER PPE INC</t>
  </si>
  <si>
    <t>PC67938</t>
  </si>
  <si>
    <t>MORNING PRIDE MANUFACTURING LLC</t>
  </si>
  <si>
    <t>PC67939</t>
  </si>
  <si>
    <t>QUAKER SAFETY PRODUCTS CORP</t>
  </si>
  <si>
    <t>PC67940</t>
  </si>
  <si>
    <t>RED WING BRANDS OF AMERICA</t>
  </si>
  <si>
    <t>PC67941</t>
  </si>
  <si>
    <t>SAF-GARD SAFETY SHOE CO</t>
  </si>
  <si>
    <t>PC67943</t>
  </si>
  <si>
    <t>ALPHA MEDICAL EQUIPMENT OF NY INC</t>
  </si>
  <si>
    <t>PC67948</t>
  </si>
  <si>
    <t>CARESTREAM HEALTH INC</t>
  </si>
  <si>
    <t>PC67950</t>
  </si>
  <si>
    <t>FUTUREMED AMERICA INC</t>
  </si>
  <si>
    <t>PC67951</t>
  </si>
  <si>
    <t>MEDSERV PLUS INC</t>
  </si>
  <si>
    <t>PC67953</t>
  </si>
  <si>
    <t>OLYMPUS AMERICA INC</t>
  </si>
  <si>
    <t>PC67954</t>
  </si>
  <si>
    <t>PHILIPS NORTH AMERICA LLC</t>
  </si>
  <si>
    <t>PC67955</t>
  </si>
  <si>
    <t>SIEMENS MEDICAL SOLUTIONS USA INC</t>
  </si>
  <si>
    <t>PC67956</t>
  </si>
  <si>
    <t>SANOFI PASTEUR INC</t>
  </si>
  <si>
    <t>PC67985</t>
  </si>
  <si>
    <t>HOLOGIC INCORPORATED</t>
  </si>
  <si>
    <t>PC68022</t>
  </si>
  <si>
    <t>BARRE STONE PRODUCTS INC</t>
  </si>
  <si>
    <t>PC68024</t>
  </si>
  <si>
    <t>BARRETT PAVING MATERIALS INC</t>
  </si>
  <si>
    <t>PC68025</t>
  </si>
  <si>
    <t>CALLANAN INDUSTRIES INC</t>
  </si>
  <si>
    <t>PC68026</t>
  </si>
  <si>
    <t>CARVER SAND &amp; GRAVEL LLC</t>
  </si>
  <si>
    <t>PC68027</t>
  </si>
  <si>
    <t>CERTIFIED ROAD CONSTRUCTORS INC</t>
  </si>
  <si>
    <t>PC68029</t>
  </si>
  <si>
    <t>COBLESKILL STONE PRODUCTS INC</t>
  </si>
  <si>
    <t>PC68030</t>
  </si>
  <si>
    <t>A COLARUSSO &amp; SON INC</t>
  </si>
  <si>
    <t>PC68031</t>
  </si>
  <si>
    <t>COUNTRY SIDE SAND &amp; GRAVEL INC</t>
  </si>
  <si>
    <t>PC68032</t>
  </si>
  <si>
    <t>COUNTY LINE STONE CO INC</t>
  </si>
  <si>
    <t>PC68033</t>
  </si>
  <si>
    <t>CRANESVILLE BLOCK CO INC</t>
  </si>
  <si>
    <t>PC68034</t>
  </si>
  <si>
    <t>CUSHING STONE CO INC</t>
  </si>
  <si>
    <t>PC68035</t>
  </si>
  <si>
    <t>DALRYMPLE GRAVEL &amp; CONTRACTING CO INC</t>
  </si>
  <si>
    <t>PC68036</t>
  </si>
  <si>
    <t>DAN GERNATT GRAVEL PRODUCTS INC</t>
  </si>
  <si>
    <t>PC68037</t>
  </si>
  <si>
    <t>DELANEY CRUSHED STONE PRODUCTS INC</t>
  </si>
  <si>
    <t>PC68038</t>
  </si>
  <si>
    <t>DOLOMITE PRODUCTS COMPANY INC</t>
  </si>
  <si>
    <t>PC68039</t>
  </si>
  <si>
    <t>E TETZ &amp; SONS INC</t>
  </si>
  <si>
    <t>PC68040</t>
  </si>
  <si>
    <t>GERNATT ASPHALT PRODUCTS INC</t>
  </si>
  <si>
    <t>PC68042</t>
  </si>
  <si>
    <t>HANSON AGGREGATES NEW YORK LLC</t>
  </si>
  <si>
    <t>PC68043</t>
  </si>
  <si>
    <t>JE SHEEHAN CONTRACTING CORP</t>
  </si>
  <si>
    <t>PC68044</t>
  </si>
  <si>
    <t>JAMESTOWN MACADAM INC</t>
  </si>
  <si>
    <t>PC68045</t>
  </si>
  <si>
    <t>JML QUARRIES INC</t>
  </si>
  <si>
    <t>PC68046</t>
  </si>
  <si>
    <t>JOINTA GALUSHA LLC</t>
  </si>
  <si>
    <t>PC68047</t>
  </si>
  <si>
    <t>MITCHELL STONE PRODUCTS LLC</t>
  </si>
  <si>
    <t>PC68049</t>
  </si>
  <si>
    <t>NEW ENTERPRISE STONE &amp; LIME CO INC</t>
  </si>
  <si>
    <t>PC68050</t>
  </si>
  <si>
    <t>PALLETTE STONE CORP</t>
  </si>
  <si>
    <t>PC68051</t>
  </si>
  <si>
    <t>PECKHAM MATERIALS CORP</t>
  </si>
  <si>
    <t>PC68052</t>
  </si>
  <si>
    <t>R J VALENTE GRAVEL INC</t>
  </si>
  <si>
    <t>PC68055</t>
  </si>
  <si>
    <t>RMS GRAVEL INC</t>
  </si>
  <si>
    <t>PC68056</t>
  </si>
  <si>
    <t>SENECA STONE CORP</t>
  </si>
  <si>
    <t>PC68057</t>
  </si>
  <si>
    <t>SPALLINA MATERIALS INC</t>
  </si>
  <si>
    <t>PC68059</t>
  </si>
  <si>
    <t>SUIT-KOTE CORP</t>
  </si>
  <si>
    <t>PC68060</t>
  </si>
  <si>
    <t>T H KINSELLA INC</t>
  </si>
  <si>
    <t>PC68061</t>
  </si>
  <si>
    <t>THALLE INDUSTRIES INC</t>
  </si>
  <si>
    <t>PC68062</t>
  </si>
  <si>
    <t>TILCON NEW YORK INC</t>
  </si>
  <si>
    <t>PC68063</t>
  </si>
  <si>
    <t>TRI-CITY HIGHWAY PRODUCTS INC</t>
  </si>
  <si>
    <t>PC68064</t>
  </si>
  <si>
    <t>TROY SAND &amp; GRAVEL CO INC</t>
  </si>
  <si>
    <t>PC68065</t>
  </si>
  <si>
    <t>UPSTONE MATERIALS INC</t>
  </si>
  <si>
    <t>PC68066</t>
  </si>
  <si>
    <t>VS VIRKLER AND SON INC</t>
  </si>
  <si>
    <t>PC68067</t>
  </si>
  <si>
    <t>WARREN W FANE INC</t>
  </si>
  <si>
    <t>PC68068</t>
  </si>
  <si>
    <t>WILLIAM E DAILEY INC</t>
  </si>
  <si>
    <t>PC68069</t>
  </si>
  <si>
    <t>WINGDALE MATERIALS LLC</t>
  </si>
  <si>
    <t>PC68070</t>
  </si>
  <si>
    <t>ADIRONDACK ENERGY PRODUCTS INC</t>
  </si>
  <si>
    <t>PC68096</t>
  </si>
  <si>
    <t>BUELL FUELS LLC</t>
  </si>
  <si>
    <t>PC68097</t>
  </si>
  <si>
    <t>MAIN BROTHERS OIL COMPANY INC</t>
  </si>
  <si>
    <t>PC68099</t>
  </si>
  <si>
    <t>MIRABITO HOLDINGS INC</t>
  </si>
  <si>
    <t>PC68100</t>
  </si>
  <si>
    <t>MORGAN FUEL &amp; HEATING CO INC</t>
  </si>
  <si>
    <t>PC68101</t>
  </si>
  <si>
    <t>PETROLEUM TRADERS CORPORATION</t>
  </si>
  <si>
    <t>PC68103</t>
  </si>
  <si>
    <t>SPRAGUE OPERATING RESOURCES LLC</t>
  </si>
  <si>
    <t>PC68104</t>
  </si>
  <si>
    <t>UNITED METRO ENERGY CORP</t>
  </si>
  <si>
    <t>PC68106</t>
  </si>
  <si>
    <t>AMERIGAS PROPANE LP</t>
  </si>
  <si>
    <t>PC68109</t>
  </si>
  <si>
    <t>FERRELLGAS LP</t>
  </si>
  <si>
    <t>PC68110</t>
  </si>
  <si>
    <t>G A BOVE &amp; SONS INC</t>
  </si>
  <si>
    <t>PC68111</t>
  </si>
  <si>
    <t>PC68112</t>
  </si>
  <si>
    <t>PARACO GAS CORPORATION</t>
  </si>
  <si>
    <t>PC68113</t>
  </si>
  <si>
    <t>SUPERIOR PLUS ENERGY SERVICES INC</t>
  </si>
  <si>
    <t>PC68114</t>
  </si>
  <si>
    <t>DEERE &amp; COMPANY</t>
  </si>
  <si>
    <t>PC68131</t>
  </si>
  <si>
    <t>AMERICAN VETERAN ENTERPRISE TEAM LLC</t>
  </si>
  <si>
    <t>PC68166</t>
  </si>
  <si>
    <t>GOODMART LLC GOODMART LIGHTING AND ELECTRICAL SUPPLY</t>
  </si>
  <si>
    <t>PC68168</t>
  </si>
  <si>
    <t>PC68170</t>
  </si>
  <si>
    <t>PC68171</t>
  </si>
  <si>
    <t>MILLERS MILLWORKS INC</t>
  </si>
  <si>
    <t>PC68172</t>
  </si>
  <si>
    <t>PC68174</t>
  </si>
  <si>
    <t>TURNING TECH LLC</t>
  </si>
  <si>
    <t>PC68175</t>
  </si>
  <si>
    <t>VIEWSONIC CORPORATION</t>
  </si>
  <si>
    <t>PC68176</t>
  </si>
  <si>
    <t>DUN &amp; BRADSTREET INC</t>
  </si>
  <si>
    <t>PC68180</t>
  </si>
  <si>
    <t>ALAMO GROUP TX INC</t>
  </si>
  <si>
    <t>PC68200</t>
  </si>
  <si>
    <t>SUNOCO LLC</t>
  </si>
  <si>
    <t>PC68204</t>
  </si>
  <si>
    <t>PC68206</t>
  </si>
  <si>
    <t>PC68207</t>
  </si>
  <si>
    <t>GLOBAL MONTELLO GROUP CORP</t>
  </si>
  <si>
    <t>PC68208</t>
  </si>
  <si>
    <t>GOETZ ENERGY CORP</t>
  </si>
  <si>
    <t>PC68209</t>
  </si>
  <si>
    <t>PC68210</t>
  </si>
  <si>
    <t>PC68211</t>
  </si>
  <si>
    <t>NOCO ENERGY CORP</t>
  </si>
  <si>
    <t>PC68213</t>
  </si>
  <si>
    <t>PC68214</t>
  </si>
  <si>
    <t>PC68215</t>
  </si>
  <si>
    <t>PC68216</t>
  </si>
  <si>
    <t>AMERICAN ROCK SALT CO LLC</t>
  </si>
  <si>
    <t>PC68227</t>
  </si>
  <si>
    <t>APALACHEE LLC</t>
  </si>
  <si>
    <t>PC68228</t>
  </si>
  <si>
    <t>ATLANTIC SALT INC</t>
  </si>
  <si>
    <t>PC68229</t>
  </si>
  <si>
    <t>CARGILL INC</t>
  </si>
  <si>
    <t>PC68230</t>
  </si>
  <si>
    <t>TEXTRON INC</t>
  </si>
  <si>
    <t>PC68233</t>
  </si>
  <si>
    <t>PC68246</t>
  </si>
  <si>
    <t>ELDERLEE INC</t>
  </si>
  <si>
    <t>PC68247</t>
  </si>
  <si>
    <t>HILL &amp; SMITH INC</t>
  </si>
  <si>
    <t>PC68248</t>
  </si>
  <si>
    <t>IMPACT ABSORPTION INC</t>
  </si>
  <si>
    <t>PC68249</t>
  </si>
  <si>
    <t>TRAFFIX DEVICES INC</t>
  </si>
  <si>
    <t>PC68251</t>
  </si>
  <si>
    <t>TRANSPO INDUSTRIES INC</t>
  </si>
  <si>
    <t>PC68252</t>
  </si>
  <si>
    <t>CENVEO WORLDWIDE LIMITED</t>
  </si>
  <si>
    <t>PC68259</t>
  </si>
  <si>
    <t>JZA TRAINING SYSTEMS INC</t>
  </si>
  <si>
    <t>PC68273</t>
  </si>
  <si>
    <t>A2S INC</t>
  </si>
  <si>
    <t>PC68274</t>
  </si>
  <si>
    <t>AFFORDABLE INTERIOR SYSTEMS INC</t>
  </si>
  <si>
    <t>PC68276</t>
  </si>
  <si>
    <t>AGATI INC</t>
  </si>
  <si>
    <t>PC68277</t>
  </si>
  <si>
    <t>ALLSEATING CORPORATION</t>
  </si>
  <si>
    <t>PC68278</t>
  </si>
  <si>
    <t>ALLSTEEL INC</t>
  </si>
  <si>
    <t>PC68279</t>
  </si>
  <si>
    <t>AMCASE INC</t>
  </si>
  <si>
    <t>PC68281</t>
  </si>
  <si>
    <t>AMTAB MANUFACTURING CORPORATION</t>
  </si>
  <si>
    <t>PC68282</t>
  </si>
  <si>
    <t>ARCADIA CHAIR COMPANY</t>
  </si>
  <si>
    <t>PC68283</t>
  </si>
  <si>
    <t>ARCONAS CORPORATION</t>
  </si>
  <si>
    <t>PC68284</t>
  </si>
  <si>
    <t>ADI ART DESIGN INTERNATIONAL INC</t>
  </si>
  <si>
    <t>PC68285</t>
  </si>
  <si>
    <t>ARTOPEX INC</t>
  </si>
  <si>
    <t>PC68287</t>
  </si>
  <si>
    <t>ASSA GROUP INC</t>
  </si>
  <si>
    <t>PC68288</t>
  </si>
  <si>
    <t>AURORA STORAGE PRODUCTS INC</t>
  </si>
  <si>
    <t>PC68289</t>
  </si>
  <si>
    <t>BAY VIEW INDUSTRIES INC</t>
  </si>
  <si>
    <t>PC68290</t>
  </si>
  <si>
    <t>BIOFIT ENGINEERED PRODUCTS</t>
  </si>
  <si>
    <t>PC68291</t>
  </si>
  <si>
    <t>BLOCKHOUSE CO INC</t>
  </si>
  <si>
    <t>PC68292</t>
  </si>
  <si>
    <t>PC68293</t>
  </si>
  <si>
    <t>BUSH INDUSTRIES INC</t>
  </si>
  <si>
    <t>PC68294</t>
  </si>
  <si>
    <t>CASE SYSTEMS INC</t>
  </si>
  <si>
    <t>PC68296</t>
  </si>
  <si>
    <t>CLARIDGE PRODUCTS &amp; EQUIPMENT INC</t>
  </si>
  <si>
    <t>PC68297</t>
  </si>
  <si>
    <t>CLASSIC LEATHER INC</t>
  </si>
  <si>
    <t>PC68298</t>
  </si>
  <si>
    <t>COMMERCIAL FURNITURE GROUP</t>
  </si>
  <si>
    <t>PC68300</t>
  </si>
  <si>
    <t>COMMUNITY PRODUCTS LLC</t>
  </si>
  <si>
    <t>PC68301</t>
  </si>
  <si>
    <t>COMPUTER COMFORTS INC</t>
  </si>
  <si>
    <t>PC68303</t>
  </si>
  <si>
    <t>D3 INC</t>
  </si>
  <si>
    <t>PC68305</t>
  </si>
  <si>
    <t>DACO LIMITED PARTNERSHIP</t>
  </si>
  <si>
    <t>PC68306</t>
  </si>
  <si>
    <t>DAR-RAN FURNITURE INDUSTRIES</t>
  </si>
  <si>
    <t>PC68307</t>
  </si>
  <si>
    <t>DATUM FILING SYSTEMS INC</t>
  </si>
  <si>
    <t>PC68308</t>
  </si>
  <si>
    <t>PC68313</t>
  </si>
  <si>
    <t>DITTO SALES INC</t>
  </si>
  <si>
    <t>PC68314</t>
  </si>
  <si>
    <t>DIVERSIFIED WOODCRAFTS INC</t>
  </si>
  <si>
    <t>PC68315</t>
  </si>
  <si>
    <t>DSI INDUSTRIES INC</t>
  </si>
  <si>
    <t>PC68316</t>
  </si>
  <si>
    <t>EMINENCE GROUP INC</t>
  </si>
  <si>
    <t>PC68319</t>
  </si>
  <si>
    <t>CONCEPT SEATING GOVERNMENT LLC</t>
  </si>
  <si>
    <t>PC68321</t>
  </si>
  <si>
    <t>ERGO INDUSTRIAL SEATING SYSTEMS INC</t>
  </si>
  <si>
    <t>PC68323</t>
  </si>
  <si>
    <t>ERGOFLEX SYSTEMS INC</t>
  </si>
  <si>
    <t>PC68324</t>
  </si>
  <si>
    <t>ERGONOM CORPORATION</t>
  </si>
  <si>
    <t>PC68326</t>
  </si>
  <si>
    <t>EVANS CONSOLES INCORPORATED</t>
  </si>
  <si>
    <t>PC68327</t>
  </si>
  <si>
    <t>EXEMPLIS CORPORATION</t>
  </si>
  <si>
    <t>PC68328</t>
  </si>
  <si>
    <t>F E HALE MANUFACTURING CO</t>
  </si>
  <si>
    <t>PC68329</t>
  </si>
  <si>
    <t>FELLOWES INC</t>
  </si>
  <si>
    <t>PC68332</t>
  </si>
  <si>
    <t>FURNITURE PRO CORPORATION</t>
  </si>
  <si>
    <t>PC68335</t>
  </si>
  <si>
    <t>GLOBAL INDUSTRIES INC</t>
  </si>
  <si>
    <t>PC68336</t>
  </si>
  <si>
    <t>Lake George Park Commission</t>
  </si>
  <si>
    <t>GRAND RAPIDS CHAIR CO</t>
  </si>
  <si>
    <t>PC68337</t>
  </si>
  <si>
    <t>GROUPE LACASSE LLC</t>
  </si>
  <si>
    <t>PC68340</t>
  </si>
  <si>
    <t>HANCOCK &amp; MOORE LLC</t>
  </si>
  <si>
    <t>PC68342</t>
  </si>
  <si>
    <t>HASKELL OFFICE LLC</t>
  </si>
  <si>
    <t>PC68344</t>
  </si>
  <si>
    <t>HAWORTH INC</t>
  </si>
  <si>
    <t>PC68345</t>
  </si>
  <si>
    <t>HERMAN MILLER INC</t>
  </si>
  <si>
    <t>PC68347</t>
  </si>
  <si>
    <t>HERTZ FURNITURE SYSTEMS LLC</t>
  </si>
  <si>
    <t>PC68348</t>
  </si>
  <si>
    <t>HIGH POINT FURNITURE INDINC</t>
  </si>
  <si>
    <t>PC68350</t>
  </si>
  <si>
    <t>HLF FURNITURE INC</t>
  </si>
  <si>
    <t>PC68351</t>
  </si>
  <si>
    <t>HUMANSCALE CORPORATION</t>
  </si>
  <si>
    <t>PC68352</t>
  </si>
  <si>
    <t>IMF SOLUTIONS</t>
  </si>
  <si>
    <t>PC68353</t>
  </si>
  <si>
    <t>INDIANA FURNITURE INDUSTRIES INC</t>
  </si>
  <si>
    <t>PC68354</t>
  </si>
  <si>
    <t>INSCAPE INC</t>
  </si>
  <si>
    <t>PC68355</t>
  </si>
  <si>
    <t>INTEGRA INC</t>
  </si>
  <si>
    <t>PC68356</t>
  </si>
  <si>
    <t>INTERIOR RESOURCES INC</t>
  </si>
  <si>
    <t>PC68357</t>
  </si>
  <si>
    <t>INTERIOR RESOURCES USA LLC</t>
  </si>
  <si>
    <t>JASPER SEATING COMPANY INC</t>
  </si>
  <si>
    <t>PC68358</t>
  </si>
  <si>
    <t>JOHN SAVOY &amp; SON INC</t>
  </si>
  <si>
    <t>PC68359</t>
  </si>
  <si>
    <t>PC68361</t>
  </si>
  <si>
    <t>KEILHAUER LTD</t>
  </si>
  <si>
    <t>PC68362</t>
  </si>
  <si>
    <t>KFI FURNITURE LLC</t>
  </si>
  <si>
    <t>PC68363</t>
  </si>
  <si>
    <t>KIMBALL OFFICE INC</t>
  </si>
  <si>
    <t>PC68364</t>
  </si>
  <si>
    <t>KNOLL INC</t>
  </si>
  <si>
    <t>PC68365</t>
  </si>
  <si>
    <t>KNU LLC</t>
  </si>
  <si>
    <t>PC68366</t>
  </si>
  <si>
    <t>KRUEGER INTERNATIONAL INC</t>
  </si>
  <si>
    <t>PC68367</t>
  </si>
  <si>
    <t>KRUG INC</t>
  </si>
  <si>
    <t>PC68368</t>
  </si>
  <si>
    <t>PC68369</t>
  </si>
  <si>
    <t>LEEDER FURNITURE LLC</t>
  </si>
  <si>
    <t>PC68371</t>
  </si>
  <si>
    <t>LELAND INTERNATIONAL</t>
  </si>
  <si>
    <t>PC68372</t>
  </si>
  <si>
    <t>LESRO INDUSTRIES INC</t>
  </si>
  <si>
    <t>PC68373</t>
  </si>
  <si>
    <t>LIAT LLC</t>
  </si>
  <si>
    <t>PC68374</t>
  </si>
  <si>
    <t>MAXON FURNITURE INC</t>
  </si>
  <si>
    <t>PC68377</t>
  </si>
  <si>
    <t>MESA CONTRACT INC</t>
  </si>
  <si>
    <t>PC68378</t>
  </si>
  <si>
    <t>METALWORKS INC</t>
  </si>
  <si>
    <t>PC68379</t>
  </si>
  <si>
    <t>MITY-LITE INC</t>
  </si>
  <si>
    <t>PC68383</t>
  </si>
  <si>
    <t>MOBILIER DE BUREAU LOGIFLEX</t>
  </si>
  <si>
    <t>PC68384</t>
  </si>
  <si>
    <t>MODUFORM INC</t>
  </si>
  <si>
    <t>PC68385</t>
  </si>
  <si>
    <t>NATIONAL OFFICE FURNITURE INC</t>
  </si>
  <si>
    <t>PC68387</t>
  </si>
  <si>
    <t>NEUTRAL POSTURE INC</t>
  </si>
  <si>
    <t>PC68388</t>
  </si>
  <si>
    <t>PC68390</t>
  </si>
  <si>
    <t>NIGHTINGALE CORP</t>
  </si>
  <si>
    <t>PC68391</t>
  </si>
  <si>
    <t>NORIX GROUP INC</t>
  </si>
  <si>
    <t>PC68392</t>
  </si>
  <si>
    <t>NOVA SOLUTIONS INC</t>
  </si>
  <si>
    <t>PC68394</t>
  </si>
  <si>
    <t>NPS PUBLIC FURNITURE CORP</t>
  </si>
  <si>
    <t>PC68395</t>
  </si>
  <si>
    <t>OFFICE MASTER INC</t>
  </si>
  <si>
    <t>PC68396</t>
  </si>
  <si>
    <t>OFS BRANDS INC</t>
  </si>
  <si>
    <t>PC68397</t>
  </si>
  <si>
    <t>PALMER HAMILTON LLC</t>
  </si>
  <si>
    <t>PC68399</t>
  </si>
  <si>
    <t>PARAGON FURNITURE L P</t>
  </si>
  <si>
    <t>PC68401</t>
  </si>
  <si>
    <t>R T LONDON COMPANY</t>
  </si>
  <si>
    <t>PC68403</t>
  </si>
  <si>
    <t>RAPP PRODUCTIONS INC</t>
  </si>
  <si>
    <t>PC68404</t>
  </si>
  <si>
    <t>RAYNOR MARKETING LTD</t>
  </si>
  <si>
    <t>PC68405</t>
  </si>
  <si>
    <t>SAFCO PRODUCTS CO</t>
  </si>
  <si>
    <t>PC68407</t>
  </si>
  <si>
    <t>SAUDER MANUFACTURING CO</t>
  </si>
  <si>
    <t>PC68408</t>
  </si>
  <si>
    <t>SCHOLAR CRAFT PRODUCTS INC DEPT 3323</t>
  </si>
  <si>
    <t>PC68409</t>
  </si>
  <si>
    <t>PC68410</t>
  </si>
  <si>
    <t>PC68411</t>
  </si>
  <si>
    <t>SEATING INC</t>
  </si>
  <si>
    <t>PC68412</t>
  </si>
  <si>
    <t>SEDIA SYSTEMS INC</t>
  </si>
  <si>
    <t>PC68414</t>
  </si>
  <si>
    <t>SENATOR INTERNATIONAL INC DBA: ALLERMUIR INC</t>
  </si>
  <si>
    <t>PC68415</t>
  </si>
  <si>
    <t>SMITH SYSTEM MANUFACTURING COMPANY INC</t>
  </si>
  <si>
    <t>PC68418</t>
  </si>
  <si>
    <t>SOURCE INTERNATIONAL</t>
  </si>
  <si>
    <t>PC68419</t>
  </si>
  <si>
    <t>SPACESAVER STORAGE SYSTEMS INC</t>
  </si>
  <si>
    <t>PC68420</t>
  </si>
  <si>
    <t>SPEC FURNITURE</t>
  </si>
  <si>
    <t>PC68421</t>
  </si>
  <si>
    <t>SPECIAL-T LLC</t>
  </si>
  <si>
    <t>PC68422</t>
  </si>
  <si>
    <t>STANCE HEALTHCARE INC</t>
  </si>
  <si>
    <t>PC68424</t>
  </si>
  <si>
    <t>PC68425</t>
  </si>
  <si>
    <t>STYLEX INC</t>
  </si>
  <si>
    <t>PC68426</t>
  </si>
  <si>
    <t>SWIFTSPACE INC</t>
  </si>
  <si>
    <t>PC68427</t>
  </si>
  <si>
    <t>TEKNION LLC</t>
  </si>
  <si>
    <t>PC68429</t>
  </si>
  <si>
    <t>THE GUNLOCKE COMPANY LLC</t>
  </si>
  <si>
    <t>PC68431</t>
  </si>
  <si>
    <t>THE HON COMPANY LLC</t>
  </si>
  <si>
    <t>PC68432</t>
  </si>
  <si>
    <t>TMC FURNITURE INC</t>
  </si>
  <si>
    <t>PC68434</t>
  </si>
  <si>
    <t>TRANSFORMATIONS BY WIELAND INC</t>
  </si>
  <si>
    <t>PC68436</t>
  </si>
  <si>
    <t>TRENDWAY CORPORATION</t>
  </si>
  <si>
    <t>PC68438</t>
  </si>
  <si>
    <t>TRINITY FURNITURE INC</t>
  </si>
  <si>
    <t>PC68439</t>
  </si>
  <si>
    <t>TRISTATE APARTMENT FURNISHERS LLC</t>
  </si>
  <si>
    <t>PC68440</t>
  </si>
  <si>
    <t>VIA INC</t>
  </si>
  <si>
    <t>PC68442</t>
  </si>
  <si>
    <t>WB MANUFACTURING LLC</t>
  </si>
  <si>
    <t>PC68445</t>
  </si>
  <si>
    <t>WORKRITE ERGONOMICS CANADA INC</t>
  </si>
  <si>
    <t>PC68446</t>
  </si>
  <si>
    <t>WRIGHT LINE LLC</t>
  </si>
  <si>
    <t>PC68447</t>
  </si>
  <si>
    <t>YOUNG EQUIPMENT SOLUTIONS INC</t>
  </si>
  <si>
    <t>PC68448</t>
  </si>
  <si>
    <t>CHARGEPOINT INCORPORATED</t>
  </si>
  <si>
    <t>PC68451</t>
  </si>
  <si>
    <t>NATIONAL MANUFACTURING &amp; DISTRIBUTION INC</t>
  </si>
  <si>
    <t>PC68453</t>
  </si>
  <si>
    <t>FORT ORANGE PRESS INC</t>
  </si>
  <si>
    <t>PC68455</t>
  </si>
  <si>
    <t>Budget, Division of the</t>
  </si>
  <si>
    <t>PC68456</t>
  </si>
  <si>
    <t>PC68457</t>
  </si>
  <si>
    <t>MX PETROLEUM CORP</t>
  </si>
  <si>
    <t>PC68458</t>
  </si>
  <si>
    <t>PC68459</t>
  </si>
  <si>
    <t>PC68460</t>
  </si>
  <si>
    <t>PC68461</t>
  </si>
  <si>
    <t>CARESTREAM DENTAL LLC</t>
  </si>
  <si>
    <t>PC68463</t>
  </si>
  <si>
    <t>FALCON ROAD MAINTENANCE EQUIPMENT LLC</t>
  </si>
  <si>
    <t>PC68466</t>
  </si>
  <si>
    <t>IDSC HOLDING LLC</t>
  </si>
  <si>
    <t>PC68469</t>
  </si>
  <si>
    <t>BIMBO BAKERIES USA INC</t>
  </si>
  <si>
    <t>PC68488</t>
  </si>
  <si>
    <t>THE GOODYEAR TIRE &amp; RUBBER COMPANY</t>
  </si>
  <si>
    <t>PC68490</t>
  </si>
  <si>
    <t>CBT SUPPLY INC</t>
  </si>
  <si>
    <t>PC68491</t>
  </si>
  <si>
    <t>CENTRAL NATIONAL GOTTESMAN INC</t>
  </si>
  <si>
    <t>PC68516</t>
  </si>
  <si>
    <t>UNITED AUTO SUPPLY OF SYRACUSE WEST INC</t>
  </si>
  <si>
    <t>PC68523</t>
  </si>
  <si>
    <t>IEH AUTO PARTS LLC</t>
  </si>
  <si>
    <t>PC68524</t>
  </si>
  <si>
    <t>PARTS AUTHORITY LLC</t>
  </si>
  <si>
    <t>PC68525</t>
  </si>
  <si>
    <t>ALTEC INDUSTRIES INC</t>
  </si>
  <si>
    <t>PC68526</t>
  </si>
  <si>
    <t>MORBARK LLC</t>
  </si>
  <si>
    <t>PC68527</t>
  </si>
  <si>
    <t>APPLIED CONCEPTS INC</t>
  </si>
  <si>
    <t>PC68529</t>
  </si>
  <si>
    <t>KUSTOM SIGNALS INC</t>
  </si>
  <si>
    <t>PC68531</t>
  </si>
  <si>
    <t>LASER TECHNOLOGY INC</t>
  </si>
  <si>
    <t>PC68532</t>
  </si>
  <si>
    <t>ALLIANCE PAVING MATERIALS INC</t>
  </si>
  <si>
    <t>PC68535</t>
  </si>
  <si>
    <t>ASPHALT SUPPLY OF LONG ISLAND LLC</t>
  </si>
  <si>
    <t>PC68536</t>
  </si>
  <si>
    <t>PC68537</t>
  </si>
  <si>
    <t>PC68538</t>
  </si>
  <si>
    <t>BLACK GOLD INDUSTRIES INC</t>
  </si>
  <si>
    <t>PC68539</t>
  </si>
  <si>
    <t>BROOME BITUMINOUS PRODUCTS INC</t>
  </si>
  <si>
    <t>PC68540</t>
  </si>
  <si>
    <t>BROOME TIOGA BITUMINOUS PRODUCTS INC</t>
  </si>
  <si>
    <t>PC68541</t>
  </si>
  <si>
    <t>PC68542</t>
  </si>
  <si>
    <t>CAMBRIA ASPHALT PRODUCTS INC</t>
  </si>
  <si>
    <t>PC68543</t>
  </si>
  <si>
    <t>CHENANGO CONCRETE CORP</t>
  </si>
  <si>
    <t>PC68544</t>
  </si>
  <si>
    <t>PC68545</t>
  </si>
  <si>
    <t>PC68546</t>
  </si>
  <si>
    <t>COLD MIX MANUFACTURING CORP</t>
  </si>
  <si>
    <t>PC68547</t>
  </si>
  <si>
    <t>PC68548</t>
  </si>
  <si>
    <t>PC68549</t>
  </si>
  <si>
    <t>PC68550</t>
  </si>
  <si>
    <t>PC68551</t>
  </si>
  <si>
    <t>EAST ISLAND ASPHALT CORP</t>
  </si>
  <si>
    <t>PC68552</t>
  </si>
  <si>
    <t>EASTERN MATERIALS LLC</t>
  </si>
  <si>
    <t>PC68553</t>
  </si>
  <si>
    <t>PC68555</t>
  </si>
  <si>
    <t>GORMAN BROTHERS INC</t>
  </si>
  <si>
    <t>PC68556</t>
  </si>
  <si>
    <t>PC68557</t>
  </si>
  <si>
    <t>PC68559</t>
  </si>
  <si>
    <t>JOCAR ASPHALT LLC RASON MATERIALS</t>
  </si>
  <si>
    <t>PC68560</t>
  </si>
  <si>
    <t>JOINTA LIME CO</t>
  </si>
  <si>
    <t>PC68561</t>
  </si>
  <si>
    <t>LYDEL BROOKHAVEN CORP</t>
  </si>
  <si>
    <t>PC68563</t>
  </si>
  <si>
    <t>MORLYN ASPHALT CORP</t>
  </si>
  <si>
    <t>PC68564</t>
  </si>
  <si>
    <t>NY MATERIALS LLC</t>
  </si>
  <si>
    <t>PC68565</t>
  </si>
  <si>
    <t>NEW CASTLE ASPHALT LLC</t>
  </si>
  <si>
    <t>PC68566</t>
  </si>
  <si>
    <t>PC68567</t>
  </si>
  <si>
    <t>NOEL J BRUNELL &amp; SON INC</t>
  </si>
  <si>
    <t>PC68568</t>
  </si>
  <si>
    <t>NORTHERN ASPHALT LLC</t>
  </si>
  <si>
    <t>PC68569</t>
  </si>
  <si>
    <t>PACKAGE PAVEMENT CO INC</t>
  </si>
  <si>
    <t>PC68570</t>
  </si>
  <si>
    <t>PC68571</t>
  </si>
  <si>
    <t>PC68572</t>
  </si>
  <si>
    <t>POSILLICO MATERIALS LLC</t>
  </si>
  <si>
    <t>PC68575</t>
  </si>
  <si>
    <t>POSILLICO MATERIALS EAST LLC</t>
  </si>
  <si>
    <t>PC68576</t>
  </si>
  <si>
    <t>PRO ASPHALT LLC</t>
  </si>
  <si>
    <t>PC68577</t>
  </si>
  <si>
    <t>RCA ASPHALT LLC</t>
  </si>
  <si>
    <t>PC68578</t>
  </si>
  <si>
    <t>SCATT MATERIALS CORP</t>
  </si>
  <si>
    <t>PC68580</t>
  </si>
  <si>
    <t>PC68581</t>
  </si>
  <si>
    <t>PC68583</t>
  </si>
  <si>
    <t>PC68584</t>
  </si>
  <si>
    <t>PC68585</t>
  </si>
  <si>
    <t>TETZ ASPHALT LLC</t>
  </si>
  <si>
    <t>PC68586</t>
  </si>
  <si>
    <t>PC68587</t>
  </si>
  <si>
    <t>PC68588</t>
  </si>
  <si>
    <t>PC68589</t>
  </si>
  <si>
    <t>UNIQUE PAVING MATERIALS CORPORATION</t>
  </si>
  <si>
    <t>PC68591</t>
  </si>
  <si>
    <t>PC68592</t>
  </si>
  <si>
    <t>VESTAL ASPHALT INC</t>
  </si>
  <si>
    <t>PC68593</t>
  </si>
  <si>
    <t>TARKETT USA INC</t>
  </si>
  <si>
    <t>PC68597</t>
  </si>
  <si>
    <t>FLUENCE AUTOMATION</t>
  </si>
  <si>
    <t>PC68598</t>
  </si>
  <si>
    <t>FOLIOT FURNITURE PACIFIC INCORPORATED</t>
  </si>
  <si>
    <t>PC68601</t>
  </si>
  <si>
    <t>COLONIAL ENERGY INC</t>
  </si>
  <si>
    <t>PC68648</t>
  </si>
  <si>
    <t>DIRECT ENERGY BUSINESS MARKETING LLC</t>
  </si>
  <si>
    <t>PC68649</t>
  </si>
  <si>
    <t>EAST COAST POWER &amp; GAS LLC</t>
  </si>
  <si>
    <t>PC68650</t>
  </si>
  <si>
    <t>EMPIRE NATURAL GAS CORPORATION</t>
  </si>
  <si>
    <t>PC68651</t>
  </si>
  <si>
    <t>ENERGYMARK LLC</t>
  </si>
  <si>
    <t>PC68652</t>
  </si>
  <si>
    <t>STAND ENERGY CORP</t>
  </si>
  <si>
    <t>PC68655</t>
  </si>
  <si>
    <t>B &amp; G FOODSERVICE EQUIPMENT LLC</t>
  </si>
  <si>
    <t>PC68656</t>
  </si>
  <si>
    <t>MAIN-FORD GENERAL SUPPLY</t>
  </si>
  <si>
    <t>PC68658</t>
  </si>
  <si>
    <t>SECOND &amp; BROAD STREET SALES CORP</t>
  </si>
  <si>
    <t>PC68659</t>
  </si>
  <si>
    <t>ALLSTATE MEDICAL SUPPLIES LLC</t>
  </si>
  <si>
    <t>PC68660</t>
  </si>
  <si>
    <t>CEN-MED ENTERPRISES INC</t>
  </si>
  <si>
    <t>PC68661</t>
  </si>
  <si>
    <t>CONCORDANCE HEALTHCARE SOLUTIONS LLC</t>
  </si>
  <si>
    <t>PC68662</t>
  </si>
  <si>
    <t>FISHER SCIENTIFIC COMPANY LLC</t>
  </si>
  <si>
    <t>PC68663</t>
  </si>
  <si>
    <t>HEALTH CARE EQUIPMENT &amp; PARTS COMPANY INC</t>
  </si>
  <si>
    <t>PC68665</t>
  </si>
  <si>
    <t>HOME HEALTH PAVILION INC</t>
  </si>
  <si>
    <t>PC68666</t>
  </si>
  <si>
    <t>KRACKELER SCIENTIFIC INC</t>
  </si>
  <si>
    <t>PC68667</t>
  </si>
  <si>
    <t>LABORATORY PRODUCTS SALES INC</t>
  </si>
  <si>
    <t>PC68668</t>
  </si>
  <si>
    <t>LABREPCO LLC</t>
  </si>
  <si>
    <t>PC68669</t>
  </si>
  <si>
    <t>MEDLINE INDUSTRIES INC</t>
  </si>
  <si>
    <t>PC68670</t>
  </si>
  <si>
    <t>NETA SCIENTIFIC INC</t>
  </si>
  <si>
    <t>PC68671</t>
  </si>
  <si>
    <t>SHIELD LINE LLC</t>
  </si>
  <si>
    <t>PC68672</t>
  </si>
  <si>
    <t>TAYLOR DISTRIBUTION GROUP LLC</t>
  </si>
  <si>
    <t>PC68673</t>
  </si>
  <si>
    <t>REDLAND QUARRIES NY INC</t>
  </si>
  <si>
    <t>PC68675</t>
  </si>
  <si>
    <t>CMI INC</t>
  </si>
  <si>
    <t>PC68683</t>
  </si>
  <si>
    <t>DRAEGER INC</t>
  </si>
  <si>
    <t>PC68684</t>
  </si>
  <si>
    <t>GUTH LABORATORIES INC</t>
  </si>
  <si>
    <t>PC68685</t>
  </si>
  <si>
    <t>INTOXIMETERS INC</t>
  </si>
  <si>
    <t>PC68686</t>
  </si>
  <si>
    <t>TRAIL KING INDUSTRIES INC</t>
  </si>
  <si>
    <t>PC68687</t>
  </si>
  <si>
    <t>AMCHAR WHOLESALE INC</t>
  </si>
  <si>
    <t>PC68729</t>
  </si>
  <si>
    <t>ATLANTIC TACTICAL INC</t>
  </si>
  <si>
    <t>PC68731</t>
  </si>
  <si>
    <t>COMBINED TACTICAL SYSTEMS</t>
  </si>
  <si>
    <t>PC68733</t>
  </si>
  <si>
    <t>EAGLE POINT GUN T J MORRIS &amp; SON</t>
  </si>
  <si>
    <t>PC68734</t>
  </si>
  <si>
    <t>JUREK BROS INC</t>
  </si>
  <si>
    <t>PC68735</t>
  </si>
  <si>
    <t>Inspector General, Office of the State</t>
  </si>
  <si>
    <t>PC68736</t>
  </si>
  <si>
    <t>PC68737</t>
  </si>
  <si>
    <t>SECURITY EQUIPMENT CORP</t>
  </si>
  <si>
    <t>PC68738</t>
  </si>
  <si>
    <t>ULTIMATE TRAINING MUNITIONS INC</t>
  </si>
  <si>
    <t>PC68740</t>
  </si>
  <si>
    <t>HOP ENERGY LLC</t>
  </si>
  <si>
    <t>PC68743</t>
  </si>
  <si>
    <t>ENNIS-FLINT INC</t>
  </si>
  <si>
    <t>PC68885</t>
  </si>
  <si>
    <t>PC68886</t>
  </si>
  <si>
    <t>PC68887</t>
  </si>
  <si>
    <t>PC68889</t>
  </si>
  <si>
    <t>PC68890</t>
  </si>
  <si>
    <t>PC68891</t>
  </si>
  <si>
    <t>PC68892</t>
  </si>
  <si>
    <t>THE TORO COMPANY</t>
  </si>
  <si>
    <t>PC68896</t>
  </si>
  <si>
    <t>IMPERIAL BAG &amp; PAPER CO LLC</t>
  </si>
  <si>
    <t>PC68910</t>
  </si>
  <si>
    <t>CARDINAL HEALTH 110 LLC</t>
  </si>
  <si>
    <t>PC68919</t>
  </si>
  <si>
    <t>ALBANYT LLC</t>
  </si>
  <si>
    <t>PC68921</t>
  </si>
  <si>
    <t>BEYER FORD LLC</t>
  </si>
  <si>
    <t>PC68923</t>
  </si>
  <si>
    <t>BEYER OF MORRISTOWN LLC</t>
  </si>
  <si>
    <t>PC68924</t>
  </si>
  <si>
    <t>CAPPELLINO CHEVROLET INC</t>
  </si>
  <si>
    <t>PC68926</t>
  </si>
  <si>
    <t>CENTRAL DODGE INC DBA CENTRAL CHRYSLER DODGE JEEP RAM OF RAYNHAM</t>
  </si>
  <si>
    <t>PC68927</t>
  </si>
  <si>
    <t>FENTON MOBILITY PRODUCTS INC</t>
  </si>
  <si>
    <t>PC68934</t>
  </si>
  <si>
    <t>FLEET MAINTENANCE INC</t>
  </si>
  <si>
    <t>PC68935</t>
  </si>
  <si>
    <t>GABRIELLI TRUCK SALES LTD</t>
  </si>
  <si>
    <t>PC68936</t>
  </si>
  <si>
    <t>GENESEE VALLEY FORD LLC</t>
  </si>
  <si>
    <t>PC68937</t>
  </si>
  <si>
    <t>GENESEE VALLEY MOTORS INC</t>
  </si>
  <si>
    <t>PC68938</t>
  </si>
  <si>
    <t>HEMPSTEAD L M MOTORS CORP</t>
  </si>
  <si>
    <t>PC68939</t>
  </si>
  <si>
    <t>HOWELL AND PIERSON INC</t>
  </si>
  <si>
    <t>PC68941</t>
  </si>
  <si>
    <t>JOE BASIL CHEVROLET</t>
  </si>
  <si>
    <t>PC68942</t>
  </si>
  <si>
    <t>KINGSTON AUTOMOTIVE LLC</t>
  </si>
  <si>
    <t>PC68944</t>
  </si>
  <si>
    <t>LITHIA MOTORS INC</t>
  </si>
  <si>
    <t>PC68945</t>
  </si>
  <si>
    <t>PC68946</t>
  </si>
  <si>
    <t>NYE AUTOMOTIVE GROUP INC</t>
  </si>
  <si>
    <t>PC68947</t>
  </si>
  <si>
    <t>VAN BORTEL FORD INC</t>
  </si>
  <si>
    <t>PC68953</t>
  </si>
  <si>
    <t>LIFE FITNESS LLC</t>
  </si>
  <si>
    <t>PC68954</t>
  </si>
  <si>
    <t>HUDSON VALLEY FRESH DAIRY LLC</t>
  </si>
  <si>
    <t>PC68955</t>
  </si>
  <si>
    <t>CIVES CORPORATION</t>
  </si>
  <si>
    <t>PC68956</t>
  </si>
  <si>
    <t>UPSTATE FARMS DAIRY LLC</t>
  </si>
  <si>
    <t>PC68964</t>
  </si>
  <si>
    <t>SOUTHSIDE TRAILER SERVICE INC</t>
  </si>
  <si>
    <t>PC68965</t>
  </si>
  <si>
    <t>TRACEY ROAD EQUIPMENT INC</t>
  </si>
  <si>
    <t>PC68966</t>
  </si>
  <si>
    <t>WEBSMART CHEVROLET LLC</t>
  </si>
  <si>
    <t>PC68967</t>
  </si>
  <si>
    <t>ROBERT GREEN AUTO &amp; TRUCK INC</t>
  </si>
  <si>
    <t>PC68970</t>
  </si>
  <si>
    <t>KENWORTH NORTHEAST GROUP INC</t>
  </si>
  <si>
    <t>PC68971</t>
  </si>
  <si>
    <t>MAGUIRE CARS LLC</t>
  </si>
  <si>
    <t>PC68972</t>
  </si>
  <si>
    <t>MAGUIRE MOTORS LLC</t>
  </si>
  <si>
    <t>PC68973</t>
  </si>
  <si>
    <t>FALLS DODGE INC</t>
  </si>
  <si>
    <t>PC68974</t>
  </si>
  <si>
    <t>JIM BARNARD CHEVROLET INC</t>
  </si>
  <si>
    <t>PC68975</t>
  </si>
  <si>
    <t>JOHN VANCE MOTORS INC</t>
  </si>
  <si>
    <t>PC68976</t>
  </si>
  <si>
    <t>DELACY FORD INC</t>
  </si>
  <si>
    <t>PC68978</t>
  </si>
  <si>
    <t>DUROCHER AUTO SALES INC</t>
  </si>
  <si>
    <t>PC68979</t>
  </si>
  <si>
    <t>EAGLE AUTO MALL SALES INC</t>
  </si>
  <si>
    <t>PC68981</t>
  </si>
  <si>
    <t>CHAMPLAIN TRUCK CENTER INC</t>
  </si>
  <si>
    <t>PC68985</t>
  </si>
  <si>
    <t>METRO FORD SALES INC</t>
  </si>
  <si>
    <t>PC68988</t>
  </si>
  <si>
    <t>NEXT-GEN SUPPLY GROUP LLC</t>
  </si>
  <si>
    <t>PC68990</t>
  </si>
  <si>
    <t>CARMODY FORD INC</t>
  </si>
  <si>
    <t>PC68992</t>
  </si>
  <si>
    <t>HOSELTON CHEVROLET</t>
  </si>
  <si>
    <t>PC68993</t>
  </si>
  <si>
    <t>MANGINO CHEVROLET INC</t>
  </si>
  <si>
    <t>PC68994</t>
  </si>
  <si>
    <t>PC69000</t>
  </si>
  <si>
    <t>MATTHEWS BUS ALLIANCE INC</t>
  </si>
  <si>
    <t>PC69001</t>
  </si>
  <si>
    <t>WMK LLC</t>
  </si>
  <si>
    <t>PC69002</t>
  </si>
  <si>
    <t>SHEPARD BROTHERS INC</t>
  </si>
  <si>
    <t>PC69003</t>
  </si>
  <si>
    <t>AAA EMERGENCY SUPPLY CO INC</t>
  </si>
  <si>
    <t>PC69006</t>
  </si>
  <si>
    <t>ALL SAFE INDUSTRIES INC</t>
  </si>
  <si>
    <t>PC69008</t>
  </si>
  <si>
    <t>ATLANTIC DIVING SUPPLY INC</t>
  </si>
  <si>
    <t>PC69011</t>
  </si>
  <si>
    <t>BETTER POWER INC</t>
  </si>
  <si>
    <t>PC69013</t>
  </si>
  <si>
    <t>CEIA USA LTD</t>
  </si>
  <si>
    <t>PC69015</t>
  </si>
  <si>
    <t>COASTAL FIRE SYSTEMS INC</t>
  </si>
  <si>
    <t>PC69016</t>
  </si>
  <si>
    <t>COMMON CENTS EMS SUPPLY LLC</t>
  </si>
  <si>
    <t>PC69017</t>
  </si>
  <si>
    <t>DIVAL SAFETY EQUIPMENT</t>
  </si>
  <si>
    <t>PC69018</t>
  </si>
  <si>
    <t>FEDERAL RESOURCES SUPPLY CO</t>
  </si>
  <si>
    <t>PC69020</t>
  </si>
  <si>
    <t>GALLS LLC</t>
  </si>
  <si>
    <t>PC69021</t>
  </si>
  <si>
    <t>LAERDAL MEDICAL CORPORATION</t>
  </si>
  <si>
    <t>PC69023</t>
  </si>
  <si>
    <t>LAURUS SYSTEMS INC</t>
  </si>
  <si>
    <t>PC69024</t>
  </si>
  <si>
    <t>MUNICIPAL EMERGENCY SERVICES INC</t>
  </si>
  <si>
    <t>PC69026</t>
  </si>
  <si>
    <t>NDI TECHNOLOGIES INC</t>
  </si>
  <si>
    <t>PC69027</t>
  </si>
  <si>
    <t>RAPISCAN SYSTEMS</t>
  </si>
  <si>
    <t>PC69029</t>
  </si>
  <si>
    <t>SAFEWARE INC</t>
  </si>
  <si>
    <t>PC69030</t>
  </si>
  <si>
    <t>SECUREWATCH24 LLC</t>
  </si>
  <si>
    <t>PC69031</t>
  </si>
  <si>
    <t>SELEX ES INC</t>
  </si>
  <si>
    <t>PC69032</t>
  </si>
  <si>
    <t>SMITHS DETECTION INC</t>
  </si>
  <si>
    <t>PC69033</t>
  </si>
  <si>
    <t>SRT SUPPLY LLC</t>
  </si>
  <si>
    <t>PC69035</t>
  </si>
  <si>
    <t>STRACK INC</t>
  </si>
  <si>
    <t>PC69037</t>
  </si>
  <si>
    <t>TAVA PRODUCTS INC</t>
  </si>
  <si>
    <t>PC69040</t>
  </si>
  <si>
    <t>UNITED UNIFORM DISTRIBUTION LLC</t>
  </si>
  <si>
    <t>PC69044</t>
  </si>
  <si>
    <t>DENOOYER CHEVROLET INC</t>
  </si>
  <si>
    <t>PC69048</t>
  </si>
  <si>
    <t>FFF ENTERPRISES INC</t>
  </si>
  <si>
    <t>PC69051</t>
  </si>
  <si>
    <t>HENDERSON PRODUCTS INC</t>
  </si>
  <si>
    <t>PC69052</t>
  </si>
  <si>
    <t>ADVANCED DRAINAGE SYSTEMS INC</t>
  </si>
  <si>
    <t>PC69053</t>
  </si>
  <si>
    <t>CONTECH ENGINEERED SOLUTIONS LLC</t>
  </si>
  <si>
    <t>PC69054</t>
  </si>
  <si>
    <t>ISCO INDUSTRIES</t>
  </si>
  <si>
    <t>PC69055</t>
  </si>
  <si>
    <t>LANE ENTERPRISES INC</t>
  </si>
  <si>
    <t>PC69056</t>
  </si>
  <si>
    <t>BOTHAR CONSTRUCTION LLC</t>
  </si>
  <si>
    <t>PC69059</t>
  </si>
  <si>
    <t>PC69060</t>
  </si>
  <si>
    <t>PC69061</t>
  </si>
  <si>
    <t>CRAFCO INC</t>
  </si>
  <si>
    <t>PC69062</t>
  </si>
  <si>
    <t>PC69063</t>
  </si>
  <si>
    <t>HIGHWAY REHABILITATION CORP</t>
  </si>
  <si>
    <t>PC69064</t>
  </si>
  <si>
    <t>MIDLAND ASPHALT MATERIALS INC</t>
  </si>
  <si>
    <t>PC69068</t>
  </si>
  <si>
    <t>PC69071</t>
  </si>
  <si>
    <t>PECKHAM ROAD CORP</t>
  </si>
  <si>
    <t>PC69072</t>
  </si>
  <si>
    <t>PC69075</t>
  </si>
  <si>
    <t>PC69077</t>
  </si>
  <si>
    <t>HUDSON MOTORS PARTNERSHIP</t>
  </si>
  <si>
    <t>PC69125</t>
  </si>
  <si>
    <t>PC69126</t>
  </si>
  <si>
    <t>PC69127</t>
  </si>
  <si>
    <t>PC69132</t>
  </si>
  <si>
    <t>PC69134</t>
  </si>
  <si>
    <t>PC69135</t>
  </si>
  <si>
    <t>PC69137</t>
  </si>
  <si>
    <t>NORTH SHORE CHEVROLET LLC</t>
  </si>
  <si>
    <t>PC69143</t>
  </si>
  <si>
    <t>SCHULTZ FORD LINCOLN INC</t>
  </si>
  <si>
    <t>PC69148</t>
  </si>
  <si>
    <t>ACE- ENDICO CORP</t>
  </si>
  <si>
    <t>PC69153</t>
  </si>
  <si>
    <t>METROPOLITAN FOODS</t>
  </si>
  <si>
    <t>PC69154</t>
  </si>
  <si>
    <t>RENZI BROS INC</t>
  </si>
  <si>
    <t>PC69155</t>
  </si>
  <si>
    <t>H SCHRIER &amp; CO INC</t>
  </si>
  <si>
    <t>PC69156</t>
  </si>
  <si>
    <t>SYSCO ALBANY LLC</t>
  </si>
  <si>
    <t>PC69157</t>
  </si>
  <si>
    <t>SYSCO LONG ISLAND LLC</t>
  </si>
  <si>
    <t>PC69158</t>
  </si>
  <si>
    <t>SYSCO SYRACUSE LLC</t>
  </si>
  <si>
    <t>PC69159</t>
  </si>
  <si>
    <t>R P M TECH INC</t>
  </si>
  <si>
    <t>PC69161</t>
  </si>
  <si>
    <t>PC69162</t>
  </si>
  <si>
    <t>PC69163</t>
  </si>
  <si>
    <t>PC69182</t>
  </si>
  <si>
    <t>PC69183</t>
  </si>
  <si>
    <t>PC69184</t>
  </si>
  <si>
    <t>PC69185</t>
  </si>
  <si>
    <t>CHAMPION SALT LLC</t>
  </si>
  <si>
    <t>PC69186</t>
  </si>
  <si>
    <t>COMPASS MINERALS AMERICA INC</t>
  </si>
  <si>
    <t>PC69187</t>
  </si>
  <si>
    <t>CYRGUS CO LLC</t>
  </si>
  <si>
    <t>PC69189</t>
  </si>
  <si>
    <t>EDVOTEK</t>
  </si>
  <si>
    <t>PC69190</t>
  </si>
  <si>
    <t>PC69195</t>
  </si>
  <si>
    <t>PC69204</t>
  </si>
  <si>
    <t>PC69205</t>
  </si>
  <si>
    <t>PC69206</t>
  </si>
  <si>
    <t>PC69207</t>
  </si>
  <si>
    <t>DART SEASONAL PRODUCTS INC</t>
  </si>
  <si>
    <t>PC69208</t>
  </si>
  <si>
    <t>DYNASTY CHEMICAL CORP</t>
  </si>
  <si>
    <t>PC69209</t>
  </si>
  <si>
    <t>PC69210</t>
  </si>
  <si>
    <t>INNOVATIVE MUNICIPAL PRODUCTS US INC</t>
  </si>
  <si>
    <t>PC69211</t>
  </si>
  <si>
    <t>TOWNE FORD INC</t>
  </si>
  <si>
    <t>PC69216</t>
  </si>
  <si>
    <t>PC69217</t>
  </si>
  <si>
    <t>PC69218</t>
  </si>
  <si>
    <t>PC69219</t>
  </si>
  <si>
    <t>PC69220</t>
  </si>
  <si>
    <t>PC69225</t>
  </si>
  <si>
    <t>FELLING TRAILERS INC</t>
  </si>
  <si>
    <t>PC69232</t>
  </si>
  <si>
    <t>JCB INC</t>
  </si>
  <si>
    <t>PC69235</t>
  </si>
  <si>
    <t>PC69237</t>
  </si>
  <si>
    <t>PC69238</t>
  </si>
  <si>
    <t>PC69239</t>
  </si>
  <si>
    <t>CONCRETE APPLIED TECHNOLOGIES CORP</t>
  </si>
  <si>
    <t>PC69240</t>
  </si>
  <si>
    <t>PC69241</t>
  </si>
  <si>
    <t>PC69242</t>
  </si>
  <si>
    <t>PC69243</t>
  </si>
  <si>
    <t>KEELER CONSTRUCTION CO INC</t>
  </si>
  <si>
    <t>PC69244</t>
  </si>
  <si>
    <t>LANCASTER DEVELOPMENT INC</t>
  </si>
  <si>
    <t>PC69246</t>
  </si>
  <si>
    <t>PC69247</t>
  </si>
  <si>
    <t>PC69248</t>
  </si>
  <si>
    <t>PC69249</t>
  </si>
  <si>
    <t>PC69250</t>
  </si>
  <si>
    <t>SULLIVAN COUNTY PAVING &amp; CONSTRUCTION INC</t>
  </si>
  <si>
    <t>PC69251</t>
  </si>
  <si>
    <t>ANNSEAL INC</t>
  </si>
  <si>
    <t>PC69252</t>
  </si>
  <si>
    <t>PC69253</t>
  </si>
  <si>
    <t>PC69254</t>
  </si>
  <si>
    <t>PC69255</t>
  </si>
  <si>
    <t>PC69256</t>
  </si>
  <si>
    <t>PC69257</t>
  </si>
  <si>
    <t>PC69258</t>
  </si>
  <si>
    <t>MOHAWK LIFTS LLC</t>
  </si>
  <si>
    <t>PC69262</t>
  </si>
  <si>
    <t>ALLIANCE ASPHALT LLC</t>
  </si>
  <si>
    <t>PC69264</t>
  </si>
  <si>
    <t>PC69265</t>
  </si>
  <si>
    <t>PC69266</t>
  </si>
  <si>
    <t>PC69267</t>
  </si>
  <si>
    <t>PC69269</t>
  </si>
  <si>
    <t>PC69270</t>
  </si>
  <si>
    <t>PC69271</t>
  </si>
  <si>
    <t>PC69272</t>
  </si>
  <si>
    <t>PC69273</t>
  </si>
  <si>
    <t>PC69274</t>
  </si>
  <si>
    <t>PC69275</t>
  </si>
  <si>
    <t>PC69276</t>
  </si>
  <si>
    <t>PC69277</t>
  </si>
  <si>
    <t>PC69278</t>
  </si>
  <si>
    <t>PC69280</t>
  </si>
  <si>
    <t>PC69281</t>
  </si>
  <si>
    <t>ELMIRA ROAD MATERIALS LLC</t>
  </si>
  <si>
    <t>PC69284</t>
  </si>
  <si>
    <t>EMPIRE PAVING OF SCHENECTADY</t>
  </si>
  <si>
    <t>PC69285</t>
  </si>
  <si>
    <t>PC69286</t>
  </si>
  <si>
    <t>PC69287</t>
  </si>
  <si>
    <t>PC69288</t>
  </si>
  <si>
    <t>HH RAUH PAVING INC</t>
  </si>
  <si>
    <t>PC69289</t>
  </si>
  <si>
    <t>PC69290</t>
  </si>
  <si>
    <t>PC69291</t>
  </si>
  <si>
    <t>PC69292</t>
  </si>
  <si>
    <t>MONTICELLO BLACK TOP CORP</t>
  </si>
  <si>
    <t>PC69295</t>
  </si>
  <si>
    <t>PC69298</t>
  </si>
  <si>
    <t>PC69299</t>
  </si>
  <si>
    <t>PC69300</t>
  </si>
  <si>
    <t>PC69302</t>
  </si>
  <si>
    <t>PC69303</t>
  </si>
  <si>
    <t>PC69305</t>
  </si>
  <si>
    <t>PC69306</t>
  </si>
  <si>
    <t>PC69307</t>
  </si>
  <si>
    <t>RASON MATERIALS INC</t>
  </si>
  <si>
    <t>PC69308</t>
  </si>
  <si>
    <t>PC69309</t>
  </si>
  <si>
    <t>PC69311</t>
  </si>
  <si>
    <t>PC69312</t>
  </si>
  <si>
    <t>PC69314</t>
  </si>
  <si>
    <t>PC69315</t>
  </si>
  <si>
    <t>PC69316</t>
  </si>
  <si>
    <t>PC69317</t>
  </si>
  <si>
    <t>PC69319</t>
  </si>
  <si>
    <t>PC69320</t>
  </si>
  <si>
    <t>PC69322</t>
  </si>
  <si>
    <t>PC69323</t>
  </si>
  <si>
    <t>RELADYNE NORTHEAST LLC</t>
  </si>
  <si>
    <t>PC69328</t>
  </si>
  <si>
    <t>PC69329</t>
  </si>
  <si>
    <t>PC69331</t>
  </si>
  <si>
    <t>PC69333</t>
  </si>
  <si>
    <t>PC69334</t>
  </si>
  <si>
    <t>PC69336</t>
  </si>
  <si>
    <t>PC69337</t>
  </si>
  <si>
    <t>PC69338</t>
  </si>
  <si>
    <t>PC69339</t>
  </si>
  <si>
    <t>PC69340</t>
  </si>
  <si>
    <t>PC69342</t>
  </si>
  <si>
    <t>PC69343</t>
  </si>
  <si>
    <t>PC69344</t>
  </si>
  <si>
    <t>PC69347</t>
  </si>
  <si>
    <t>PC69351</t>
  </si>
  <si>
    <t>PC69352</t>
  </si>
  <si>
    <t>PC69353</t>
  </si>
  <si>
    <t>PC69355</t>
  </si>
  <si>
    <t>PC69357</t>
  </si>
  <si>
    <t>PC69358</t>
  </si>
  <si>
    <t>PC69359</t>
  </si>
  <si>
    <t>PC69360</t>
  </si>
  <si>
    <t>POLAND SAND &amp; GRAVEL LLC</t>
  </si>
  <si>
    <t>PC69361</t>
  </si>
  <si>
    <t>PC69363</t>
  </si>
  <si>
    <t>RICCELLI ENTERPRISES INC</t>
  </si>
  <si>
    <t>PC69364</t>
  </si>
  <si>
    <t>PC69365</t>
  </si>
  <si>
    <t>PC69367</t>
  </si>
  <si>
    <t>PC69368</t>
  </si>
  <si>
    <t>PC69369</t>
  </si>
  <si>
    <t>PC69370</t>
  </si>
  <si>
    <t>PC69373</t>
  </si>
  <si>
    <t>PC69376</t>
  </si>
  <si>
    <t>PC69377</t>
  </si>
  <si>
    <t>PC69378</t>
  </si>
  <si>
    <t>SCHOOL SPECIALTY LLC</t>
  </si>
  <si>
    <t>PC69379</t>
  </si>
  <si>
    <t>PC69383</t>
  </si>
  <si>
    <t>UTICA MACK INC</t>
  </si>
  <si>
    <t>PC69388</t>
  </si>
  <si>
    <t>PC69392</t>
  </si>
  <si>
    <t>PC69393</t>
  </si>
  <si>
    <t>PC69394</t>
  </si>
  <si>
    <t>PC69395</t>
  </si>
  <si>
    <t>PC69396</t>
  </si>
  <si>
    <t>PC69397</t>
  </si>
  <si>
    <t>PC69398</t>
  </si>
  <si>
    <t>PC69399</t>
  </si>
  <si>
    <t>PC69400</t>
  </si>
  <si>
    <t>PC69401</t>
  </si>
  <si>
    <t>PC69402</t>
  </si>
  <si>
    <t>PC69403</t>
  </si>
  <si>
    <t>PC69404</t>
  </si>
  <si>
    <t>PC69406</t>
  </si>
  <si>
    <t>PC69412</t>
  </si>
  <si>
    <t>ARI PHOENIX INC</t>
  </si>
  <si>
    <t>PC69414</t>
  </si>
  <si>
    <t>PC69416</t>
  </si>
  <si>
    <t>PC69418</t>
  </si>
  <si>
    <t>PC69427</t>
  </si>
  <si>
    <t>PC69429</t>
  </si>
  <si>
    <t>PC69434</t>
  </si>
  <si>
    <t>PC69435</t>
  </si>
  <si>
    <t>PC69436</t>
  </si>
  <si>
    <t>VOLVO CONSTRUCTION EQUIPMENT NORTH AMERICA LLC</t>
  </si>
  <si>
    <t>PC69437</t>
  </si>
  <si>
    <t>AURAI CAPITAL LLC</t>
  </si>
  <si>
    <t>PC69440</t>
  </si>
  <si>
    <t>CARESFIELD LLC</t>
  </si>
  <si>
    <t>PC69455</t>
  </si>
  <si>
    <t>PC69456</t>
  </si>
  <si>
    <t>PC69462</t>
  </si>
  <si>
    <t>USA CAPITAL FUND LLC USA MEDICAL SUPPLY</t>
  </si>
  <si>
    <t>PC69467</t>
  </si>
  <si>
    <t>PC69473</t>
  </si>
  <si>
    <t>PC69474</t>
  </si>
  <si>
    <t>PC69475</t>
  </si>
  <si>
    <t>MORTON SALT INC</t>
  </si>
  <si>
    <t>PC69477</t>
  </si>
  <si>
    <t>PC69479</t>
  </si>
  <si>
    <t>PC69480</t>
  </si>
  <si>
    <t>PC69481</t>
  </si>
  <si>
    <t>PC69482</t>
  </si>
  <si>
    <t>PC69483</t>
  </si>
  <si>
    <t>PC69484</t>
  </si>
  <si>
    <t>PC69485</t>
  </si>
  <si>
    <t>PC69494</t>
  </si>
  <si>
    <t>PC69495</t>
  </si>
  <si>
    <t>PC69499</t>
  </si>
  <si>
    <t>PC69515</t>
  </si>
  <si>
    <t>PC69516</t>
  </si>
  <si>
    <t>PC69517</t>
  </si>
  <si>
    <t>PC69518</t>
  </si>
  <si>
    <t>PC69519</t>
  </si>
  <si>
    <t>PC69520</t>
  </si>
  <si>
    <t>PC69521</t>
  </si>
  <si>
    <t>PC69522</t>
  </si>
  <si>
    <t>PC69523</t>
  </si>
  <si>
    <t>DELL MARKETING LP</t>
  </si>
  <si>
    <t>PD67644</t>
  </si>
  <si>
    <t>Statewide Financial System</t>
  </si>
  <si>
    <t>INSIGHT PUBLIC SECTOR</t>
  </si>
  <si>
    <t>PD67645</t>
  </si>
  <si>
    <t>SHI INTERNATIONAL CORP</t>
  </si>
  <si>
    <t>PD67647</t>
  </si>
  <si>
    <t>USAT LLC</t>
  </si>
  <si>
    <t>PD67649</t>
  </si>
  <si>
    <t>BITS &amp; BYTES TECHNOLOGY SOLUTIONS INC</t>
  </si>
  <si>
    <t>PH68604</t>
  </si>
  <si>
    <t>BROAD CROSSING INC</t>
  </si>
  <si>
    <t>PH68605</t>
  </si>
  <si>
    <t>COMPUTER TECHNOLOGY SVCS INC</t>
  </si>
  <si>
    <t>PH68606</t>
  </si>
  <si>
    <t>CROSSFIRE CONSULTING CORP</t>
  </si>
  <si>
    <t>PH68607</t>
  </si>
  <si>
    <t>PH68608</t>
  </si>
  <si>
    <t>PH68609</t>
  </si>
  <si>
    <t>GENESYS CONSULTING SERVICES IN</t>
  </si>
  <si>
    <t>PH68610</t>
  </si>
  <si>
    <t>I-LINK SOLUTIONS INC</t>
  </si>
  <si>
    <t>PH68611</t>
  </si>
  <si>
    <t>JSM CONSULTING INC</t>
  </si>
  <si>
    <t>PH68612</t>
  </si>
  <si>
    <t>PH68613</t>
  </si>
  <si>
    <t>LANCESOFT INC</t>
  </si>
  <si>
    <t>PH68614</t>
  </si>
  <si>
    <t>MINDLANCE INC</t>
  </si>
  <si>
    <t>PH68615</t>
  </si>
  <si>
    <t>PH68617</t>
  </si>
  <si>
    <t>NTT DATA INC</t>
  </si>
  <si>
    <t>PH68618</t>
  </si>
  <si>
    <t>OST INC</t>
  </si>
  <si>
    <t>PH68619</t>
  </si>
  <si>
    <t>PANHA SOLUTIONS INC</t>
  </si>
  <si>
    <t>PH68620</t>
  </si>
  <si>
    <t>PH68621</t>
  </si>
  <si>
    <t>RMS COMPUTER CORPORATION</t>
  </si>
  <si>
    <t>PH68622</t>
  </si>
  <si>
    <t>SEVEN SEAS TECHNOLOGIES INC</t>
  </si>
  <si>
    <t>PH68623</t>
  </si>
  <si>
    <t>SLIGO SOFTWARE SOLUTIONS INC</t>
  </si>
  <si>
    <t>PH68624</t>
  </si>
  <si>
    <t>PH68625</t>
  </si>
  <si>
    <t>PH68626</t>
  </si>
  <si>
    <t>SVAM INTERNATIONAL INC</t>
  </si>
  <si>
    <t>PH68627</t>
  </si>
  <si>
    <t>SYSTEM EDGE USA LLC</t>
  </si>
  <si>
    <t>PH68628</t>
  </si>
  <si>
    <t>PH68629</t>
  </si>
  <si>
    <t>TEK SYSTEMS</t>
  </si>
  <si>
    <t>PH68630</t>
  </si>
  <si>
    <t>TRIGYN TECHNOLOGIES INC</t>
  </si>
  <si>
    <t>PH68631</t>
  </si>
  <si>
    <t>UNIQUE COMP INC</t>
  </si>
  <si>
    <t>PH68632</t>
  </si>
  <si>
    <t>PH68633</t>
  </si>
  <si>
    <t>AVENUES INTERNATIONAL INC</t>
  </si>
  <si>
    <t>PH68911</t>
  </si>
  <si>
    <t>GREYCELL LABS INC</t>
  </si>
  <si>
    <t>PH68912</t>
  </si>
  <si>
    <t>MISICOM INC</t>
  </si>
  <si>
    <t>PH69405</t>
  </si>
  <si>
    <t>ALE USA INC</t>
  </si>
  <si>
    <t>PM20770</t>
  </si>
  <si>
    <t>ASSETWORKS LLC</t>
  </si>
  <si>
    <t>PM20780</t>
  </si>
  <si>
    <t>AVAYA INC</t>
  </si>
  <si>
    <t>PM20790</t>
  </si>
  <si>
    <t>CISCO SYSTEMS</t>
  </si>
  <si>
    <t>PM20800</t>
  </si>
  <si>
    <t>CITRIX SYSTEMS INC</t>
  </si>
  <si>
    <t>PM20810</t>
  </si>
  <si>
    <t>PM20820</t>
  </si>
  <si>
    <t>Public Employment Relations Board</t>
  </si>
  <si>
    <t>Public Integrity, Commission on</t>
  </si>
  <si>
    <t>Executive Office of Lieutenant Governor</t>
  </si>
  <si>
    <t>EMC CORPORATION</t>
  </si>
  <si>
    <t>PM20830</t>
  </si>
  <si>
    <t>MANDIANT, INC.</t>
  </si>
  <si>
    <t>PM20840</t>
  </si>
  <si>
    <t>HEWLETT PACKARD ENTERPRISE COMPANY</t>
  </si>
  <si>
    <t>PM20850</t>
  </si>
  <si>
    <t>HP INC</t>
  </si>
  <si>
    <t>PM20860</t>
  </si>
  <si>
    <t>National and Community Service</t>
  </si>
  <si>
    <t>PM20890</t>
  </si>
  <si>
    <t>NEC CORPORATION OF AMERICA</t>
  </si>
  <si>
    <t>PM20910</t>
  </si>
  <si>
    <t>NETAPP INC</t>
  </si>
  <si>
    <t>PM20920</t>
  </si>
  <si>
    <t>ORACLE AMERICA INC</t>
  </si>
  <si>
    <t>PM20940</t>
  </si>
  <si>
    <t>STORAGE ENGINE</t>
  </si>
  <si>
    <t>PM20970</t>
  </si>
  <si>
    <t>TRIPPE MANUFACTURING COMPANY</t>
  </si>
  <si>
    <t>PM20990</t>
  </si>
  <si>
    <t>PM21000</t>
  </si>
  <si>
    <t>ARISTA NETWORKS INC</t>
  </si>
  <si>
    <t>PM21040</t>
  </si>
  <si>
    <t>CHECK POINT SOFTWARE TECH</t>
  </si>
  <si>
    <t>PM21070</t>
  </si>
  <si>
    <t>WATCHGUARD INC</t>
  </si>
  <si>
    <t>PM21090</t>
  </si>
  <si>
    <t>LENOVO UNITED STATES INC</t>
  </si>
  <si>
    <t>PM21120</t>
  </si>
  <si>
    <t>MITEL CLOUD SERVICES INC</t>
  </si>
  <si>
    <t>PM21140</t>
  </si>
  <si>
    <t>PM21150</t>
  </si>
  <si>
    <t>PM21160</t>
  </si>
  <si>
    <t>PALO ALTO NETWORKS INC</t>
  </si>
  <si>
    <t>PM21270</t>
  </si>
  <si>
    <t>RUCKUS WIRELESS INC</t>
  </si>
  <si>
    <t>PM21280</t>
  </si>
  <si>
    <t>MITEL NETWORKS INC</t>
  </si>
  <si>
    <t>PM21290</t>
  </si>
  <si>
    <t>AT&amp;T CORP</t>
  </si>
  <si>
    <t>PM67299</t>
  </si>
  <si>
    <t>PM67302</t>
  </si>
  <si>
    <t>PM67303</t>
  </si>
  <si>
    <t>GRANICUS LLC</t>
  </si>
  <si>
    <t>PM67305</t>
  </si>
  <si>
    <t>INFORMATION BUILDERS INC</t>
  </si>
  <si>
    <t>PM67307</t>
  </si>
  <si>
    <t>VMWARE INC</t>
  </si>
  <si>
    <t>PM67310</t>
  </si>
  <si>
    <t>ACCENTURE LLP</t>
  </si>
  <si>
    <t>PM67316</t>
  </si>
  <si>
    <t>VERIZON BUSINESS NETWORK SERVICES LLC</t>
  </si>
  <si>
    <t>PM67317</t>
  </si>
  <si>
    <t>MUTUALINK INC</t>
  </si>
  <si>
    <t>PM67324</t>
  </si>
  <si>
    <t>SPLUNK INCORPORATED</t>
  </si>
  <si>
    <t>PM67326</t>
  </si>
  <si>
    <t>CENTURYLINK COMMUNICATIONS LLC</t>
  </si>
  <si>
    <t>PM67343</t>
  </si>
  <si>
    <t>ENVIRONMENTAL SYSTEMS RESEARCH INSTITUTE INC</t>
  </si>
  <si>
    <t>PM67345</t>
  </si>
  <si>
    <t>NICHE TECHNOLOGY INC</t>
  </si>
  <si>
    <t>PM67350</t>
  </si>
  <si>
    <t>MICRO FOCUS SOFTWARE INC</t>
  </si>
  <si>
    <t>PM67351</t>
  </si>
  <si>
    <t>PITNEY BOWES SOFTWARE INC</t>
  </si>
  <si>
    <t>PM67353</t>
  </si>
  <si>
    <t>BMC SOFTWARE INC</t>
  </si>
  <si>
    <t>PM67381</t>
  </si>
  <si>
    <t>BUFFALO COMPUTER GRAPHICS INC</t>
  </si>
  <si>
    <t>PM67382</t>
  </si>
  <si>
    <t>SAS INSTITUTE INC</t>
  </si>
  <si>
    <t>PM67387</t>
  </si>
  <si>
    <t>VARONIS SYSTEMS INC</t>
  </si>
  <si>
    <t>PM67394</t>
  </si>
  <si>
    <t>XEROX CORPORATION</t>
  </si>
  <si>
    <t>PM67534</t>
  </si>
  <si>
    <t>DATAMINR INC</t>
  </si>
  <si>
    <t>PM67977</t>
  </si>
  <si>
    <t>GOOGLE LLC</t>
  </si>
  <si>
    <t>PM67982</t>
  </si>
  <si>
    <t>OPEN TEXT INC</t>
  </si>
  <si>
    <t>PM67987</t>
  </si>
  <si>
    <t>NOKIA OF AMERICA CORPORATION</t>
  </si>
  <si>
    <t>PM67989</t>
  </si>
  <si>
    <t>COMPUWARE CORPORATION</t>
  </si>
  <si>
    <t>PM67994</t>
  </si>
  <si>
    <t>INFO TECH INC</t>
  </si>
  <si>
    <t>PM67995</t>
  </si>
  <si>
    <t>SKYLINE TECHNOLOGY SOLUTIONS LLC</t>
  </si>
  <si>
    <t>PM67996</t>
  </si>
  <si>
    <t>ASK REPLY INC</t>
  </si>
  <si>
    <t>PM67997</t>
  </si>
  <si>
    <t>EXTREME NETWORKS INC</t>
  </si>
  <si>
    <t>PM68020</t>
  </si>
  <si>
    <t>FORTINET INC</t>
  </si>
  <si>
    <t>PM68095</t>
  </si>
  <si>
    <t>PURE STORAGE</t>
  </si>
  <si>
    <t>PM68107</t>
  </si>
  <si>
    <t>ACQUIA INC</t>
  </si>
  <si>
    <t>PM68115</t>
  </si>
  <si>
    <t>TECHNOLUTIONS INC</t>
  </si>
  <si>
    <t>PM68116</t>
  </si>
  <si>
    <t>WEBAIR INTERNET DEVELOPMENT COMPANY INC</t>
  </si>
  <si>
    <t>PM68117</t>
  </si>
  <si>
    <t>CYLANCE INC</t>
  </si>
  <si>
    <t>PM68118</t>
  </si>
  <si>
    <t>FORESCOUT TECHNOLOGIES INC</t>
  </si>
  <si>
    <t>PM68123</t>
  </si>
  <si>
    <t>CONTEMPORARY COMPUTER SERVICES INC</t>
  </si>
  <si>
    <t>PM68125</t>
  </si>
  <si>
    <t>SOCRATA INC</t>
  </si>
  <si>
    <t>PM68129</t>
  </si>
  <si>
    <t>INFOR PUBLIC SECTOR INC</t>
  </si>
  <si>
    <t>PM68132</t>
  </si>
  <si>
    <t>LEXMARK INTERNATIONAL INC</t>
  </si>
  <si>
    <t>PM68133</t>
  </si>
  <si>
    <t>PM68134</t>
  </si>
  <si>
    <t>TOSHIBA AMERICA BUSINESS SOLUTIONS INC</t>
  </si>
  <si>
    <t>PM68135</t>
  </si>
  <si>
    <t>DOCUSIGN INC</t>
  </si>
  <si>
    <t>PM68140</t>
  </si>
  <si>
    <t>KYOCERA DOCUMENT SOLUTIONS AMERICA INC</t>
  </si>
  <si>
    <t>PM68141</t>
  </si>
  <si>
    <t>NICE SYSTEMS INC</t>
  </si>
  <si>
    <t>PM68145</t>
  </si>
  <si>
    <t>SOURCE CODE CORPORATION</t>
  </si>
  <si>
    <t>PM68146</t>
  </si>
  <si>
    <t>GETAC INC</t>
  </si>
  <si>
    <t>PM68148</t>
  </si>
  <si>
    <t>KONICA MINOLTA BUSINESS SOLUTIONS USA INC</t>
  </si>
  <si>
    <t>PM68149</t>
  </si>
  <si>
    <t>CANON USA INC</t>
  </si>
  <si>
    <t>PM68151</t>
  </si>
  <si>
    <t>LUMEN INC</t>
  </si>
  <si>
    <t>PM68152</t>
  </si>
  <si>
    <t>ZEBRA TECHNOLOGIES INTERNATIONAL LLC</t>
  </si>
  <si>
    <t>PM68155</t>
  </si>
  <si>
    <t>KRONOS</t>
  </si>
  <si>
    <t>PM68156</t>
  </si>
  <si>
    <t>OKTA INC</t>
  </si>
  <si>
    <t>PM68157</t>
  </si>
  <si>
    <t>VERTIV CORPORATION</t>
  </si>
  <si>
    <t>PM68158</t>
  </si>
  <si>
    <t>JUNIPER NETWORKS US INC</t>
  </si>
  <si>
    <t>PM68161</t>
  </si>
  <si>
    <t>PM68162</t>
  </si>
  <si>
    <t>CARAHSOFT TECHNOLOGY CORP</t>
  </si>
  <si>
    <t>PM68178</t>
  </si>
  <si>
    <t>CROWDSTRIKE INC</t>
  </si>
  <si>
    <t>PM68183</t>
  </si>
  <si>
    <t>SAILPOINT TECHNOLOGIES INC</t>
  </si>
  <si>
    <t>PM68198</t>
  </si>
  <si>
    <t>SEDARA LLC</t>
  </si>
  <si>
    <t>PM68199</t>
  </si>
  <si>
    <t>LENOVO GLOBAL TECHNOLOGY UNITED STATES INC</t>
  </si>
  <si>
    <t>PM68203</t>
  </si>
  <si>
    <t>SCHNEIDER ELECTRIC IT USA INC</t>
  </si>
  <si>
    <t>PM68234</t>
  </si>
  <si>
    <t>RING CENTRAL INC</t>
  </si>
  <si>
    <t>PM68236</t>
  </si>
  <si>
    <t>TEAMDYNAMIX SOLUTIONS LLC</t>
  </si>
  <si>
    <t>PM68239</t>
  </si>
  <si>
    <t>LOADSPRING SOLUTIONS INC</t>
  </si>
  <si>
    <t>PM68253</t>
  </si>
  <si>
    <t>F5 NETWORKS INC</t>
  </si>
  <si>
    <t>PM68258</t>
  </si>
  <si>
    <t>SITEIMPROVE INC</t>
  </si>
  <si>
    <t>PM68468</t>
  </si>
  <si>
    <t>CONVERGEONE INC</t>
  </si>
  <si>
    <t>PM68470</t>
  </si>
  <si>
    <t>PLANTRONICS INC</t>
  </si>
  <si>
    <t>PM69215</t>
  </si>
  <si>
    <t>HITACHI VANTARA LLC</t>
  </si>
  <si>
    <t>PM69224</t>
  </si>
  <si>
    <t>NEW YORK STATE TECHNOLOGY ENTERPRISE CORPORATION</t>
  </si>
  <si>
    <t>PN69178</t>
  </si>
  <si>
    <t>AMERICAN EXPRESS TRAVEL RELATED SERVICES COMPANY INC</t>
  </si>
  <si>
    <t>PS65669</t>
  </si>
  <si>
    <t>Economic Development, Department of</t>
  </si>
  <si>
    <t>PS66085</t>
  </si>
  <si>
    <t>CITIBANK NA</t>
  </si>
  <si>
    <t>PS66495</t>
  </si>
  <si>
    <t>Arts, Council on the</t>
  </si>
  <si>
    <t>Indigent Legal Services, Office of</t>
  </si>
  <si>
    <t>Financial Control Board</t>
  </si>
  <si>
    <t>Interest on Lawyer Account</t>
  </si>
  <si>
    <t>Welfare Inspector General, Office of</t>
  </si>
  <si>
    <t>PERFECT COMMERCE LLC</t>
  </si>
  <si>
    <t>PS66640</t>
  </si>
  <si>
    <t>ENTERPRISE TRAINING SOLUTIONS INC</t>
  </si>
  <si>
    <t>PS67319</t>
  </si>
  <si>
    <t>UNITED PARCEL SERVICE INC</t>
  </si>
  <si>
    <t>PS67706</t>
  </si>
  <si>
    <t>MAXIMUS CONSULTING SERVICES INC</t>
  </si>
  <si>
    <t>PS67829</t>
  </si>
  <si>
    <t>PUBLIC CONSULTING GROUP LLC</t>
  </si>
  <si>
    <t>PS67830</t>
  </si>
  <si>
    <t>AMERICAN COMMUNICATIONS INDUSTRIES INC</t>
  </si>
  <si>
    <t>PS67870</t>
  </si>
  <si>
    <t>AMERICAN SIGN LANGUAGE INC</t>
  </si>
  <si>
    <t>PS67871</t>
  </si>
  <si>
    <t>ANP REPORTING</t>
  </si>
  <si>
    <t>PS67873</t>
  </si>
  <si>
    <t>AYA HEALTHCARE INC</t>
  </si>
  <si>
    <t>PS67877</t>
  </si>
  <si>
    <t>BEATTYS SERVICES INC</t>
  </si>
  <si>
    <t>PS67878</t>
  </si>
  <si>
    <t>CARELINE SERVICES INC</t>
  </si>
  <si>
    <t>PS67879</t>
  </si>
  <si>
    <t>CONSTRUCTION FORCE SVCS INC</t>
  </si>
  <si>
    <t>PS67880</t>
  </si>
  <si>
    <t>CORPORATE TRANSLATION SERVICES INC</t>
  </si>
  <si>
    <t>PS67881</t>
  </si>
  <si>
    <t>ESCRIBERS LLC</t>
  </si>
  <si>
    <t>PS67883</t>
  </si>
  <si>
    <t>Judical Conduct</t>
  </si>
  <si>
    <t>ETHAN ALLEN PERSONNEL GRP INC</t>
  </si>
  <si>
    <t>PS67884</t>
  </si>
  <si>
    <t>EXECUSEARCH HOLDINGS LLC</t>
  </si>
  <si>
    <t>PS67885</t>
  </si>
  <si>
    <t>FALCON DATA NETWORKS LLC</t>
  </si>
  <si>
    <t>PS67886</t>
  </si>
  <si>
    <t>FUSCO PERSONNEL INC</t>
  </si>
  <si>
    <t>PS67887</t>
  </si>
  <si>
    <t>GENERAL HEALTHCARE RESOURCES LLC</t>
  </si>
  <si>
    <t>PS67888</t>
  </si>
  <si>
    <t>GENEVA WORLDWIDE INC</t>
  </si>
  <si>
    <t>PS67889</t>
  </si>
  <si>
    <t>HEBER ASSOCIATES INC</t>
  </si>
  <si>
    <t>PS67890</t>
  </si>
  <si>
    <t>HORIZON HEALTH CARE STAFFING</t>
  </si>
  <si>
    <t>PS67891</t>
  </si>
  <si>
    <t>HOWROYD-WRIGHT EMPLOYMENT AGENCY INC</t>
  </si>
  <si>
    <t>PS67892</t>
  </si>
  <si>
    <t>PS67893</t>
  </si>
  <si>
    <t>INDUSTRIAL STAFFING SERVICES INC</t>
  </si>
  <si>
    <t>PS67894</t>
  </si>
  <si>
    <t>INTERFACE CABLE ASSEMBLIES AND SERVICES CORP</t>
  </si>
  <si>
    <t>PS67895</t>
  </si>
  <si>
    <t>INTEGRATED STAFFING CORP</t>
  </si>
  <si>
    <t>PS67896</t>
  </si>
  <si>
    <t>IOS ACQUISITIONS LLC</t>
  </si>
  <si>
    <t>PS67897</t>
  </si>
  <si>
    <t>JENNIFER TEMPS INC</t>
  </si>
  <si>
    <t>PS67898</t>
  </si>
  <si>
    <t>KASSELMAN ELECTRIC CO INC</t>
  </si>
  <si>
    <t>PS67899</t>
  </si>
  <si>
    <t>KELLY SERVICES INC</t>
  </si>
  <si>
    <t>PS67900</t>
  </si>
  <si>
    <t>PS67901</t>
  </si>
  <si>
    <t>LANGUAGE LINE SERVICES INC</t>
  </si>
  <si>
    <t>PS67902</t>
  </si>
  <si>
    <t>LANGUAGE SERVICES ASSOCIATES INC</t>
  </si>
  <si>
    <t>PS67903</t>
  </si>
  <si>
    <t>LINGUALINX LANGUAGE SOLUTIONS INC</t>
  </si>
  <si>
    <t>PS67904</t>
  </si>
  <si>
    <t>MAXIM HEALTHCARE SERVICES INC</t>
  </si>
  <si>
    <t>PS67905</t>
  </si>
  <si>
    <t>MECHANICAL SECRETARY INC</t>
  </si>
  <si>
    <t>PS67906</t>
  </si>
  <si>
    <t>MICHAEL GIAMMARINO LANGUAGE TODAY</t>
  </si>
  <si>
    <t>PS67907</t>
  </si>
  <si>
    <t>MSI SYSTEMS CORP</t>
  </si>
  <si>
    <t>PS67908</t>
  </si>
  <si>
    <t>NATIONAL DISASTER RECOVERY TECH ASSIST CONSULTANTS INC</t>
  </si>
  <si>
    <t>PS67910</t>
  </si>
  <si>
    <t>NEW WAVE PEOPLE INC</t>
  </si>
  <si>
    <t>PS67911</t>
  </si>
  <si>
    <t>NEXUS STAFFING INC</t>
  </si>
  <si>
    <t>PS67912</t>
  </si>
  <si>
    <t>NOOR ASSOCIATES INC</t>
  </si>
  <si>
    <t>PS67914</t>
  </si>
  <si>
    <t>PENDA AIKEN INC</t>
  </si>
  <si>
    <t>PS67915</t>
  </si>
  <si>
    <t>PRECISE COURT REPORTING SERVICES INC</t>
  </si>
  <si>
    <t>PS67916</t>
  </si>
  <si>
    <t>RANDSTAD NORTH AMERICA INC</t>
  </si>
  <si>
    <t>PS67917</t>
  </si>
  <si>
    <t>ROBERT HALF INTERNATIONAL INC</t>
  </si>
  <si>
    <t>PS67918</t>
  </si>
  <si>
    <t>ROYAL TEMPORARIES INC DBA STAFKINGS PERSONNEL SYSTEMS</t>
  </si>
  <si>
    <t>PS67919</t>
  </si>
  <si>
    <t>SHC SERVICES INC</t>
  </si>
  <si>
    <t>PS67921</t>
  </si>
  <si>
    <t>STAFF TODAY INC</t>
  </si>
  <si>
    <t>PS67922</t>
  </si>
  <si>
    <t>TEMP FORCE LLC</t>
  </si>
  <si>
    <t>PS67923</t>
  </si>
  <si>
    <t>WASHINGTON COMPUTER SERVICES</t>
  </si>
  <si>
    <t>PS67924</t>
  </si>
  <si>
    <t>WHITE GLOVE PLACEMENT INC</t>
  </si>
  <si>
    <t>PS67925</t>
  </si>
  <si>
    <t>WINSTON SUPPORT SERVICES LLC DBA WINSTON NURSING WINSTON MED STAFFING</t>
  </si>
  <si>
    <t>PS67926</t>
  </si>
  <si>
    <t>MICROSOFT CORP</t>
  </si>
  <si>
    <t>PS67930</t>
  </si>
  <si>
    <t>WEX BANK</t>
  </si>
  <si>
    <t>PS67946</t>
  </si>
  <si>
    <t>State University Construction Fund</t>
  </si>
  <si>
    <t>PS68202</t>
  </si>
  <si>
    <t>ARACE &amp; COMPANY CONSULTING LLC</t>
  </si>
  <si>
    <t>PS68219</t>
  </si>
  <si>
    <t>EPIC MANAGEMENT OF NEW YORK LLC</t>
  </si>
  <si>
    <t>PS68221</t>
  </si>
  <si>
    <t>DREAMLAND SECURITY SERVICES INC</t>
  </si>
  <si>
    <t>PS68261</t>
  </si>
  <si>
    <t>SECURITAS SECURITY SERVICES USA INC</t>
  </si>
  <si>
    <t>PS68264</t>
  </si>
  <si>
    <t>SIMAREN CORP</t>
  </si>
  <si>
    <t>PS68266</t>
  </si>
  <si>
    <t>SJR SECURITY CONSULTANTS</t>
  </si>
  <si>
    <t>PS68267</t>
  </si>
  <si>
    <t>STRATEGIC SECURITY CORP</t>
  </si>
  <si>
    <t>PS68268</t>
  </si>
  <si>
    <t>UNIVERSAL PROTECTION SERVICE LLC</t>
  </si>
  <si>
    <t>PS68270</t>
  </si>
  <si>
    <t>ARNOFF MOVING &amp; STORAGE INC</t>
  </si>
  <si>
    <t>PS68471</t>
  </si>
  <si>
    <t>CHAMPION MOVING AND STORAGE</t>
  </si>
  <si>
    <t>PS68472</t>
  </si>
  <si>
    <t>DIMON &amp; BACORN INC</t>
  </si>
  <si>
    <t>PS68473</t>
  </si>
  <si>
    <t>DONS MOVING &amp; STORAGE INC</t>
  </si>
  <si>
    <t>PS68474</t>
  </si>
  <si>
    <t>ELATE MOVING LLC</t>
  </si>
  <si>
    <t>PS68475</t>
  </si>
  <si>
    <t>GREATER SYRACUSE MOVING AND STORAGE CO</t>
  </si>
  <si>
    <t>PS68476</t>
  </si>
  <si>
    <t>LIBERTY MOVING &amp; STORAGE CO INC</t>
  </si>
  <si>
    <t>PS68477</t>
  </si>
  <si>
    <t>LINCOLN MOVING &amp; STORAGE OF BUFFALO INC</t>
  </si>
  <si>
    <t>PS68478</t>
  </si>
  <si>
    <t>MCCOLLISTERS TRANSPORTATION GROUP INC</t>
  </si>
  <si>
    <t>PS68479</t>
  </si>
  <si>
    <t>METRO RELOCATION SOLUTIONS INC</t>
  </si>
  <si>
    <t>PS68480</t>
  </si>
  <si>
    <t>MOVIN SOLUTION INC</t>
  </si>
  <si>
    <t>PS68481</t>
  </si>
  <si>
    <t>NAGLEE MOVING &amp; STORAGE INC</t>
  </si>
  <si>
    <t>PS68482</t>
  </si>
  <si>
    <t>SANTIEGO WORLDWIDE MOVING &amp; STORAGE INC</t>
  </si>
  <si>
    <t>PS68483</t>
  </si>
  <si>
    <t>SCHAAP MOVING SYSTEMS INC</t>
  </si>
  <si>
    <t>PS68484</t>
  </si>
  <si>
    <t>SMART MOVING &amp; STORAGE</t>
  </si>
  <si>
    <t>PS68485</t>
  </si>
  <si>
    <t>SUNRISE OFFICE SERVICES INC</t>
  </si>
  <si>
    <t>PS68486</t>
  </si>
  <si>
    <t>YOUR HOMETOWN MOVER LLC</t>
  </si>
  <si>
    <t>PS68487</t>
  </si>
  <si>
    <t>A&amp;P COAT APRON &amp; LINEN SUPPLY LLC</t>
  </si>
  <si>
    <t>PS68676</t>
  </si>
  <si>
    <t>ALSCO INC</t>
  </si>
  <si>
    <t>PS68677</t>
  </si>
  <si>
    <t>CENTURY LINEN &amp; UNIFORM INC</t>
  </si>
  <si>
    <t>PS68679</t>
  </si>
  <si>
    <t>FDR SERVICES CORP OF NEW YORK</t>
  </si>
  <si>
    <t>PS68680</t>
  </si>
  <si>
    <t>PS68689</t>
  </si>
  <si>
    <t>CABLEVISION LIGHTPATH LLC</t>
  </si>
  <si>
    <t>PS68691</t>
  </si>
  <si>
    <t>CELLCO PARTNERSHIP</t>
  </si>
  <si>
    <t>PS68692</t>
  </si>
  <si>
    <t>PS68693</t>
  </si>
  <si>
    <t>CROWN CASTLE FIBER LLC</t>
  </si>
  <si>
    <t>PS68694</t>
  </si>
  <si>
    <t>FIRSTLIGHT FIBER INC</t>
  </si>
  <si>
    <t>PS68696</t>
  </si>
  <si>
    <t>FRONTIER COMMUNICATIONS OF AMERICA INC</t>
  </si>
  <si>
    <t>PS68697</t>
  </si>
  <si>
    <t>LEVEL 3 COMMUNICATIONS LLC</t>
  </si>
  <si>
    <t>PS68700</t>
  </si>
  <si>
    <t>MCI COMMUNICATIONS SERVICES LLC</t>
  </si>
  <si>
    <t>PS68701</t>
  </si>
  <si>
    <t>SPECTROTEL INC</t>
  </si>
  <si>
    <t>PS68703</t>
  </si>
  <si>
    <t>SPOK INC</t>
  </si>
  <si>
    <t>PS68704</t>
  </si>
  <si>
    <t>SPRINT SOLUTIONS INC</t>
  </si>
  <si>
    <t>PS68705</t>
  </si>
  <si>
    <t>TIME WARNER CABLE NORTHEAST LLC</t>
  </si>
  <si>
    <t>PS68706</t>
  </si>
  <si>
    <t>T-MOBILE USA INC</t>
  </si>
  <si>
    <t>PS68707</t>
  </si>
  <si>
    <t>WESTELCOM NETWORK INC</t>
  </si>
  <si>
    <t>PS68708</t>
  </si>
  <si>
    <t>WINDSTREAM SERVICES LLC</t>
  </si>
  <si>
    <t>PS68709</t>
  </si>
  <si>
    <t>PS68888</t>
  </si>
  <si>
    <t>KIVVIT LLC</t>
  </si>
  <si>
    <t>PS68897</t>
  </si>
  <si>
    <t>MILLER ADVERTISING AGENCY INC</t>
  </si>
  <si>
    <t>PS68898</t>
  </si>
  <si>
    <t>OCD MEDIA LLC</t>
  </si>
  <si>
    <t>PS68899</t>
  </si>
  <si>
    <t>OPAD MEDIA SOLUTIONS LLC</t>
  </si>
  <si>
    <t>PS68900</t>
  </si>
  <si>
    <t>Prevention of Domestic Violence, Office for the</t>
  </si>
  <si>
    <t>WAHL MEDIA</t>
  </si>
  <si>
    <t>PS68901</t>
  </si>
  <si>
    <t>THE HERTZ CORPORATION</t>
  </si>
  <si>
    <t>PS68908</t>
  </si>
  <si>
    <t>KEY MERCHANT SERVICES LLC</t>
  </si>
  <si>
    <t>PS68914</t>
  </si>
  <si>
    <t>KEY BANK NA</t>
  </si>
  <si>
    <t>PS68917</t>
  </si>
  <si>
    <t>ELRAC LLC</t>
  </si>
  <si>
    <t>PS68982</t>
  </si>
  <si>
    <t>SNORAC LLC</t>
  </si>
  <si>
    <t>PS68983</t>
  </si>
  <si>
    <t>ABELE TRACTOR AND EQUIPMENT CO INC</t>
  </si>
  <si>
    <t>PS69099</t>
  </si>
  <si>
    <t>ADMAR SUPPLY COMPANY INC</t>
  </si>
  <si>
    <t>PS69101</t>
  </si>
  <si>
    <t>PS69104</t>
  </si>
  <si>
    <t>DEJANA INDUSTRIES LLC</t>
  </si>
  <si>
    <t>PS69105</t>
  </si>
  <si>
    <t>FIVE STAR EQUIPMENT INC</t>
  </si>
  <si>
    <t>PS69106</t>
  </si>
  <si>
    <t>GEORGE &amp; SWEDE SALES &amp; SVC INC</t>
  </si>
  <si>
    <t>PS69107</t>
  </si>
  <si>
    <t>HERC RENTALS INC</t>
  </si>
  <si>
    <t>PS69108</t>
  </si>
  <si>
    <t>HIGHWAY SAFETY PROTECTION CORP</t>
  </si>
  <si>
    <t>PS69109</t>
  </si>
  <si>
    <t>J &amp; J EQUIPMENT</t>
  </si>
  <si>
    <t>PS69110</t>
  </si>
  <si>
    <t>JOE JOHNSON EQUIPMENT LLC</t>
  </si>
  <si>
    <t>PS69111</t>
  </si>
  <si>
    <t>MONROE TRACTOR &amp; IMPLEMENT CO INC</t>
  </si>
  <si>
    <t>PS69114</t>
  </si>
  <si>
    <t>NESCO LLC</t>
  </si>
  <si>
    <t>PS69115</t>
  </si>
  <si>
    <t>NIAGARA FRONTIER EQUIPMENT SALES INC</t>
  </si>
  <si>
    <t>PS69116</t>
  </si>
  <si>
    <t>PATCH MANAGEMENT INC</t>
  </si>
  <si>
    <t>PS69117</t>
  </si>
  <si>
    <t>ROBERT H FINKE &amp; SONS INC</t>
  </si>
  <si>
    <t>PS69118</t>
  </si>
  <si>
    <t>STEPHENSON EQUIPMENT INC</t>
  </si>
  <si>
    <t>PS69119</t>
  </si>
  <si>
    <t>PS69120</t>
  </si>
  <si>
    <t>UNITED RENTALS NORTH AMERICA INC</t>
  </si>
  <si>
    <t>PS69121</t>
  </si>
  <si>
    <t>VANTAGE EQUIPMENT LLC</t>
  </si>
  <si>
    <t>PS69122</t>
  </si>
  <si>
    <t>WESTCHESTER TRACTOR INC</t>
  </si>
  <si>
    <t>PS69123</t>
  </si>
  <si>
    <t>AUTOMOTIVE RENTALS INC</t>
  </si>
  <si>
    <t>PS69147</t>
  </si>
  <si>
    <t>THE REMI GROUP LLC</t>
  </si>
  <si>
    <t>PS69214</t>
  </si>
  <si>
    <t>ALTA CONSTRUCTION EQUIPMENT NEW YORK LLC</t>
  </si>
  <si>
    <t>PS69330</t>
  </si>
  <si>
    <t>PS69501</t>
  </si>
  <si>
    <t>TK ELEVATOR CORPORATION</t>
  </si>
  <si>
    <t>PS902AA</t>
  </si>
  <si>
    <t>COUNTY WASTE &amp; RECYCLING SERVICES INC</t>
  </si>
  <si>
    <t>PS907AA</t>
  </si>
  <si>
    <t>INTERSTATE WASTE SERVICES, INC.</t>
  </si>
  <si>
    <t>PS910AA</t>
  </si>
  <si>
    <t>PANICHI HOLDING CORP DBA ROYAL CARTING SERVICE CO</t>
  </si>
  <si>
    <t>PS915AA</t>
  </si>
  <si>
    <t>WASTE MANAGEMENT OF NEW YORK LLC</t>
  </si>
  <si>
    <t>PS916AA</t>
  </si>
  <si>
    <t>DUNWELL ELEVATOR ELECTRICAL INDUSTRIES INC</t>
  </si>
  <si>
    <t>PS922AA</t>
  </si>
  <si>
    <t>OTIS ELEVATOR COMPANY</t>
  </si>
  <si>
    <t>PS924AA</t>
  </si>
  <si>
    <t>PT64431</t>
  </si>
  <si>
    <t>COHEN TECHNOLOGY INC</t>
  </si>
  <si>
    <t>PT65353</t>
  </si>
  <si>
    <t>EYE ASSIST LLC</t>
  </si>
  <si>
    <t>PT65355</t>
  </si>
  <si>
    <t>HUMANWARE USA INC</t>
  </si>
  <si>
    <t>PT65358</t>
  </si>
  <si>
    <t>JERRYS AT MISQUAMICUT INC</t>
  </si>
  <si>
    <t>PT65360</t>
  </si>
  <si>
    <t>MAXI AIDS INC</t>
  </si>
  <si>
    <t>PT65361</t>
  </si>
  <si>
    <t>VIS-ABILITY INC</t>
  </si>
  <si>
    <t>PT65363</t>
  </si>
  <si>
    <t>VERIZON CONNECT NWF INC</t>
  </si>
  <si>
    <t>PT66910</t>
  </si>
  <si>
    <t>BEAR COMMUNICATIONS INC</t>
  </si>
  <si>
    <t>PT68710</t>
  </si>
  <si>
    <t>COMPUTERIZED INVENTORY CONCEPTS INC</t>
  </si>
  <si>
    <t>PT68712</t>
  </si>
  <si>
    <t>EF JOHNSON COMPANY</t>
  </si>
  <si>
    <t>PT68713</t>
  </si>
  <si>
    <t>EASTERN COMMUNICATIONS LTD</t>
  </si>
  <si>
    <t>PT68714</t>
  </si>
  <si>
    <t>ELECTRONIC SYSTEMS SOLUTIONS INC</t>
  </si>
  <si>
    <t>PT68715</t>
  </si>
  <si>
    <t>ICOM AMERICA INC</t>
  </si>
  <si>
    <t>PT68718</t>
  </si>
  <si>
    <t>ISLAND TECH SERVICES LLC</t>
  </si>
  <si>
    <t>PT68719</t>
  </si>
  <si>
    <t>LD ALLEN COMMUNICATIONS INC</t>
  </si>
  <si>
    <t>PT68720</t>
  </si>
  <si>
    <t>MOTOROLA SOLUTIONS INC</t>
  </si>
  <si>
    <t>PT68722</t>
  </si>
  <si>
    <t>PT68723</t>
  </si>
  <si>
    <t>PHILIP M CASCIANO ASSOC INC</t>
  </si>
  <si>
    <t>PT68724</t>
  </si>
  <si>
    <t>ZETRON INC</t>
  </si>
  <si>
    <t>PT68728</t>
  </si>
  <si>
    <t>TROY DWAIN BINNS LLC</t>
  </si>
  <si>
    <t>PT68744</t>
  </si>
  <si>
    <t>A PLUS TECHNOLOGY &amp; SECURITY SOLUTIONS INC</t>
  </si>
  <si>
    <t>PT68745</t>
  </si>
  <si>
    <t>ACCESS TECHNOLOGY INTEGRATION INC</t>
  </si>
  <si>
    <t>PT68747</t>
  </si>
  <si>
    <t>ADIRONDACK CABLING INC</t>
  </si>
  <si>
    <t>PT68748</t>
  </si>
  <si>
    <t>AFA PROTECTIVE SYSTEMS INC</t>
  </si>
  <si>
    <t>PT68749</t>
  </si>
  <si>
    <t>ALARM &amp; SUPRESSION INC</t>
  </si>
  <si>
    <t>PT68751</t>
  </si>
  <si>
    <t>ALL STATE FIRE EQUIPMENT OF WNY LLC</t>
  </si>
  <si>
    <t>PT68753</t>
  </si>
  <si>
    <t>ANIXTER INC</t>
  </si>
  <si>
    <t>PT68757</t>
  </si>
  <si>
    <t>ARCO PROTECTION SYSTEMS INC</t>
  </si>
  <si>
    <t>PT68758</t>
  </si>
  <si>
    <t>BER-NATIONAL CONTROLS INC</t>
  </si>
  <si>
    <t>PT68761</t>
  </si>
  <si>
    <t>CANAL ALARM DEVICES INC</t>
  </si>
  <si>
    <t>PT68763</t>
  </si>
  <si>
    <t>CARRIER COMMUNICATION CORP</t>
  </si>
  <si>
    <t>PT68765</t>
  </si>
  <si>
    <t>CARRIER CORPORATION</t>
  </si>
  <si>
    <t>PT68766</t>
  </si>
  <si>
    <t>CLEARVIEW DATA SYSTEMS INC</t>
  </si>
  <si>
    <t>PT68771</t>
  </si>
  <si>
    <t>COMALLI GROUP INC</t>
  </si>
  <si>
    <t>PT68772</t>
  </si>
  <si>
    <t>COMFORT SYSTEMS USA SYRACUSE INC</t>
  </si>
  <si>
    <t>PT68773</t>
  </si>
  <si>
    <t>PT68774</t>
  </si>
  <si>
    <t>CONTROL NETWORK COMMUNICATIONS INC</t>
  </si>
  <si>
    <t>PT68776</t>
  </si>
  <si>
    <t>CONTROL TECHNOLOGIES INC</t>
  </si>
  <si>
    <t>PT68777</t>
  </si>
  <si>
    <t>CONVERGINT TECHNOLOGIES LLC</t>
  </si>
  <si>
    <t>PT68778</t>
  </si>
  <si>
    <t>CSI SECURITY &amp; ELECTRIC INC</t>
  </si>
  <si>
    <t>PT68779</t>
  </si>
  <si>
    <t>DAVIS-ULMER SPRINKLER CO INC</t>
  </si>
  <si>
    <t>PT68782</t>
  </si>
  <si>
    <t>DAY AUTOMATION SYSTEMS INC</t>
  </si>
  <si>
    <t>PT68783</t>
  </si>
  <si>
    <t>DETERRENT TECHNOLOGIES INC</t>
  </si>
  <si>
    <t>PT68785</t>
  </si>
  <si>
    <t>DIGITAL SURVEILLANCE SOLUTIONS INC</t>
  </si>
  <si>
    <t>PT68787</t>
  </si>
  <si>
    <t>DOYLE SECURITY SYSTEMS INC</t>
  </si>
  <si>
    <t>PT68788</t>
  </si>
  <si>
    <t>DUTCHESS TEL-AUDIO INC</t>
  </si>
  <si>
    <t>PT68789</t>
  </si>
  <si>
    <t>ECLIPSE NETWORK SOLUTIONS</t>
  </si>
  <si>
    <t>PT68791</t>
  </si>
  <si>
    <t>FES INSTALLATIONS INC</t>
  </si>
  <si>
    <t>PT68794</t>
  </si>
  <si>
    <t>FIRE SECURITY AND SOUND SYSTEM</t>
  </si>
  <si>
    <t>PT68795</t>
  </si>
  <si>
    <t>FRONTLINE SECURITY SOLUTIONS INC</t>
  </si>
  <si>
    <t>PT68797</t>
  </si>
  <si>
    <t>GLOBAL PROTECTION SYSTEMS INC</t>
  </si>
  <si>
    <t>PT68800</t>
  </si>
  <si>
    <t>GM DATA COMMUNICATIONS</t>
  </si>
  <si>
    <t>PT68801</t>
  </si>
  <si>
    <t>GREAT LAKES BUILDING SYSTEMS INC</t>
  </si>
  <si>
    <t>PT68804</t>
  </si>
  <si>
    <t>GREATER NIAGARA MECHANICAL INC</t>
  </si>
  <si>
    <t>PT68805</t>
  </si>
  <si>
    <t>HELLO ALERT INC</t>
  </si>
  <si>
    <t>PT68806</t>
  </si>
  <si>
    <t>HONEYWELL INTERNATIONAL INC</t>
  </si>
  <si>
    <t>PT68807</t>
  </si>
  <si>
    <t>IK SYSTEMS INC</t>
  </si>
  <si>
    <t>PT68808</t>
  </si>
  <si>
    <t>IDEMIA IDENTITY &amp; SECURITY USA LLC</t>
  </si>
  <si>
    <t>PT68809</t>
  </si>
  <si>
    <t>IDESCO CORP</t>
  </si>
  <si>
    <t>PT68810</t>
  </si>
  <si>
    <t>INTELLI-TEC SECURITY SERVICES LLC</t>
  </si>
  <si>
    <t>PT68811</t>
  </si>
  <si>
    <t>J FIRE PROTECTION INC</t>
  </si>
  <si>
    <t>PT68815</t>
  </si>
  <si>
    <t>JOHNSON CONTROLS FIRE PROTECTION LP</t>
  </si>
  <si>
    <t>PT68816</t>
  </si>
  <si>
    <t>JOHNSON CONTROLS INC</t>
  </si>
  <si>
    <t>PT68817</t>
  </si>
  <si>
    <t>JOHNSON CONTROLS SECURITY SOLUTIONS LLC</t>
  </si>
  <si>
    <t>PT68818</t>
  </si>
  <si>
    <t>KELLEY BROTHERS LLC</t>
  </si>
  <si>
    <t>PT68819</t>
  </si>
  <si>
    <t>KINTRONICS</t>
  </si>
  <si>
    <t>PT68820</t>
  </si>
  <si>
    <t>LIFE SAFETY ENGINEERED SYSTEM</t>
  </si>
  <si>
    <t>PT68824</t>
  </si>
  <si>
    <t>LINSTAR INC</t>
  </si>
  <si>
    <t>PT68825</t>
  </si>
  <si>
    <t>METROPOLITAN DATA SOLUTIONS</t>
  </si>
  <si>
    <t>PT68831</t>
  </si>
  <si>
    <t>PT68833</t>
  </si>
  <si>
    <t>NATIONAL FIRE AND SAFETY SOLUTIONS INCORPORATED</t>
  </si>
  <si>
    <t>PT68835</t>
  </si>
  <si>
    <t>ACTURE SOLUTIONS INC</t>
  </si>
  <si>
    <t>PT68839</t>
  </si>
  <si>
    <t>OPEN SYSTEMS INTEGRATORS INC</t>
  </si>
  <si>
    <t>PT68841</t>
  </si>
  <si>
    <t>OPEN SYSTEMS METRO NY INCORPORATED</t>
  </si>
  <si>
    <t>PT68842</t>
  </si>
  <si>
    <t>PRIORITY CONNECTIONS LLC</t>
  </si>
  <si>
    <t>PT68844</t>
  </si>
  <si>
    <t>ADT COMMERCIAL LLC</t>
  </si>
  <si>
    <t>PT68848</t>
  </si>
  <si>
    <t>RED HAWK FIRE &amp; SECURITY NY LLC</t>
  </si>
  <si>
    <t>RESPONSE TECHNOLOGIES LTD</t>
  </si>
  <si>
    <t>PT68849</t>
  </si>
  <si>
    <t>RONCO SPECIALIZED SYSTEMS INC</t>
  </si>
  <si>
    <t>PT68850</t>
  </si>
  <si>
    <t>SAFEZONE24 LLC</t>
  </si>
  <si>
    <t>PT68853</t>
  </si>
  <si>
    <t>SCHNEIDER ELECTRIC BUILDINGS AMERICAS INC</t>
  </si>
  <si>
    <t>PT68856</t>
  </si>
  <si>
    <t>PT68857</t>
  </si>
  <si>
    <t>SECURITAS ELECTRONIC SECURITY INC</t>
  </si>
  <si>
    <t>PT68858</t>
  </si>
  <si>
    <t>SECURITY MANAGEMENT SYSTEMS INC</t>
  </si>
  <si>
    <t>PT68859</t>
  </si>
  <si>
    <t>SIEMENS INDUSTRY INC</t>
  </si>
  <si>
    <t>PT68860</t>
  </si>
  <si>
    <t>SRI FIRE SPRINKLER LLC</t>
  </si>
  <si>
    <t>PT68862</t>
  </si>
  <si>
    <t>STANLEY CONVERGENT SECURITY SOLUTIONS</t>
  </si>
  <si>
    <t>PT68863</t>
  </si>
  <si>
    <t>STRATAGEM SECURITY INC</t>
  </si>
  <si>
    <t>PT68864</t>
  </si>
  <si>
    <t>SUFFOLK LOCK &amp; SECURITY PROFESSIONALS INC</t>
  </si>
  <si>
    <t>PT68865</t>
  </si>
  <si>
    <t>SYRACUSE TIME &amp; ALARM CO INC</t>
  </si>
  <si>
    <t>PT68866</t>
  </si>
  <si>
    <t>TECHNICAL BUILDING SERVICES</t>
  </si>
  <si>
    <t>PT68868</t>
  </si>
  <si>
    <t>TECHNICAL SYSTEMS GROUP INC</t>
  </si>
  <si>
    <t>PT68869</t>
  </si>
  <si>
    <t>BETLEM SERVICE CORP</t>
  </si>
  <si>
    <t>PT68870</t>
  </si>
  <si>
    <t>TOMEX ELECTRONICS INC</t>
  </si>
  <si>
    <t>PT68871</t>
  </si>
  <si>
    <t>TRAFFIC SYSTEMS INC</t>
  </si>
  <si>
    <t>PT68872</t>
  </si>
  <si>
    <t>TRANE US INC</t>
  </si>
  <si>
    <t>PT68873</t>
  </si>
  <si>
    <t>TRITECH SECURITY SYSTEMS LLC</t>
  </si>
  <si>
    <t>PT68875</t>
  </si>
  <si>
    <t>TROJAN ENERGY SYSTEMS INC</t>
  </si>
  <si>
    <t>PT68876</t>
  </si>
  <si>
    <t>U&amp;S SERVICES INCORPORATED</t>
  </si>
  <si>
    <t>PT68877</t>
  </si>
  <si>
    <t>PT68883</t>
  </si>
  <si>
    <t>PT68903</t>
  </si>
  <si>
    <t>PETER JAMES ANDOLINA</t>
  </si>
  <si>
    <t>PT69201</t>
  </si>
  <si>
    <t>ADVANTAGE TECH SOLUTIONS LLC</t>
  </si>
  <si>
    <t>PT69502</t>
  </si>
  <si>
    <t>PT69503</t>
  </si>
  <si>
    <t>PT69508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</si>
</sst>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&quot;$&quot;#,##0.00;\(&quot;$&quot;#,##0.00\)"/>
    <numFmt numFmtId="166" formatCode="_(* #,##0_);_(* \(#,##0\);_(* &quot;-&quot;??_);_(@_)"/>
  </numFmts>
  <fonts count="8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7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2" fillId="0" borderId="9" xfId="0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2" fillId="0" borderId="5" xfId="0" applyNumberFormat="1" applyFont="1" applyBorder="1" applyAlignment="1">
      <alignment vertical="top" wrapText="1"/>
    </xf>
    <xf numFmtId="166" fontId="2" fillId="0" borderId="6" xfId="2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164" fontId="2" fillId="0" borderId="7" xfId="0" applyNumberFormat="1" applyFont="1" applyBorder="1" applyAlignment="1">
      <alignment vertical="top" wrapText="1"/>
    </xf>
    <xf numFmtId="166" fontId="2" fillId="0" borderId="8" xfId="2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" xfId="0" pivotButton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164" fontId="7" fillId="0" borderId="11" xfId="0" applyNumberFormat="1" applyFont="1" applyFill="1" applyBorder="1" applyAlignment="1">
      <alignment horizontal="right" wrapText="1"/>
    </xf>
    <xf numFmtId="165" fontId="7" fillId="0" borderId="1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3">
    <cellStyle name="Comma" xfId="2" builtinId="3"/>
    <cellStyle name="Normal" xfId="0" builtinId="0"/>
    <cellStyle name="Normal 3" xfId="1" xr:uid="{00000000-0005-0000-0000-000002000000}"/>
  </cellStyles>
  <dxfs count="182">
    <dxf>
      <numFmt numFmtId="164" formatCode="&quot;$&quot;#,##0.00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&quot;$&quot;#,##0.00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alignment horizontal="center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eodore W. Paniccia" refreshedDate="44741.376736921295" createdVersion="5" refreshedVersion="7" minRefreshableVersion="3" recordCount="5536" xr:uid="{00000000-000A-0000-FFFF-FFFF06000000}">
  <cacheSource type="worksheet">
    <worksheetSource name="table1"/>
  </cacheSource>
  <cacheFields count="5">
    <cacheField name="VENDOR NAME" numFmtId="0">
      <sharedItems containsBlank="1" count="1413">
        <s v="22ND CENTURY TECHNOLOGIES INC"/>
        <s v="A COLARUSSO &amp; SON INC"/>
        <s v="A PLUS MOBILE SOLUTIONS INC"/>
        <s v="A PLUS TECHNOLOGY &amp; SECURITY SOLUTIONS INC"/>
        <s v="A&amp;P COAT APRON &amp; LINEN SUPPLY LLC"/>
        <s v="A2S INC"/>
        <s v="AAA EMERGENCY SUPPLY CO INC"/>
        <s v="ABATOR INFORMATION SERVICES INC"/>
        <s v="ABELE TRACTOR AND EQUIPMENT CO INC"/>
        <s v="ACCENTURE LLP"/>
        <s v="ACCESS TECHNOLOGY INTEGRATION INC"/>
        <s v="ACE- ENDICO CORP"/>
        <s v="ACQUIA INC"/>
        <s v="ACTURE SOLUTIONS INC"/>
        <s v="ADAMS BOOK COMPANY INC"/>
        <s v="ADI ART DESIGN INTERNATIONAL INC"/>
        <s v="ADIRONDACK CABLING INC"/>
        <s v="ADIRONDACK ENERGY PRODUCTS INC"/>
        <s v="ADMAR SUPPLY COMPANY INC"/>
        <s v="ADT COMMERCIAL LLC"/>
        <s v="ADVANCED DRAINAGE SYSTEMS INC"/>
        <s v="ADVANTAGE SPORT &amp; FITNESS INC"/>
        <s v="ADVANTAGE TECH SOLUTIONS LLC"/>
        <s v="AFA PROTECTIVE SYSTEMS INC"/>
        <s v="AFFORDABLE INTERIOR SYSTEMS INC"/>
        <s v="AGATI INC"/>
        <s v="AGILENT TECHNOLOGIES INC"/>
        <s v="ALAMO GROUP TX INC"/>
        <s v="ALARM &amp; SUPRESSION INC"/>
        <s v="ALBANYT LLC"/>
        <s v="ALCOHOL MONITORING SYSTEMS INC"/>
        <s v="ALE USA INC"/>
        <s v="ALL SAFE INDUSTRIES INC"/>
        <s v="ALL STATE FIRE EQUIPMENT OF WNY LLC"/>
        <s v="ALLEGHENY EDUCATIONAL SYSTEMS INC"/>
        <s v="ALLIANCE ASPHALT LLC"/>
        <s v="ALLIANCE PAVING MATERIALS INC"/>
        <s v="ALLSEATING CORPORATION"/>
        <s v="ALLSTATE MEDICAL SUPPLIES LLC"/>
        <s v="ALLSTEEL INC"/>
        <s v="ALPHA MEDICAL EQUIPMENT OF NY INC"/>
        <s v="ALSCO INC"/>
        <s v="ALTA CONSTRUCTION EQUIPMENT NEW YORK LLC"/>
        <s v="ALTEC INDUSTRIES INC"/>
        <s v="AMCASE INC"/>
        <s v="AMCHAR WHOLESALE INC"/>
        <s v="AMERICAN COMMUNICATIONS INDUSTRIES INC"/>
        <s v="AMERICAN EXPRESS TRAVEL RELATED SERVICES COMPANY INC"/>
        <s v="AMERICAN READING COMPANY"/>
        <s v="AMERICAN ROCK SALT CO LLC"/>
        <s v="AMERICAN SIGN LANGUAGE INC"/>
        <s v="AMERICAN VETERAN ENTERPRISE TEAM LLC"/>
        <s v="AMERIGAS PROPANE LP"/>
        <s v="AMPLIVOX SOUND SYSTEMS"/>
        <s v="AMTAB MANUFACTURING CORPORATION"/>
        <s v="ANDREW VENDITTI"/>
        <s v="ANIXTER INC"/>
        <s v="ANNSEAL INC"/>
        <s v="ANP REPORTING"/>
        <s v="APALACHEE LLC"/>
        <s v="APPLIED CONCEPTS INC"/>
        <s v="APPLIED TACTICAL TECHNOLOGIES INC"/>
        <s v="ARACE &amp; COMPANY CONSULTING LLC"/>
        <s v="ARCADIA CHAIR COMPANY"/>
        <s v="ARCO PROTECTION SYSTEMS INC"/>
        <s v="ARCONAS CORPORATION"/>
        <s v="ARI PHOENIX INC"/>
        <s v="ARISTA NETWORKS INC"/>
        <s v="ARNOFF MOVING &amp; STORAGE INC"/>
        <s v="ARTOPEX INC"/>
        <s v="ASK REPLY INC"/>
        <s v="ASPHALT SUPPLY OF LONG ISLAND LLC"/>
        <s v="ASSA GROUP INC"/>
        <s v="ASSETWORKS LLC"/>
        <s v="AT&amp;T CORP"/>
        <s v="ATLANTIC COAST MARKETING INC"/>
        <s v="ATLANTIC DIVING SUPPLY INC"/>
        <s v="ATLANTIC SALT INC"/>
        <s v="ATLANTIC TACTICAL INC"/>
        <s v="ATLONA INC"/>
        <s v="AURAI CAPITAL LLC"/>
        <s v="AURORA STORAGE PRODUCTS INC"/>
        <s v="AUTOMOTIVE RENTALS INC"/>
        <s v="AVAYA INC"/>
        <s v="AVENUES INTERNATIONAL INC"/>
        <s v="AVER INFORMATION"/>
        <s v="AYA HEALTHCARE INC"/>
        <s v="B &amp; G FOODSERVICE EQUIPMENT LLC"/>
        <s v="BAKER &amp; TAYLOR LLC"/>
        <s v="BARNES &amp; NOBLE BOOKSELLERS INC"/>
        <s v="BARRE STONE PRODUCTS INC"/>
        <s v="BARRETT PAVING MATERIALS INC"/>
        <s v="BAUM &amp; BEAULIEU ASSOCIATES INC"/>
        <s v="BAY VIEW INDUSTRIES INC"/>
        <s v="BEAR COMMUNICATIONS INC"/>
        <s v="BEATTYS SERVICES INC"/>
        <s v="BECKMAN COULTER INC"/>
        <s v="BEJIAN CENTURY SUPPLY INC"/>
        <s v="BELL AND HOWELL LLC"/>
        <s v="BENQ AMERICA CORP"/>
        <s v="BENTLEY MILLS INC"/>
        <s v="BER-NATIONAL CONTROLS INC"/>
        <s v="BETLEM SERVICE CORP"/>
        <s v="BETTER POWER INC"/>
        <s v="BEYER FORD LLC"/>
        <s v="BEYER OF MORRISTOWN LLC"/>
        <s v="BIMBO BAKERIES USA INC"/>
        <s v="BIOFIT ENGINEERED PRODUCTS"/>
        <s v="BITS &amp; BYTES TECHNOLOGY SOLUTIONS INC"/>
        <s v="BLACK GOLD INDUSTRIES INC"/>
        <s v="BLICK ART MATERIALS LLC"/>
        <s v="BLOCKHOUSE CO INC"/>
        <s v="BMC SOFTWARE INC"/>
        <s v="BOOK REVUE WHOLESALE LTD"/>
        <s v="BOTHAR CONSTRUCTION LLC"/>
        <s v="BOXLIGHT INC"/>
        <s v="BROAD CROSSING INC"/>
        <s v="BRODART CO"/>
        <s v="BROOME BITUMINOUS PRODUCTS INC"/>
        <s v="BROOME TIOGA BITUMINOUS PRODUCTS INC"/>
        <s v="BSN SPORTS LLC"/>
        <s v="BUELL FUELS LLC"/>
        <s v="BUFFALO COMPUTER GRAPHICS INC"/>
        <s v="BUSH INDUSTRIES INC"/>
        <s v="CABLEVISION LIGHTPATH LLC"/>
        <s v="CALLANAN INDUSTRIES INC"/>
        <s v="CAMBRIA ASPHALT PRODUCTS INC"/>
        <s v="CANAL ALARM DEVICES INC"/>
        <s v="CANON USA INC"/>
        <s v="CAPPELLINO CHEVROLET INC"/>
        <s v="CARAHSOFT TECHNOLOGY CORP"/>
        <s v="CARDINAL HEALTH 110 LLC"/>
        <s v="CARELINE SERVICES INC"/>
        <s v="CARESFIELD LLC"/>
        <s v="CARESTREAM DENTAL LLC"/>
        <s v="CARESTREAM HEALTH INC"/>
        <s v="CARGILL INC"/>
        <s v="CARMODY FORD INC"/>
        <s v="CARRIER COMMUNICATION CORP"/>
        <s v="CARRIER CORPORATION"/>
        <s v="CARVER SAND &amp; GRAVEL LLC"/>
        <s v="CASCADE SCHOOL SUPPLIES INC"/>
        <s v="CASE SYSTEMS INC"/>
        <s v="CATERPILLAR INC"/>
        <s v="CB20"/>
        <s v="CBT SUPPLY INC"/>
        <s v="CDW GOVERNMENT LLC"/>
        <s v="CEIA USA LTD"/>
        <s v="CELLCO PARTNERSHIP"/>
        <s v="CENGAGE LEARNING INC"/>
        <s v="CEN-MED ENTERPRISES INC"/>
        <s v="CENTRAL DODGE INC DBA CENTRAL CHRYSLER DODGE JEEP RAM OF RAYNHAM"/>
        <s v="CENTRAL LAKE ARMOR EXPRESS INC"/>
        <s v="CENTRAL NATIONAL GOTTESMAN INC"/>
        <s v="CENTURY LINEN &amp; UNIFORM INC"/>
        <s v="CENTURYLINK COMMUNICATIONS LLC"/>
        <s v="CENVEO WORLDWIDE LIMITED"/>
        <s v="CERTIFIED ROAD CONSTRUCTORS INC"/>
        <s v="CGI TECHNOLOGIES AND SOLUTIONS INC"/>
        <s v="CHAMPION MOVING AND STORAGE"/>
        <s v="CHAMPION SALT LLC"/>
        <s v="CHAMPLAIN TRUCK CENTER INC"/>
        <s v="CHARGEPOINT INCORPORATED"/>
        <s v="CHARLES J BECKER &amp; BROS INC"/>
        <s v="CHECK POINT SOFTWARE TECH"/>
        <s v="CHEMUNG SUPPLY CORP"/>
        <s v="CHENANGO CONCRETE CORP"/>
        <s v="CIRCLE LUBRICANTS INC"/>
        <s v="CISCO SYSTEMS"/>
        <s v="CITIBANK NA"/>
        <s v="CITRIX SYSTEMS INC"/>
        <s v="CIVES CORPORATION"/>
        <s v="CLARIDGE PRODUCTS &amp; EQUIPMENT INC"/>
        <s v="CLARK EQUIPMENT CO"/>
        <s v="CLARUS GLASSBOARDS LLC"/>
        <s v="CLASSIC LEATHER INC"/>
        <s v="CLEAR TOUCH INTERACTIVE INC"/>
        <s v="CLEARVIEW DATA SYSTEMS INC"/>
        <s v="CMI INC"/>
        <s v="CNC CONSULTING INC"/>
        <s v="CNH INDUSTRIAL AMERICA LLC"/>
        <s v="COASTAL FIRE SYSTEMS INC"/>
        <s v="COBLESKILL STONE PRODUCTS INC"/>
        <s v="COHEN TECHNOLOGY INC"/>
        <s v="COLD MIX MANUFACTURING CORP"/>
        <s v="COLONIAL ENERGY INC"/>
        <s v="COMALLI GROUP INC"/>
        <s v="COMBINED TACTICAL SYSTEMS"/>
        <s v="COMFORT SYSTEMS USA SYRACUSE INC"/>
        <s v="COMMERCIAL FURNITURE GROUP"/>
        <s v="COMMON CENTS EMS SUPPLY LLC"/>
        <s v="COMMUNITY PRODUCTS LLC"/>
        <s v="COMPASS MINERALS AMERICA INC"/>
        <s v="COMPLETE BOOK AND MEDIA SUPPLY LLC"/>
        <s v="COMPULINK TECHNOLOGIES INC"/>
        <s v="COMPUTER COMFORTS INC"/>
        <s v="COMPUTER TECHNOLOGY SVCS INC"/>
        <s v="COMPUTERIZED INVENTORY CONCEPTS INC"/>
        <s v="COMPUWARE CORPORATION"/>
        <s v="CONCEPT SEATING GOVERNMENT LLC"/>
        <s v="CONCORDANCE HEALTHCARE SOLUTIONS LLC"/>
        <s v="CONCRETE APPLIED TECHNOLOGIES CORP"/>
        <s v="CONSTRUCTION FORCE SVCS INC"/>
        <s v="CONTECH ENGINEERED SOLUTIONS LLC"/>
        <s v="CONTEMPORARY COMPUTER SERVICES INC"/>
        <s v="CONTROL NETWORK COMMUNICATIONS INC"/>
        <s v="CONTROL TECHNOLOGIES INC"/>
        <s v="CONVERGEONE INC"/>
        <s v="CONVERGINT TECHNOLOGIES LLC"/>
        <s v="COOPER FRIEDMAN ELECTRIC SUPPLY CO INC"/>
        <s v="CORPORATE TRANSLATION SERVICES INC"/>
        <s v="CORR DISTRIBUTORS INC"/>
        <s v="COUNTRY SIDE SAND &amp; GRAVEL INC"/>
        <s v="COUNTY LINE STONE CO INC"/>
        <s v="COUNTY WASTE &amp; RECYCLING SERVICES INC"/>
        <s v="COX SUBSCRIPTIONS"/>
        <s v="CRAFCO INC"/>
        <s v="CRANESVILLE BLOCK CO INC"/>
        <s v="CREAM-O-LAND DAIRIES LLC"/>
        <s v="CRESTRON ELECTRONICS INC"/>
        <s v="CROSSFIRE CONSULTING CORP"/>
        <s v="CROWDSTRIKE INC"/>
        <s v="CROWN CASTLE FIBER LLC"/>
        <s v="CSI SECURITY &amp; ELECTRIC INC"/>
        <s v="C-TECH ASSOCIATES INC"/>
        <s v="CURRIER MCCABE &amp; ASSOCIATES INC"/>
        <s v="CUSHING STONE CO INC"/>
        <s v="CYLANCE INC"/>
        <s v="CYRGUS CO LLC"/>
        <s v="D3 INC"/>
        <s v="DACO LIMITED PARTNERSHIP"/>
        <s v="DALRYMPLE GRAVEL &amp; CONTRACTING CO INC"/>
        <s v="DAN GERNATT GRAVEL PRODUCTS INC"/>
        <s v="DAR-RAN FURNITURE INDUSTRIES"/>
        <s v="DART SEASONAL PRODUCTS INC"/>
        <s v="DATAMINR INC"/>
        <s v="DATUM FILING SYSTEMS INC"/>
        <s v="DAVIS-ULMER SPRINKLER CO INC"/>
        <s v="DAY AUTOMATION SYSTEMS INC"/>
        <s v="DEERE &amp; COMPANY"/>
        <s v="DEJANA INDUSTRIES LLC"/>
        <s v="DELACY FORD INC"/>
        <s v="DELANEY CRUSHED STONE PRODUCTS INC"/>
        <s v="DELL MARKETING LP"/>
        <s v="DEMCO INC"/>
        <s v="DENOOYER CHEVROLET INC"/>
        <s v="DERIVE TECHNOLOGIES LLC"/>
        <s v="DETERRENT TECHNOLOGIES INC"/>
        <s v="DIGITAL PROJECTION INC"/>
        <s v="DIGITAL SURVEILLANCE SOLUTIONS INC"/>
        <s v="DIMON &amp; BACORN INC"/>
        <s v="DIRAD TECHNOLOGIES INC"/>
        <s v="DIRECT ENERGY BUSINESS MARKETING LLC"/>
        <s v="DITTO SALES INC"/>
        <s v="DIVAL SAFETY EQUIPMENT"/>
        <s v="DIVERSIFIED WOODCRAFTS INC"/>
        <s v="DOCUSIGN INC"/>
        <s v="DOLOMITE PRODUCTS COMPANY INC"/>
        <s v="DOMINION VOTING SYSTEMS CORPORATION"/>
        <s v="DONS MOVING &amp; STORAGE INC"/>
        <s v="DOYLE SECURITY SYSTEMS INC"/>
        <s v="DRAEGER INC"/>
        <s v="DREAMLAND SECURITY SERVICES INC"/>
        <s v="DSI INDUSTRIES INC"/>
        <s v="DUN &amp; BRADSTREET INC"/>
        <s v="DUNWELL ELEVATOR ELECTRICAL INDUSTRIES INC"/>
        <s v="DUROCHER AUTO SALES INC"/>
        <s v="DUTCHESS TEL-AUDIO INC"/>
        <s v="DYNASTY CHEMICAL CORP"/>
        <s v="DYNTEK SERVICES INC"/>
        <s v="E TETZ &amp; SONS INC"/>
        <s v="EAGLE AUTO MALL SALES INC"/>
        <s v="EAGLE POINT GUN T J MORRIS &amp; SON"/>
        <s v="EARLYCHILDHOOD LLC"/>
        <s v="EAST COAST POWER &amp; GAS LLC"/>
        <s v="EAST ISLAND ASPHALT CORP"/>
        <s v="EASTERN COMMUNICATIONS LTD"/>
        <s v="EASTERN MATERIALS LLC"/>
        <s v="EBERL IRON WORKS INC"/>
        <s v="EBSCO INDUSTRIES INC"/>
        <s v="ECC TECHNOLOGIES INC"/>
        <s v="ECLIPSE NETWORK SOLUTIONS"/>
        <s v="EDGE ELECTRONICS INC"/>
        <s v="EDVOTEK"/>
        <s v="EF JOHNSON COMPANY"/>
        <s v="ELATE MOVING LLC"/>
        <s v="ELDERLEE INC"/>
        <s v="ELECTRONIC SYSTEMS SOLUTIONS INC"/>
        <s v="ELMIRA ROAD MATERIALS LLC"/>
        <s v="ELMO USA CORP"/>
        <s v="ELRAC LLC"/>
        <s v="ELSEVIER BV"/>
        <s v="EMC CORPORATION"/>
        <s v="EMINENCE GROUP INC"/>
        <s v="EMPIRE NATURAL GAS CORPORATION"/>
        <s v="EMPIRE PAVING OF SCHENECTADY"/>
        <s v="ENCYCLOPAEDIA BRITANNICA INC"/>
        <s v="ENERGYMARK LLC"/>
        <s v="ENNIS-FLINT INC"/>
        <s v="ENTERPRISE TRAINING SOLUTIONS INC"/>
        <s v="ENVIRONMENTAL SYSTEMS RESEARCH INSTITUTE INC"/>
        <s v="EPIC MANAGEMENT OF NEW YORK LLC"/>
        <s v="EPSON AMERICA INC"/>
        <s v="ERGO INDUSTRIAL SEATING SYSTEMS INC"/>
        <s v="ERGOFLEX SYSTEMS INC"/>
        <s v="ERGONOM CORPORATION"/>
        <s v="ESCRIBERS LLC"/>
        <s v="ETHAN ALLEN PERSONNEL GRP INC"/>
        <s v="EVANS CONSOLES INCORPORATED"/>
        <s v="EXECUSEARCH HOLDINGS LLC"/>
        <s v="EXEMPLIS CORPORATION"/>
        <s v="EXTREME NETWORKS INC"/>
        <s v="EYE ASSIST LLC"/>
        <s v="F &amp; F INDUSTRIAL EQUIPMENT CORP"/>
        <s v="F E HALE MANUFACTURING CO"/>
        <s v="F W WEBB COMPANY"/>
        <s v="F5 NETWORKS INC"/>
        <s v="FALCON DATA NETWORKS LLC"/>
        <s v="FALCON ROAD MAINTENANCE EQUIPMENT LLC"/>
        <s v="FALLS DODGE INC"/>
        <s v="FASTENAL CO"/>
        <s v="FDR SERVICES CORP OF NEW YORK"/>
        <s v="FEDERAL RESOURCES SUPPLY CO"/>
        <s v="FELLING TRAILERS INC"/>
        <s v="FELLOWES INC"/>
        <s v="FENTON MOBILITY PRODUCTS INC"/>
        <s v="FERRELLGAS LP"/>
        <s v="FES INSTALLATIONS INC"/>
        <s v="FESTO DIDACTIC INC"/>
        <s v="FFF ENTERPRISES INC"/>
        <s v="FIRE SECURITY AND SOUND SYSTEM"/>
        <s v="FIRE-DEX LLC"/>
        <s v="FIRSTLIGHT FIBER INC"/>
        <s v="FISHER SCIENTIFIC COMPANY LLC"/>
        <s v="FIVE STAR EQUIPMENT INC"/>
        <s v="FLEET MAINTENANCE INC"/>
        <s v="FLUENCE AUTOMATION"/>
        <s v="FOLIOT FURNITURE PACIFIC INCORPORATED"/>
        <s v="FOLLETT SCHOOL SOLUTIONS INC"/>
        <s v="FORESCOUT TECHNOLOGIES INC"/>
        <s v="FORMAX, LLC"/>
        <s v="FORT ORANGE PRESS INC"/>
        <s v="FORTINET INC"/>
        <s v="FRONTIER COMMUNICATIONS OF AMERICA INC"/>
        <s v="FRONTLINE SECURITY SOLUTIONS INC"/>
        <s v="FURNITURE PRO CORPORATION"/>
        <s v="FUSCO PERSONNEL INC"/>
        <s v="FUTUREMED AMERICA INC"/>
        <s v="G A BOVE &amp; SONS INC"/>
        <s v="GABRIELLI TRUCK SALES LTD"/>
        <s v="GALLS LLC"/>
        <s v="GARTNER INC"/>
        <s v="GCOM SOFTWARE LLC"/>
        <s v="GENERAL HEALTHCARE RESOURCES LLC"/>
        <s v="GENESEE VALLEY FORD LLC"/>
        <s v="GENESEE VALLEY MOTORS INC"/>
        <s v="GENESYS CONSULTING SERVICES IN"/>
        <s v="GENEVA WORLDWIDE INC"/>
        <s v="GEORGE &amp; SWEDE SALES &amp; SVC INC"/>
        <s v="GERNATT ASPHALT PRODUCTS INC"/>
        <s v="GETAC INC"/>
        <s v="GL GROUP INC"/>
        <s v="GLOBAL EQUIPMENT COMPANY INC"/>
        <s v="GLOBAL INDUSTRIES INC"/>
        <s v="GLOBAL MONTELLO GROUP CORP"/>
        <s v="GLOBAL PROTECTION SYSTEMS INC"/>
        <s v="GLOBE MANUFACTURING CO LLC"/>
        <s v="GM DATA COMMUNICATIONS"/>
        <s v="GOETZ ENERGY CORP"/>
        <s v="GOODMART LLC GOODMART LIGHTING AND ELECTRICAL SUPPLY"/>
        <s v="GOOGLE LLC"/>
        <s v="GORMAN BROTHERS INC"/>
        <s v="GRAND RAPIDS CHAIR CO"/>
        <s v="GRANICUS LLC"/>
        <s v="GRAYBAR ELECTRIC COMPANY INC"/>
        <s v="GREAT LAKES BUILDING SYSTEMS INC"/>
        <s v="GREATER NIAGARA MECHANICAL INC"/>
        <s v="GREATER SYRACUSE MOVING AND STORAGE CO"/>
        <s v="GREY HOUSE PUBLISHING"/>
        <s v="GREYCELL LABS INC"/>
        <s v="GROUPE LACASSE LLC"/>
        <s v="GUIDEHOUSE LLP"/>
        <s v="GUTH LABORATORIES INC"/>
        <s v="GYM SOURCE USA LLC"/>
        <s v="H SCHRIER &amp; CO INC"/>
        <s v="HACH COMPANY"/>
        <s v="HANCOCK &amp; MOORE LLC"/>
        <s v="HAND2MIND INC"/>
        <s v="HANSON AGGREGATES NEW YORK LLC"/>
        <s v="HARMAN PROFESSIONAL INC"/>
        <s v="HASKELL OFFICE LLC"/>
        <s v="HAWORTH INC"/>
        <s v="HEALTH CARE EQUIPMENT &amp; PARTS COMPANY INC"/>
        <s v="HEALTHDIRECT INSTITUTIONAL PHARMACY SERVICES INC"/>
        <s v="HEBER ASSOCIATES INC"/>
        <s v="HELLO ALERT INC"/>
        <s v="HEMPSTEAD L M MOTORS CORP"/>
        <s v="HENDERSON PRODUCTS INC"/>
        <s v="HERC RENTALS INC"/>
        <s v="HERMAN MILLER INC"/>
        <s v="HERTZ FURNITURE SYSTEMS LLC"/>
        <s v="HERTZBERG-NEW METHOD INC"/>
        <s v="HEWLETT PACKARD ENTERPRISE COMPANY"/>
        <s v="HH RAUH PAVING INC"/>
        <s v="HIGH POINT FURNITURE INDINC"/>
        <s v="HIGHWAY REHABILITATION CORP"/>
        <s v="HIGHWAY SAFETY PROTECTION CORP"/>
        <s v="HILL &amp; SMITH INC"/>
        <s v="HILLYARD INC"/>
        <s v="HITACHI KOKUSAI ELECTRIC AMERICA LTD"/>
        <s v="HITACHI VANTARA LLC"/>
        <s v="HLF FURNITURE INC"/>
        <s v="HOLOGIC INCORPORATED"/>
        <s v="HOME HEALTH PAVILION INC"/>
        <s v="HONEYWELL INTERNATIONAL INC"/>
        <s v="HOP ENERGY LLC"/>
        <s v="HORIZON HEALTH CARE STAFFING"/>
        <s v="HOSELTON CHEVROLET"/>
        <s v="HOWELL AND PIERSON INC"/>
        <s v="HOWROYD-WRIGHT EMPLOYMENT AGENCY INC"/>
        <s v="HP INC"/>
        <s v="HUDSON MOTORS PARTNERSHIP"/>
        <s v="HUDSON VALLEY FRESH DAIRY LLC"/>
        <s v="HUMANSCALE CORPORATION"/>
        <s v="HUMANWARE USA INC"/>
        <s v="ICOM AMERICA INC"/>
        <s v="IDEMIA IDENTITY &amp; SECURITY USA LLC"/>
        <s v="IDESCO CORP"/>
        <s v="IDSC HOLDING LLC"/>
        <s v="IEH AUTO PARTS LLC"/>
        <s v="IIT INC"/>
        <s v="IK SYSTEMS INC"/>
        <s v="I-LINK SOLUTIONS INC"/>
        <s v="IMF SOLUTIONS"/>
        <s v="IMPACT ABSORPTION INC"/>
        <s v="IMPERIAL BAG &amp; PAPER CO LLC"/>
        <s v="INDIANA FURNITURE INDUSTRIES INC"/>
        <s v="INDUSTRIAL STAFFING SERVICES INC"/>
        <s v="INFO TECH INC"/>
        <s v="INFOCUS"/>
        <s v="INFOR PUBLIC SECTOR INC"/>
        <s v="INFORMATION BUILDERS INC"/>
        <s v="INFOUSA MARKETING INC"/>
        <s v="INGRAM LIBRARY SERVICES LLC"/>
        <s v="INNOTEX CORP"/>
        <s v="INNOVATIVE MUNICIPAL PRODUCTS US INC"/>
        <s v="INSCAPE INC"/>
        <s v="INSIGHT PUBLIC SECTOR"/>
        <s v="INTEGRA INC"/>
        <s v="INTEGRATED STAFFING CORP"/>
        <s v="INTELLI-TEC SECURITY SERVICES LLC"/>
        <s v="INTERFACE AMERICAS INC"/>
        <s v="INTERFACE CABLE ASSEMBLIES AND SERVICES CORP"/>
        <s v="INTERIOR RESOURCES INC"/>
        <s v="INTERIOR RESOURCES USA LLC"/>
        <s v="INTERNATIONAL BUSINESS MACHINE CORPORATION"/>
        <s v="INTERSTATE WASTE SERVICES, INC."/>
        <s v="INTIVITY INC"/>
        <s v="INTOXIMETERS INC"/>
        <s v="IOS ACQUISITIONS LLC"/>
        <s v="ISCO INDUSTRIES"/>
        <s v="ISECURE LLC"/>
        <s v="ISLAND MAGAZINE SERVICE LLC"/>
        <s v="ISLAND TECH SERVICES LLC"/>
        <s v="J &amp; J EQUIPMENT"/>
        <s v="J FIRE PROTECTION INC"/>
        <s v="J P BUS &amp; TRUCK REPAIR LTD"/>
        <s v="JAMESTOWN ADVANCED PRODUCTS"/>
        <s v="JAMESTOWN MACADAM INC"/>
        <s v="JANUS SOFTWARE INC"/>
        <s v="JASPER SEATING COMPANY INC"/>
        <s v="JCB INC"/>
        <s v="JE SHEEHAN CONTRACTING CORP"/>
        <s v="JENNIFER TEMPS INC"/>
        <s v="JERRYS AT MISQUAMICUT INC"/>
        <s v="JIM BARNARD CHEVROLET INC"/>
        <s v="JML QUARRIES INC"/>
        <s v="JOCAR ASPHALT LLC RASON MATERIALS"/>
        <s v="JOE BASIL CHEVROLET"/>
        <s v="JOE JOHNSON EQUIPMENT LLC"/>
        <s v="JOHN DEERE CONSTRUCTION RETAIL SALES A DIVISION OF JOHN DEERE SHARED SERVCS INC"/>
        <s v="JOHN SAVOY &amp; SON INC"/>
        <s v="JOHN VANCE MOTORS INC"/>
        <s v="JOHNSON CONTROLS FIRE PROTECTION LP"/>
        <s v="JOHNSON CONTROLS INC"/>
        <s v="JOHNSON CONTROLS SECURITY SOLUTIONS LLC"/>
        <s v="JOINTA GALUSHA LLC"/>
        <s v="JOINTA LIME CO"/>
        <s v="JSM CONSULTING INC"/>
        <s v="JUNIPER NETWORKS US INC"/>
        <s v="JUREK BROS INC"/>
        <s v="JZA TRAINING SYSTEMS INC"/>
        <s v="KAPLAN EARLY LEARNING CO"/>
        <s v="KASSELMAN ELECTRIC CO INC"/>
        <s v="KEELER CONSTRUCTION CO INC"/>
        <s v="KEILHAUER LTD"/>
        <s v="KELLEY BROTHERS LLC"/>
        <s v="KELLY SERVICES INC"/>
        <s v="KENWORTH NORTHEAST GROUP INC"/>
        <s v="KEY BANK NA"/>
        <s v="KEY MERCHANT SERVICES LLC"/>
        <s v="KEYSTONE RIDGE DESIGNS INC"/>
        <s v="KFI FURNITURE LLC"/>
        <s v="KIMBALL OFFICE INC"/>
        <s v="KINGSTON AUTOMOTIVE LLC"/>
        <s v="KINTRONICS"/>
        <s v="KIVVIT LLC"/>
        <s v="KNOLL INC"/>
        <s v="KNOWLEDGE BUILDERS INC"/>
        <s v="KNU LLC"/>
        <s v="KONICA MINOLTA BUSINESS SOLUTIONS USA INC"/>
        <s v="KPMG LLP"/>
        <s v="KRACKELER SCIENTIFIC INC"/>
        <s v="KRONOS"/>
        <s v="KRUEGER INTERNATIONAL INC"/>
        <s v="KRUG INC"/>
        <s v="KUBOTA TRACTOR CORPORATION"/>
        <s v="KUSTOM SIGNALS INC"/>
        <s v="KYOCERA DOCUMENT SOLUTIONS AMERICA INC"/>
        <s v="LABORATORY PRODUCTS SALES INC"/>
        <s v="LABREPCO LLC"/>
        <s v="LAERDAL MEDICAL CORPORATION"/>
        <s v="LAKESHORE LEARNING MATERIALS"/>
        <s v="LANCASTER DEVELOPMENT INC"/>
        <s v="LANCESOFT INC"/>
        <s v="LANDSCAPE FORMS INC"/>
        <s v="LANDSCAPE STRUCTURES INC"/>
        <s v="LANE ENTERPRISES INC"/>
        <s v="LANGUAGE LINE SERVICES INC"/>
        <s v="LANGUAGE SERVICES ASSOCIATES INC"/>
        <s v="LASER TECHNOLOGY INC"/>
        <s v="LAURUS SYSTEMS INC"/>
        <s v="LD ALLEN COMMUNICATIONS INC"/>
        <s v="LEEDER FURNITURE LLC"/>
        <s v="LELAND INTERNATIONAL"/>
        <s v="LENOVO GLOBAL TECHNOLOGY UNITED STATES INC"/>
        <s v="LENOVO UNITED STATES INC"/>
        <s v="LEONARD BUS SALES INC"/>
        <s v="LESRO INDUSTRIES INC"/>
        <s v="LEVEL 3 COMMUNICATIONS LLC"/>
        <s v="LEXISNEXIS RISK SOLUTIONS FL INC"/>
        <s v="LEXMARK INTERNATIONAL INC"/>
        <s v="LIAT LLC"/>
        <s v="LIBERTY MOVING &amp; STORAGE CO INC"/>
        <s v="LIFE FITNESS LLC"/>
        <s v="LIFE SAFETY ENGINEERED SYSTEM"/>
        <s v="LIFE TECHNOLOGIES CORPORATION"/>
        <s v="LINCOLN MOVING &amp; STORAGE OF BUFFALO INC"/>
        <s v="LINGUALINX LANGUAGE SOLUTIONS INC"/>
        <s v="LINIUM LLC"/>
        <s v="LINSTAR INC"/>
        <s v="LION FIRST RESPONDER PPE INC"/>
        <s v="LITHIA MOTORS INC"/>
        <s v="LM INFORMATION DELIVERY INC"/>
        <s v="LOADSPRING SOLUTIONS INC"/>
        <s v="LUMEN INC"/>
        <s v="LYDEL BROOKHAVEN CORP"/>
        <s v="MAGUIRE CARS LLC"/>
        <s v="MAGUIRE MOTORS LLC"/>
        <s v="MAIN BROTHERS OIL COMPANY INC"/>
        <s v="MAIN STREET BOOK SHOP INC"/>
        <s v="MAIN-FORD GENERAL SUPPLY"/>
        <s v="MANDIANT, INC."/>
        <s v="MANGINO CHEVROLET INC"/>
        <s v="MANNINGTON MILLS INC"/>
        <s v="MARKES INTERNATIONAL INC"/>
        <s v="MARTURANO RECREATION CO INC"/>
        <s v="MATTHEW BENDER &amp; COMPANY INC"/>
        <s v="MATTHEWS BUS ALLIANCE INC"/>
        <s v="MATTHEWS BUSES INC"/>
        <s v="MAUREEN DATA SYSTEMS INC"/>
        <s v="MAXI AIDS INC"/>
        <s v="MAXIM HEALTHCARE SERVICES INC"/>
        <s v="MAXIMUS CONSULTING SERVICES INC"/>
        <s v="MAXON FURNITURE INC"/>
        <s v="MCCOLLISTERS TRANSPORTATION GROUP INC"/>
        <s v="MCI COMMUNICATIONS SERVICES LLC"/>
        <s v="MCQUADE &amp; BANNIGAN INC"/>
        <s v="MECHANICAL SECRETARY INC"/>
        <s v="MED WORLD ACQUISITION, LLC"/>
        <s v="MEDLINE INDUSTRIES INC"/>
        <s v="MEDSERV PLUS INC"/>
        <s v="MESA CONTRACT INC"/>
        <s v="METALWORKS INC"/>
        <s v="METRO FORD SALES INC"/>
        <s v="METRO RELOCATION SOLUTIONS INC"/>
        <s v="METROPOLITAN DATA SOLUTIONS"/>
        <s v="METROPOLITAN FOODS"/>
        <s v="MICHAEL GIAMMARINO LANGUAGE TODAY"/>
        <s v="MICRO FOCUS SOFTWARE INC"/>
        <s v="MICROSOFT CORP"/>
        <s v="MIDLAND ASPHALT MATERIALS INC"/>
        <s v="MIDWEST LIBRARY SERVICE INC"/>
        <s v="MIDWEST SHOP SUPPLIES INC DBA MIDWEST TECHNOLOGY PRODUCTS"/>
        <s v="MIDWEST TAPE LLC"/>
        <s v="MILLER ADVERTISING AGENCY INC"/>
        <s v="MILLERS MILLWORKS INC"/>
        <s v="MINDLANCE INC"/>
        <s v="MINORITECH INC"/>
        <s v="MIRABITO HOLDINGS INC"/>
        <s v="MISICOM INC"/>
        <s v="MITCHELL STONE PRODUCTS LLC"/>
        <s v="MITEL CLOUD SERVICES INC"/>
        <s v="MITEL NETWORKS INC"/>
        <s v="MITY-LITE INC"/>
        <s v="MOBILIER DE BUREAU LOGIFLEX"/>
        <s v="MODUFORM INC"/>
        <s v="MOHAWK CARPET DISTRIBUTION INC"/>
        <s v="MOHAWK LIFTS LLC"/>
        <s v="MONROE TRACTOR &amp; IMPLEMENT CO INC"/>
        <s v="MONTICELLO BLACK TOP CORP"/>
        <s v="MORBARK LLC"/>
        <s v="MORGAN FUEL &amp; HEATING CO INC"/>
        <s v="MORLYN ASPHALT CORP"/>
        <s v="MORNING PRIDE MANUFACTURING LLC"/>
        <s v="MORTON SALT INC"/>
        <s v="MOTOROLA SOLUTIONS INC"/>
        <s v="MOVIN SOLUTION INC"/>
        <s v="MSI SYSTEMS CORP"/>
        <s v="MUNICIPAL EMERGENCY SERVICES INC"/>
        <s v="MUTUALINK INC"/>
        <s v="MVP CONSULTING PLUS INC"/>
        <s v="MX PETROLEUM CORP"/>
        <s v="NADA SCIENTIFIC LTD"/>
        <s v="NAGARRO INC"/>
        <s v="NAGLEE MOVING &amp; STORAGE INC"/>
        <s v="NASSAU COUNTRY VALUE INC"/>
        <s v="NATIONAL DISASTER RECOVERY TECH ASSIST CONSULTANTS INC"/>
        <s v="NATIONAL FIRE AND SAFETY SOLUTIONS INCORPORATED"/>
        <s v="NATIONAL MANUFACTURING &amp; DISTRIBUTION INC"/>
        <s v="NATIONAL OFFICE FURNITURE INC"/>
        <s v="NAVISTAR INC"/>
        <s v="NDI TECHNOLOGIES INC"/>
        <s v="NEC CORPORATION OF AMERICA"/>
        <s v="NESCO BUS AND TRUCK SALES INC"/>
        <s v="NESCO LLC"/>
        <s v="NETA SCIENTIFIC INC"/>
        <s v="NETAPP INC"/>
        <s v="NETWORKED EDUCATIONAL TECHNOLOGIES LTD"/>
        <s v="NEUTRAL POSTURE INC"/>
        <s v="NEW CASTLE ASPHALT LLC"/>
        <s v="NEW ENTERPRISE STONE &amp; LIME CO INC"/>
        <s v="NEW WAVE PEOPLE INC"/>
        <s v="NEW YORK BUS SALES LLC"/>
        <s v="NEW YORK STATE TECHNOLOGY ENTERPRISE CORPORATION"/>
        <s v="NEXT-GEN SUPPLY GROUP LLC"/>
        <s v="NEXUS STAFFING INC"/>
        <s v="NIAGARA FRONTIER EQUIPMENT SALES INC"/>
        <s v="NICE SYSTEMS INC"/>
        <s v="NICHE TECHNOLOGY INC"/>
        <s v="NICKERSON CORP"/>
        <s v="NIGHTINGALE CORP"/>
        <s v="NOCO ENERGY CORP"/>
        <s v="NOEL J BRUNELL &amp; SON INC"/>
        <s v="NOKIA OF AMERICA CORPORATION"/>
        <s v="NOOR ASSOCIATES INC"/>
        <s v="NORIX GROUP INC"/>
        <s v="NORTH SHORE CHEVROLET LLC"/>
        <s v="NORTHERN ASPHALT LLC"/>
        <s v="NOVA SOLUTIONS INC"/>
        <s v="NPS PUBLIC FURNITURE CORP"/>
        <s v="NTT DATA INC"/>
        <s v="NY MATERIALS LLC"/>
        <s v="NYE AUTOMOTIVE GROUP INC"/>
        <s v="NZS INC"/>
        <s v="OCD MEDIA LLC"/>
        <s v="OFFICE MASTER INC"/>
        <s v="OFS BRANDS INC"/>
        <s v="OKTA INC"/>
        <s v="OLYMPUS AMERICA INC"/>
        <s v="ON THE MOVE CONTRACTING SERVICES LLC"/>
        <s v="OPAD MEDIA SOLUTIONS LLC"/>
        <s v="OPEN SYSTEMS INTEGRATORS INC"/>
        <s v="OPEN SYSTEMS METRO NY INCORPORATED"/>
        <s v="OPEN TEXT INC"/>
        <s v="ORACLE AMERICA INC"/>
        <s v="OST INC"/>
        <s v="OTIS ELEVATOR COMPANY"/>
        <s v="OTTO HARRASSOWITZ GMBH AND COMPANY KG"/>
        <s v="OZARK MATERIALS LLC"/>
        <s v="PACKAGE PAVEMENT CO INC"/>
        <s v="PALLETTE STONE CORP"/>
        <s v="PALMER HAMILTON LLC"/>
        <s v="PALO ALTO NETWORKS INC"/>
        <s v="PANASONIC CORPORATION OF NORTH AMERICA"/>
        <s v="PANHA SOLUTIONS INC"/>
        <s v="PANICHI HOLDING CORP DBA ROYAL CARTING SERVICE CO"/>
        <s v="PARACO GAS CORPORATION"/>
        <s v="PARAGON FURNITURE L P"/>
        <s v="PARTS AUTHORITY LLC"/>
        <s v="PASCO SCIENTIFIC"/>
        <s v="PATCH MANAGEMENT INC"/>
        <s v="PECKHAM MATERIALS CORP"/>
        <s v="PECKHAM ROAD CORP"/>
        <s v="PENDA AIKEN INC"/>
        <s v="PERFECT COMMERCE LLC"/>
        <s v="PERKINELMER HEALTH SCIENCES INC"/>
        <s v="PETER JAMES ANDOLINA"/>
        <s v="PETROLEUM TRADERS CORPORATION"/>
        <s v="PHILIP M CASCIANO ASSOC INC"/>
        <s v="PHILIPS NORTH AMERICA LLC"/>
        <s v="PITNEY BOWES INC"/>
        <s v="PITNEY BOWES SOFTWARE INC"/>
        <s v="PLANET TECHNOLOGIES"/>
        <s v="PLANTRONICS INC"/>
        <s v="PLAYWORLD SYSTEMS INC"/>
        <s v="POINT BLANK ENTERPRISES INC"/>
        <s v="POLAND SAND &amp; GRAVEL LLC"/>
        <s v="POSILLICO MATERIALS EAST LLC"/>
        <s v="POSILLICO MATERIALS LLC"/>
        <s v="POTTERS INDUSTRIES LLC"/>
        <s v="PRECISE COURT REPORTING SERVICES INC"/>
        <s v="PRENAX INC"/>
        <s v="PRESENTATION PRODUCTS INC"/>
        <s v="PRIORITY CONNECTIONS LLC"/>
        <s v="PRO ASPHALT LLC"/>
        <s v="PROFTECH LLC"/>
        <s v="PROMETHEAN INC"/>
        <s v="PROQUEST LLC"/>
        <s v="PS COMMERCIAL PLAY LLC"/>
        <s v="PSI INTERNATIONAL INC"/>
        <s v="PUBLIC CONSULTING GROUP LLC"/>
        <s v="PURE STORAGE"/>
        <s v="QUADIENT INC"/>
        <s v="QUAKER SAFETY PRODUCTS CORP"/>
        <s v="R J VALENTE GRAVEL INC"/>
        <s v="R P M TECH INC"/>
        <s v="R T LONDON COMPANY"/>
        <s v="RAJ TECHNOLOGIES INC"/>
        <s v="RANDSTAD NORTH AMERICA INC"/>
        <s v="RAPISCAN SYSTEMS"/>
        <s v="RAPP PRODUCTIONS INC"/>
        <s v="RASON MATERIALS INC"/>
        <s v="RAULAND - BORG CORPORATION"/>
        <s v="RAYNOR MARKETING LTD"/>
        <s v="RCA ASPHALT LLC"/>
        <s v="RCI TECHNOLOGIES INC"/>
        <s v="RED HAWK FIRE &amp; SECURITY NY LLC"/>
        <s v="RED WING BRANDS OF AMERICA"/>
        <s v="REDLAND QUARRIES NY INC"/>
        <s v="RELADYNE NORTHEAST LLC"/>
        <s v="RELX INC"/>
        <s v="RENZI BROS INC"/>
        <s v="RESILIENT SUPPORT SERVICES INC"/>
        <s v="RESPONSE TECHNOLOGIES LTD"/>
        <s v="RGB SYSTEMS INC"/>
        <s v="RICCELLI ENTERPRISES INC"/>
        <s v="RICHARD O EMMONS"/>
        <s v="RICOH USA INC"/>
        <s v="RING CENTRAL INC"/>
        <s v="RMS COMPUTER CORPORATION"/>
        <s v="RMS GRAVEL INC"/>
        <s v="ROBERT GREEN AUTO &amp; TRUCK INC"/>
        <s v="ROBERT H FINKE &amp; SONS INC"/>
        <s v="ROBERT HALF INTERNATIONAL INC"/>
        <s v="RONCO SPECIALIZED SYSTEMS INC"/>
        <s v="ROYAL TEMPORARIES INC DBA STAFKINGS PERSONNEL SYSTEMS"/>
        <s v="RR DONNELLEY &amp; SONS COMPANY"/>
        <s v="RUCKUS WIRELESS INC"/>
        <s v="S &amp; S WORLDWIDE INC"/>
        <s v="S&amp;B COMPUTER &amp; OFFICE PRODUCTS INC"/>
        <s v="SAFARILAND LLC"/>
        <s v="SAFCO PRODUCTS CO"/>
        <s v="SAFEWARE INC"/>
        <s v="SAFEZONE24 LLC"/>
        <s v="SAF-GARD SAFETY SHOE CO"/>
        <s v="SAILPOINT TECHNOLOGIES INC"/>
        <s v="SAMSUNG ELECTRONICS AMERICA INC"/>
        <s v="SANOFI PASTEUR INC"/>
        <s v="SANTIEGO WORLDWIDE MOVING &amp; STORAGE INC"/>
        <s v="SAS INSTITUTE INC"/>
        <s v="SATELLITE TRACKING OF PEOPLE LLC"/>
        <s v="SAUDER MANUFACTURING CO"/>
        <s v="SCATT MATERIALS CORP"/>
        <s v="SCHAAP MOVING SYSTEMS INC"/>
        <s v="SCHNEIDER ELECTRIC BUILDINGS AMERICAS INC"/>
        <s v="SCHNEIDER ELECTRIC IT USA INC"/>
        <s v="SCHOLAR CRAFT PRODUCTS INC DEPT 3323"/>
        <s v="SCHOLASTIC INC"/>
        <s v="SCHOOL OUTFITTERS LLC"/>
        <s v="SCHOOL SPECIALTY INC"/>
        <s v="SCHOOL SPECIALTY LLC"/>
        <s v="SCHULTZ FORD LINCOLN INC"/>
        <s v="SEATING INC"/>
        <s v="SECOND &amp; BROAD STREET SALES CORP"/>
        <s v="SECUREWATCH24 LLC"/>
        <s v="SECURITAS ELECTRONIC SECURITY INC"/>
        <s v="SECURITAS SECURITY SERVICES USA INC"/>
        <s v="SECURITY EQUIPMENT CORP"/>
        <s v="SECURITY MANAGEMENT SYSTEMS INC"/>
        <s v="SEDARA LLC"/>
        <s v="SEDIA SYSTEMS INC"/>
        <s v="SELEX ES INC"/>
        <s v="SENATOR INTERNATIONAL INC DBA: ALLERMUIR INC"/>
        <s v="SENECA STONE CORP"/>
        <s v="SEVEN SEAS TECHNOLOGIES INC"/>
        <s v="SHARP ELECTRONICS CORP"/>
        <s v="SHARP NEC DISPLAY SOLUTIONS OF AMERICA INC"/>
        <s v="SHAW INDUSTRIES INC"/>
        <s v="SHC SERVICES INC"/>
        <s v="SHEPARD BROTHERS INC"/>
        <s v="SHERWIN WILLIAMS COMPANY"/>
        <s v="SHI INTERNATIONAL CORP"/>
        <s v="SHIELD LINE LLC"/>
        <s v="SHIMADZU SCIENTIFIC INSTRUMENTS INC"/>
        <s v="SID TOOL CO INC"/>
        <s v="SIEMENS INDUSTRY INC"/>
        <s v="SIEMENS MEDICAL SOLUTIONS USA INC"/>
        <s v="SIMAREN CORP"/>
        <s v="SIRIUS COMPUTER SOLUTIONS INC"/>
        <s v="SITEIMPROVE INC"/>
        <s v="SJR SECURITY CONSULTANTS"/>
        <s v="SKYLINE TECHNOLOGY SOLUTIONS LLC"/>
        <s v="SLIGO SOFTWARE SOLUTIONS INC"/>
        <s v="SMART MOVING &amp; STORAGE"/>
        <s v="SMART TECHNOLOGIES CORP"/>
        <s v="SMITH SYSTEM MANUFACTURING COMPANY INC"/>
        <s v="SMITHS DETECTION INC"/>
        <s v="SNORAC LLC"/>
        <s v="SOCRATA INC"/>
        <s v="SOFTWARE PEOPLE INC"/>
        <s v="SONY ELECTRONICS INC"/>
        <s v="SOUND VIDEO SYSTEMS OF WNY LLC"/>
        <s v="SOURCE CODE CORPORATION"/>
        <s v="SOURCE INTERNATIONAL"/>
        <s v="SOUTHSIDE TRAILER SERVICE INC"/>
        <s v="SP CONTROLS INC"/>
        <s v="SPACESAVER STORAGE SYSTEMS INC"/>
        <s v="SPALLINA MATERIALS INC"/>
        <s v="SPEC FURNITURE"/>
        <s v="SPECIAL-T LLC"/>
        <s v="SPECTROTEL INC"/>
        <s v="SPECTRUM INDUSTRIES INC"/>
        <s v="SPLUNK INCORPORATED"/>
        <s v="SPOK INC"/>
        <s v="SPRAGUE OPERATING RESOURCES LLC"/>
        <s v="SPRINT SOLUTIONS INC"/>
        <s v="SPRUCE TECHNOLOGY INC"/>
        <s v="SRI FIRE SPRINKLER LLC"/>
        <s v="SRT SUPPLY LLC"/>
        <s v="STAFF TODAY INC"/>
        <s v="STANCE HEALTHCARE INC"/>
        <s v="STAND ENERGY CORP"/>
        <s v="STANLEY CONVERGENT SECURITY SOLUTIONS"/>
        <s v="STAPLES CONTRACT &amp; COMMERCIAL LLC"/>
        <s v="STEELCASE INC"/>
        <s v="STELLAR SERVICES INC"/>
        <s v="STEPHENSON EQUIPMENT INC"/>
        <s v="STERTIL-KONI USA INC"/>
        <s v="STORAGE ENGINE"/>
        <s v="STRACK INC"/>
        <s v="STRATAGEM SECURITY INC"/>
        <s v="STRATEGIC RESPONSE INITIATIVES LLC"/>
        <s v="STRATEGIC SECURITY CORP"/>
        <s v="STYLEX INC"/>
        <s v="SUFFOLK LOCK &amp; SECURITY PROFESSIONALS INC"/>
        <s v="SUIT-KOTE CORP"/>
        <s v="SULLIVAN COUNTY PAVING &amp; CONSTRUCTION INC"/>
        <s v="SUNOCO LLC"/>
        <s v="SUNRISE OFFICE SERVICES INC"/>
        <s v="SUPERIOR INTERNATIONAL INDUSTRIES INC"/>
        <s v="SUPERIOR LUBRICANTS CO INC"/>
        <s v="SUPERIOR PLUS ENERGY SERVICES INC"/>
        <s v="SURVIVAL ARMOR INC"/>
        <s v="SVAM INTERNATIONAL INC"/>
        <s v="SWIFTSPACE INC"/>
        <s v="SYRACUSE TIME &amp; ALARM CO INC"/>
        <s v="SYSCO ALBANY LLC"/>
        <s v="SYSCO LONG ISLAND LLC"/>
        <s v="SYSCO SYRACUSE LLC"/>
        <s v="SYSTEM EDGE USA LLC"/>
        <s v="SYSTEMS MANAGEMENT PLANNING INC"/>
        <s v="T H KINSELLA INC"/>
        <s v="TARKETT USA INC"/>
        <s v="TAVA PRODUCTS INC"/>
        <s v="TAYLOR DISTRIBUTION GROUP LLC"/>
        <s v="TEAMDYNAMIX SOLUTIONS LLC"/>
        <s v="TECH VALLEY TALENT LLC"/>
        <s v="TECH-ED SYSTEMS INC"/>
        <s v="TECHNICAL BUILDING SERVICES"/>
        <s v="TECHNICAL SYSTEMS GROUP INC"/>
        <s v="TECHNOGYM USA CORP"/>
        <s v="TECHNOLOGY PROFESSIONALS GROUP INC"/>
        <s v="TECHNOLUTIONS INC"/>
        <s v="TEK SYSTEMS"/>
        <s v="TEKNION LLC"/>
        <s v="TEL LOGIC INC"/>
        <s v="TEMP FORCE LLC"/>
        <s v="TETZ ASPHALT LLC"/>
        <s v="TEXTBOOK WAREHOUSE"/>
        <s v="TEXTRON INC"/>
        <s v="THALLE INDUSTRIES INC"/>
        <s v="THE DIXIE GROUP INC"/>
        <s v="THE GOODYEAR TIRE &amp; RUBBER COMPANY"/>
        <s v="THE GUNLOCKE COMPANY LLC"/>
        <s v="THE HERTZ CORPORATION"/>
        <s v="THE HON COMPANY LLC"/>
        <s v="THE REMI GROUP LLC"/>
        <s v="THE TORO COMPANY"/>
        <s v="THERMO ELECTRON NORTH AMERICA LLC"/>
        <s v="TILCON NEW YORK INC"/>
        <s v="TIME WARNER CABLE NORTHEAST LLC"/>
        <s v="TK ELEVATOR CORPORATION"/>
        <s v="TMC FURNITURE INC"/>
        <s v="T-MOBILE USA INC"/>
        <s v="TOMEX ELECTRONICS INC"/>
        <s v="TOSHIBA AMERICA BUSINESS SOLUTIONS INC"/>
        <s v="TOWNE FORD INC"/>
        <s v="TRACEY ROAD EQUIPMENT INC"/>
        <s v="TRAFFIC SYSTEMS INC"/>
        <s v="TRAFFIX DEVICES INC"/>
        <s v="TRAIL KING INDUSTRIES INC"/>
        <s v="TRANE US INC"/>
        <s v="TRANSFORMATIONS BY WIELAND INC"/>
        <s v="TRANSPO INDUSTRIES INC"/>
        <s v="TRENDWAY CORPORATION"/>
        <s v="TRI-CITY HIGHWAY PRODUCTS INC"/>
        <s v="TRIGYN TECHNOLOGIES INC"/>
        <s v="TRINITY FURNITURE INC"/>
        <s v="TRIPPE MANUFACTURING COMPANY"/>
        <s v="TRISTATE APARTMENT FURNISHERS LLC"/>
        <s v="TRITECH SECURITY SYSTEMS LLC"/>
        <s v="TROJAN ENERGY SYSTEMS INC"/>
        <s v="TROY DWAIN BINNS LLC"/>
        <s v="TROY SAND &amp; GRAVEL CO INC"/>
        <s v="TROY WEB CONSULTING LLC"/>
        <s v="TRS JANITORIAL SUPPLIES INC"/>
        <s v="TURNING TECH LLC"/>
        <s v="TURTLE AND HUGHES INCORPORATED"/>
        <s v="U&amp;S SERVICES INCORPORATED"/>
        <s v="UAO ENTERPRISES INC"/>
        <s v="ULTIMATE TRAINING MUNITIONS INC"/>
        <s v="UNIQUE COMP INC"/>
        <s v="UNIQUE PAVING MATERIALS CORPORATION"/>
        <s v="UNISYS CORPORATION"/>
        <s v="UNITED AUTO SUPPLY OF SYRACUSE WEST INC"/>
        <s v="UNITED METRO ENERGY CORP"/>
        <s v="UNITED PARCEL SERVICE INC"/>
        <s v="UNITED RENTALS NORTH AMERICA INC"/>
        <s v="UNITED SHIELD INTERNATIONAL LLC"/>
        <s v="UNITED SUPPLY CORP"/>
        <s v="UNITED UNIFORM DISTRIBUTION LLC"/>
        <s v="UNIVERSAL PROTECTION SERVICE LLC"/>
        <s v="UPSTATE FARMS DAIRY LLC"/>
        <s v="UPSTATE NIAGARA COOP INC"/>
        <s v="UPSTONE MATERIALS INC"/>
        <s v="USA CAPITAL FUND LLC USA MEDICAL SUPPLY"/>
        <s v="USAT LLC"/>
        <s v="UTICA MACK INC"/>
        <s v="V GROUP INC"/>
        <s v="VALK MANUFACTURING CO"/>
        <s v="VAN BORTEL FORD INC"/>
        <s v="VANGUARD DIRECT"/>
        <s v="VANTAGE EQUIPMENT LLC"/>
        <s v="VARONIS SYSTEMS INC"/>
        <s v="VEHICLE SERVICE GROUP LLC"/>
        <s v="VERITIV OPERATING COMPANY"/>
        <s v="VERIZON BUSINESS NETWORK SERVICES LLC"/>
        <s v="VERIZON CONNECT NWF INC"/>
        <s v="VERTIV CORPORATION"/>
        <s v="VESTAL ASPHALT INC"/>
        <s v="VIA INC"/>
        <s v="VIDEO HI-TECH CORP"/>
        <s v="VIEWSONIC CORPORATION"/>
        <s v="VIS-ABILITY INC"/>
        <s v="VMWARE INC"/>
        <s v="VOLVO CONSTRUCTION EQUIPMENT NORTH AMERICA LLC"/>
        <s v="VS VIRKLER AND SON INC"/>
        <s v="VWR INTERNATIONAL LLC"/>
        <s v="W B MASON CO INC"/>
        <s v="WAHL MEDIA"/>
        <s v="WARREN W FANE INC"/>
        <s v="WASHINGTON COMPUTER SERVICES"/>
        <s v="WASTE MANAGEMENT OF NEW YORK LLC"/>
        <s v="WATCHGUARD INC"/>
        <s v="WATERS CORP"/>
        <s v="WATS INTERNATIONAL INC"/>
        <s v="WB MANUFACTURING LLC"/>
        <s v="WEBAIR INTERNET DEVELOPMENT COMPANY INC"/>
        <s v="WEBSMART CHEVROLET LLC"/>
        <s v="WELLS TECHNOLOGY INC"/>
        <s v="WESCO DISTRIBUTION INC"/>
        <s v="WEST PUBLISHING CORPORATION"/>
        <s v="WESTCHESTER TRACTOR INC"/>
        <s v="WESTELCOM NETWORK INC"/>
        <s v="WEX BANK"/>
        <s v="WHITE GLOVE PLACEMENT INC"/>
        <s v="WILLIAM E DAILEY INC"/>
        <s v="WINDSTREAM SERVICES LLC"/>
        <s v="WINGDALE MATERIALS LLC"/>
        <s v="WINSTON SUPPORT SERVICES LLC DBA WINSTON NURSING WINSTON MED STAFFING"/>
        <s v="WINZER CORPORATION"/>
        <s v="WMK LLC"/>
        <s v="WORKRITE ERGONOMICS CANADA INC"/>
        <s v="WRIGHT LINE LLC"/>
        <s v="WW GRAINGER"/>
        <s v="XEROX CORPORATION"/>
        <s v="YANKEE BOOK PEDDLER INC"/>
        <s v="YOUNG EQUIPMENT SOLUTIONS INC"/>
        <s v="YOUR HOMETOWN MOVER LLC"/>
        <s v="ZEBRA TECHNOLOGIES INTERNATIONAL LLC"/>
        <s v="ZETRON INC"/>
        <m u="1"/>
        <s v="FORERUNNER TECHNOLOGIES INC" u="1"/>
        <s v="KUBRICKY CONSTRUCTION CORP" u="1"/>
        <s v="ISLAND PROPANE CORP" u="1"/>
        <s v="HAGE CARPET CO INC" u="1"/>
        <s v="COUTTS INFORMATION SERVICES INC" u="1"/>
        <s v="HOLLAND MOBILE" u="1"/>
        <s v="HUDSON VALLEY DATANET LLC" u="1"/>
        <s v="NEW YORK POLICE SUPPLY INC" u="1"/>
        <s v="FIBER TECHNOLOGIES NETWORKS LLC" u="1"/>
        <s v="APPLIED VOICE &amp; SPEECH TECHNOLOGIES INC" u="1"/>
        <s v="JOHN DEERE CONSTRUCTION RETAIL SALES" u="1"/>
        <s v="LDV INC" u="1"/>
        <s v="CYBEX INTERNATIONAL INC" u="1"/>
        <s v="PRIMA ASPHALT CONCRETE INC" u="1"/>
        <s v="CABLES UNLIMITED INC" u="1"/>
        <s v="BUTLER WOODCRAFTERS INC" u="1"/>
        <s v="SCHOLASTIC LIBRARY PUBLISHING INC" u="1"/>
        <s v="MEUBLES FOLIOT INC" u="1"/>
        <s v="CARDIAC SCIENCE CORPORATION" u="1"/>
        <s v="ZOLL MEDICAL CORPORATION" u="1"/>
        <s v="JSJ FURNITURE CORPORATION" u="1"/>
        <s v="AMBASSADOR BOOK SERVICE INC" u="1"/>
        <s v="CARBONE AUTOMOTIVE GROUP" u="1"/>
        <s v="SPEED WIRE INC" u="1"/>
        <s v="SHER-DEL TRANSFER &amp; RELOCATION SERVICES INC" u="1"/>
        <s v="IWATSU AMERICA INC" u="1"/>
        <s v="MIE - TH HOLDINGS LLC" u="1"/>
        <s v="GOVCONNECTION INC" u="1"/>
        <s v="KAMAN INDUSTRIAL TECHNOLOGIES" u="1"/>
        <s v="CUSTOM COMPUTER SPECIALISTS INC" u="1"/>
        <s v="INTERNATIONAL PAPER COMPANY" u="1"/>
        <s v="ATLANTIC NUCLEAR CORP" u="1"/>
        <s v="ALBANY ASPHALT &amp; AGGREGATES CORP" u="1"/>
        <s v="AUTOMON LLC" u="1"/>
        <s v="FUJIFILM MEDICAL SYSTEMS USA INC" u="1"/>
        <s v="SANTIEGO WORLDWIDE INC" u="1"/>
        <s v="HARRIS CORPORATION RF COMMUNICATIONS DIV PUBLIC SAFETY &amp; PROF COMMUNICATIONS" u="1"/>
        <s v="NEC DISPLAY SOLUTIONSOF AMERICA INC" u="1"/>
        <s v="BONDED CONCRETE INC" u="1"/>
        <s v="FLEETWOOD GROUP INC" u="1"/>
        <s v="FIBER INSTRUMENT SALES INC" u="1"/>
        <s v="INTRALOGIC SOLUTIONS INC" u="1"/>
        <s v="BN SYSTEMS INC" u="1"/>
        <s v="GOVERNMENT SCIENTIFIC SOURCE INC" u="1"/>
        <s v="LEICA GEOSYSTEMS INC" u="1"/>
        <s v="MS UNLIMITED INC" u="1"/>
        <s v="ERGOTRON INC" u="1"/>
        <s v="BROCADE COMMUNICATIONS SYSTEMS INC" u="1"/>
        <s v="HAVIS INC" u="1"/>
        <s v="MAC SOURCE COMMUNICATIONS" u="1"/>
        <s v="FFF ENTERPRISES" u="1"/>
        <s v="UNIVERSAL TECHNOLOGIES LLC" u="1"/>
        <s v="J A LARUE INC" u="1"/>
        <s v="M-B CO INC" u="1"/>
        <s v="ALINI MAGAZINE SERVICES LLC" u="1"/>
        <s v="TAB PRODUCTS" u="1"/>
        <s v="COOK MOVING SYSTEMS INC" u="1"/>
        <s v="GLOBAL EQUIPMENT COMPANY" u="1"/>
        <s v="TEMP FORCE LP" u="1"/>
        <s v="PLAYCORE WISCONSIN INC" u="1"/>
        <s v="INTERVID INC" u="1"/>
        <s v="SEAWAY MATS INC" u="1"/>
        <s v="IMTECH CORPORATION" u="1"/>
        <s v="THE STAHURA-BRENNER GROUP INC" u="1"/>
        <s v="D-LINK SYSTEMS INC" u="1"/>
        <s v="JAMES RIVER SOLUTIONS" u="1"/>
        <s v="VERSATERM INC" u="1"/>
        <s v="FRIED BROS INC" u="1"/>
        <s v="ADINSTRUMENTS INC" u="1"/>
        <s v="AUDIO VISUAL SALES &amp; SERVICE INC" u="1"/>
        <s v="TW TELECOM HOLDINGS INC" u="1"/>
        <s v="ENTERASYS NETWORKS INC" u="1"/>
        <s v="PITSCO INC" u="1"/>
        <s v="KAREN A DAVIS" u="1"/>
        <s v="ISE INC" u="1"/>
        <s v="DELANEY MOVING &amp; STORAGE INC" u="1"/>
        <s v="MITEL NETWORKS INC MITEL TECHNOLOGIES INC" u="1"/>
        <s v="DIEBOLD INCORPORATED" u="1"/>
        <s v="AUDIO-VIDEO CORPORATION" u="1"/>
        <s v="WEST PUBLISHING" u="1"/>
        <s v="OCONNELL ELECTRIC COMPANY INC" u="1"/>
        <s v="DESIGN OPTIONS HOLDINGS LLC" u="1"/>
        <s v="COMMERCIAL INSTRUMENTS &amp; ALARM SYSTEMS INC" u="1"/>
        <s v="INTERLINE BRANDS INC" u="1"/>
        <s v="CRAMER LLC" u="1"/>
        <s v="NETWORKFLEET INC" u="1"/>
        <s v="ENCORE SEATING INC" u="1"/>
        <s v="FISHER SCIENTIFIC CO LLC" u="1"/>
        <s v="SI TECHNOLOGIES INC" u="1"/>
        <s v="SOUTH SHORE FIRE &amp; SAFETY EQUIPMENT DISTRIBUTORS I" u="1"/>
        <s v="G&amp;G FITNESS EQUIPMENT INC" u="1"/>
        <s v="FEEDBACK INC" u="1"/>
        <s v="ENTERPRISE TRAINING SOLUTIONS" u="1"/>
        <s v="GRADALL INDUSTRIES INC" u="1"/>
        <s v="BSN SPORTS INC" u="1"/>
        <s v="REL COMM INC" u="1"/>
        <s v="TOTAL RECALL CORP" u="1"/>
        <s v="CONCORD PRODUCTS COMPANY INC" u="1"/>
        <s v="PCMG INC" u="1"/>
        <s v="ERGONOMIC SOLUTIONS LTD" u="1"/>
        <s v="ACCESS POINT INC" u="1"/>
        <s v="STAFKINGS OF BINGHAMTON INC" u="1"/>
        <s v="ADDEN FURNITURE INC" u="1"/>
        <s v="DATACOM SYSTEMS INC" u="1"/>
        <s v="MACRO DIGITAL TECHNOLOGY CORP" u="1"/>
        <s v="POLYCOM INC" u="1"/>
        <s v="PLASTIC CARD SYSTEMS INC" u="1"/>
        <s v="TRI-STATE MOVING SERVICES" u="1"/>
        <s v="BROTHER INTERNATIONAL CORP" u="1"/>
        <s v="SDD HOLDINGS INC" u="1"/>
        <s v="UNIVERSAL SECURITY SYSTEMS INC" u="1"/>
        <s v="CEDAR PATH SOLUTIONS GROUP" u="1"/>
        <s v="NU-VISION TECHNOLOGIES LLC" u="1"/>
        <s v="QUALITY AND ASSURANCE TECHNOLOGY DBA QNA TECH" u="1"/>
        <s v="EIKI INTERNATIONAL INC" u="1"/>
        <s v="PHILIPS ELECTRONICS NORTH AMERICA CORPORATION" u="1"/>
        <s v="MULTICULTURAL ASSOCIATION OF MEDICAL INTERPRETERS OF CNY" u="1"/>
        <s v="FALCON ROAD MAINTENANCE EQUIPMENT" u="1"/>
        <s v="B-LANN EQUIPMENT CO INC" u="1"/>
        <s v="111616 OPCO INC" u="1"/>
        <s v="PAPER MART INC" u="1"/>
        <s v="PHYSIO-CONTROL INC" u="1"/>
        <s v="SEALCOAT USA INC" u="1"/>
        <s v="INTEGRATED VOICE &amp; DATA SYSTEMS INC" u="1"/>
        <s v="WEST UNIFIED COMMUNICATIONS SERVICES INC" u="1"/>
        <s v="LUCILLE MAUD CORPORATION" u="1"/>
        <s v="DON BROWN BUS SALES INC" u="1"/>
        <s v="COMPUTER AID INC" u="1"/>
        <s v="TYCO INTEGRATED SECURITY LLC" u="1"/>
        <s v="GREGORY INDUSTRIES INC" u="1"/>
        <s v="STEEL SALES INC" u="1"/>
        <s v="ARAMSCO INC" u="1"/>
        <s v="FM OFFICE EXPRESS INC" u="1"/>
        <s v="WORK AREA PROTECTION CORP" u="1"/>
        <s v="CKEP LLC" u="1"/>
        <s v="D &amp; H EXCAVATING INC" u="1"/>
        <s v="PIPES PLUS LLC" u="1"/>
        <s v="ESI ERGONOMIC SOLUTIONS LLC" u="1"/>
        <s v="GUY BROWN MANAGEMENT LLC" u="1"/>
        <s v="TANDUS CENTIVA US LLC" u="1"/>
        <s v="DEFIBTECH LLC" u="1"/>
        <s v="LAYER 3 TECHNOLOGIES INC" u="1"/>
        <s v="MATTHEW BENDER &amp; CO INC" u="1"/>
        <s v="BRUNSWICK COMMERCIAL &amp; GOVERNMENT PRODUCTS" u="1"/>
        <s v="DATACOMM CONSULTING GROUP INC" u="1"/>
        <s v="BOICE BROTHERS DAIRY INC" u="1"/>
        <s v="VERIZON BUSINESS NETWORK SERVICES INC" u="1"/>
        <s v="BEGORS SUPPLY INC" u="1"/>
        <s v="C P WARD INC" u="1"/>
        <s v="WISE COMPONENTS INC" u="1"/>
        <s v="MITCHELL FURNITURE SYSTEMS INC" u="1"/>
        <s v="MORPHO TRUST USA INC" u="1"/>
        <s v="BASCH SUBSCRIPTIONS INC" u="1"/>
        <s v="TRI-ED NORTHERN VIDEO DISTRIBUTION" u="1"/>
        <s v="LOGIC HOUSE LTD" u="1"/>
        <s v="GREGORY INDUSTRIES" u="1"/>
        <s v="KAREN M HUDSON" u="1"/>
        <s v="ADVANCED PRESENTATION SYSTEMS INCORPORATED" u="1"/>
        <s v="ACTION CARTING ENVIROMENTAL SVC INC" u="1"/>
        <s v="KINGS PARK ASPHALT CORP" u="1"/>
        <s v="ARTCO-BELL CORPORATION" u="1"/>
        <s v="TWINSTATE VOICE DATA VIDEO INC" u="1"/>
        <s v="VAN BORTEL CHEVROLET" u="1"/>
        <s v="GUNLOCKE COMPANY LLC" u="1"/>
        <s v="ANS-ADVANCED NETWORK SERVICES LLC" u="1"/>
        <s v="HAIX NORTH AMERICA INC" u="1"/>
        <s v="SECUREWATCH 24 LLC" u="1"/>
        <s v="VT LEEBOY INC" u="1"/>
        <s v="AMERICAN EXPRESS" u="1"/>
        <s v="MED-WORLD ACQUISITION CORPORATION" u="1"/>
        <s v="CORILAM FABRICATING CO" u="1"/>
        <s v="G ROBERT OYER LLC" u="1"/>
        <s v="STOP TECH LTD" u="1"/>
        <s v="VERIZON SELECT SERVICES INC" u="1"/>
        <s v="ALTERNATIVE INFO SYSTEMS INC" u="1"/>
        <s v="INTERGRATED BOOK TECHNOLOGY INC" u="1"/>
        <s v="TVC ALBANY INC" u="1"/>
        <s v="GENERAL DATACOMM INC" u="1"/>
        <s v="DATAMATION SYSTEMS INC" u="1"/>
        <s v="JKV COMMUNICATIONS INC" u="1"/>
        <s v="VAN-CON INC" u="1"/>
        <s v="PRECISION TASK GROUP INC PTG" u="1"/>
        <s v="THERMO SCIENTIFIC PORTABLE ANALYTICAL INSTRUMENTS INC" u="1"/>
        <s v="THOMPSON CONTRACT INC" u="1"/>
        <s v="SHORETEL INC" u="1"/>
        <s v="NEOPOST USA INC" u="1"/>
        <s v="COMPANIES OF J J YOUNG LLC" u="1"/>
        <s v="B&amp;H PHOTO &amp; ELECTRONICS CORP" u="1"/>
        <s v="SICO INC" u="1"/>
        <s v="PAETEC COMMUNICATIONS INC" u="1"/>
        <s v="AEROHIVE NETWORKS INC" u="1"/>
        <s v="JFD SALES CONSULTING SERVICES CORP" u="1"/>
        <s v="KOMPAN INC" u="1"/>
        <s v="NET AT WORK INC" u="1"/>
        <s v="FRONTRUNNER NETWORK SYSTEMS" u="1"/>
        <s v="HOEFLER COMMUNICATIONS INC" u="1"/>
        <s v="ALLIED BARTON SECURITY SERV LLC" u="1"/>
        <s v="ROBINSON CONCRETE INC" u="1"/>
        <s v="DIRAD TECHNOLOGIES" u="1"/>
        <s v="EUREKA TELECOM INC" u="1"/>
        <s v="DOMINION TEMP INC" u="1"/>
        <s v="AT&amp;T MOBILITY" u="1"/>
        <s v="WT COX SUBSCRIPTIONS" u="1"/>
        <s v="MORPHOTRAK LLC" u="1"/>
        <s v="NCD COMMUNICATIONS INC" u="1"/>
        <s v="QWEST" u="1"/>
        <s v="OHD INC" u="1"/>
        <s v="WNY BUS PARTS INC" u="1"/>
        <s v="ARUBA WIRELESS NETWORKS INC" u="1"/>
        <s v="MASON TECHNOLOGIES INC" u="1"/>
        <s v="NIMBLE STORAGE INC" u="1"/>
        <s v="EASTERN BOOK COMPANY" u="1"/>
        <s v="FIBERDYNE LABS INC" u="1"/>
        <s v="FUJITSU AMERICA INC" u="1"/>
        <s v="ADMIT COMPUTER SERVICES INC" u="1"/>
        <s v="AMERICAN SEATING COMPANY" u="1"/>
        <s v="METROLAND BUSINESS MACHINES INC" u="1"/>
        <s v="SYRACUSE PARKING SERVICES LLC" u="1"/>
        <s v="ALL-MODE COMMUNICATIONS INC" u="1"/>
        <s v="CARDINAL HEALTH 411 INC" u="1"/>
        <s v="TEMPOSITIONS" u="1"/>
        <s v="COMMUNICATIONS AUDIO VISUAL" u="1"/>
        <s v="ABLE EQUIPMENT RENTAL INC" u="1"/>
        <s v="SCHOOLHOUSE OUTFITTERS LLC" u="1"/>
        <s v="EXPERIS US INC" u="1"/>
        <s v="AMERICAN COMMUNICATIONS" u="1"/>
        <s v="ADVIZEX TECHNOLOGIES LLC" u="1"/>
        <s v="HERITAGENERGY INC" u="1"/>
        <s v="SIMPLEX GRINNELL LP" u="1"/>
        <s v="PEARSON EDUCATION" u="1"/>
        <s v="3M COGENT INC" u="1"/>
        <s v="PROMARK INTERNATIONAL" u="1"/>
        <s v="ADAMS ELECTRONICS INC" u="1"/>
        <s v="AMERICAN DATATEL INC" u="1"/>
        <s v="CA-PRO ASSOCIATES INC" u="1"/>
        <s v="ARMFIELD INC" u="1"/>
        <s v="DENY ADELMAN" u="1"/>
        <s v="MJ INDUSTRIES INC" u="1"/>
        <s v="HEALTHCARE RESOLUTION SERVICES INC" u="1"/>
        <s v="SUMMIT SECURITY SERVICES INC" u="1"/>
        <s v="COMMUNICATIONS SUPPLY CORP" u="1"/>
        <s v="STERLING FLOOR DESIGNS LTD" u="1"/>
        <s v="INSCAPE OFFICE SPECIALTY" u="1"/>
        <s v="E A MORSE &amp; CO INC" u="1"/>
        <s v="RMC GROUP LLC" u="1"/>
        <s v="AMHERST PAVING INC" u="1"/>
        <s v="FAIRWAY HOLDINGS INC" u="1"/>
        <s v="PRECOR INCORPORATED" u="1"/>
        <s v="STANDARD REGISTER INC" u="1"/>
        <s v="SILVESTRI CARPET" u="1"/>
        <s v="AMERCOM" u="1"/>
        <s v="VIABLE HOLDINGS INC" u="1"/>
        <s v="RONCO COMMUNICATIONS &amp; ELECTRONICS INC" u="1"/>
        <s v="NORTHWAY MOTOR CAR CORP" u="1"/>
        <s v="TOTAL HEALTHCARE STAFFING OF LI INC" u="1"/>
        <s v="PORCO ENERGY" u="1"/>
        <s v="DURHAM STAFFING INC" u="1"/>
        <s v="CENVEO CORPORATION" u="1"/>
        <s v="EN POINTE TECHNOLOGIES SALES LLC" u="1"/>
        <s v="DEJANA INDUSTRIES INC" u="1"/>
        <s v="CENTENNIAL SECURITY INTEGRATION INC" u="1"/>
        <s v="GOVDELIVERY LLC" u="1"/>
        <s v="GROUP FOUR FURNITURE INC" u="1"/>
        <s v="BIOMETRICS4ALL INC" u="1"/>
        <s v="ARTECH INFORMATION SYSTEMS LLC" u="1"/>
        <s v="NEW ENGLAND WOODCRAFT INC" u="1"/>
        <s v="CIENA COMMUNICATIONS INTERNATIONAL LLC" u="1"/>
        <s v="GCOM SOFTWARE INC" u="1"/>
        <s v="NEW COMPUTECH INC" u="1"/>
        <s v="UNITED RADIO INC" u="1"/>
        <s v="LUCK BROTHERS INC" u="1"/>
        <s v="MRV COMMUNICATIONS INC" u="1"/>
        <s v="ALTURA COMMUNICATIONS SOLUTIONS LLC" u="1"/>
        <s v="DCI INC" u="1"/>
        <s v="GIOIA P AMBRETTE INC" u="1"/>
        <s v="ALCATEL LUCENT ENTERPRISE USA INC" u="1"/>
        <s v="CORPORATE COMPUTER SOLUTIONS INC" u="1"/>
        <s v="IMMIX GROUP INC" u="1"/>
        <s v="ALLIANCE BUS GROUP" u="1"/>
        <s v="HEALTH CARE EQ PARTS" u="1"/>
        <s v="CREATIVE CABLING SOLUTIONS INC" u="1"/>
        <s v="SUPERIOR TELEPHONE SYSTEMS" u="1"/>
        <s v="IRWIN SEATING CO" u="1"/>
        <s v="UNITED AUTO SUPPLY" u="1"/>
        <s v="BCI BURKE COMPANY LLC" u="1"/>
        <s v="CABLEVISION LIGHTPATH INC" u="1"/>
        <s v="CADY BROOK ENTERPRISES" u="1"/>
        <s v="ENNIS PAINT INC" u="1"/>
        <s v="DIRTT ENVIRONMENTAL SOLUTIONS INC" u="1"/>
        <s v="MOHAWK RESOURCES LTD" u="1"/>
        <s v="VITALE READY-MIX CONCRETE INC" u="1"/>
        <s v="MERU NETWORKS INC" u="1"/>
        <s v="T-MOBILE" u="1"/>
        <s v="FUTURE TECH ENTERPRISE INC" u="1"/>
        <s v="HAMPDEN ENGINEERING CORP" u="1"/>
        <s v="MATRIX ACQUISITION GROUP LLC" u="1"/>
        <s v="MAYLINE COMPANY LLC" u="1"/>
        <s v="LIBRARY INTERIORS INC" u="1"/>
        <s v="TRITECH COMMUNICATIONS INC" u="1"/>
        <s v="UNI-SELECT USA INC" u="1"/>
        <s v="FORMAX" u="1"/>
        <s v="PLAZA MOTORS OF BROOKLYN INC" u="1"/>
        <s v="PEXCO LLC" u="1"/>
        <s v="DAVID EDWARD COMPANY" u="1"/>
        <s v="OKI DATA AMERICAS INC" u="1"/>
        <s v="MAGIC SEAL LLC" u="1"/>
        <s v="HARDEN FURNITURE LLC" u="1"/>
        <s v="QED INC" u="1"/>
        <s v="RANDSTAD NORTH AMERICA LP" u="1"/>
        <s v="BYRNE DAIRY INC" u="1"/>
        <s v="ON-LINE COMPUTER PRODUCTS INC" u="1"/>
        <s v="ROSENS DEPARTMENT STORE INC" u="1"/>
        <s v="ERGOGENESIS LLC" u="1"/>
        <s v="TRIPP MANUFACTURING COMPANY" u="1"/>
        <s v="SMC NETWORKS INC" u="1"/>
        <s v="MOVEWAY TRANSFER &amp; STORAGE INC" u="1"/>
        <s v="PALMER SNYDER FURNITURE COMPANY" u="1"/>
        <s v="LT BEGNAL MOTOR CO" u="1"/>
        <s v="BRODART COMPANY" u="1"/>
        <s v="BRETFORD" u="1"/>
        <s v="TIME WARNER CABLE" u="1"/>
        <s v="VANDIS INC" u="1"/>
        <s v="MODERN DISPOSAL SERVICES INC" u="1"/>
        <s v="HUMANWARE INC" u="1"/>
        <s v="BEST WEB" u="1"/>
        <s v="NEW ENGLAND SYSTEMS &amp; SOFTWARE INC" u="1"/>
        <s v="STAPLES CONTRACTS &amp; COMMERCIAL INC" u="1"/>
        <s v="INFOPEOPLE CORPORATION" u="1"/>
        <s v="BETHANY TECHNOLOGIC COMPANY LLC" u="1"/>
        <s v="MCAFEE INC" u="1"/>
        <s v="AMERICAN MESSAGING" u="1"/>
        <s v="KENTUCKIANA FOAM INC" u="1"/>
        <s v="PLYMOUTH ROCK ENERGY LLC" u="1"/>
        <s v="IDENTIFICATION DATA AND IMAGING LLC" u="1"/>
        <s v="NISTEL LLC" u="1"/>
        <s v="HEMISPHERE COMMUNICATIONS" u="1"/>
        <s v="LANGUAGE LINE SERVICES LLC" u="1"/>
        <s v="GOOD AND FAIR CARTING AND MOVING INC" u="1"/>
        <s v="PLAZA OLDSMOBILE LTD" u="1"/>
        <s v="NUCRAFT FURNITURE" u="1"/>
        <s v="CORPORATE FLOORS USA INC" u="1"/>
        <s v="LG-ERICSSON USA INC" u="1"/>
        <s v="SOUTHWORTH-MILTON INC" u="1"/>
        <s v="LINDENMEYR MUNROE INC" u="1"/>
        <s v="MIDWEST FOLDING PRODUCTS CORP" u="1"/>
        <s v="UNIFY INC" u="1"/>
        <s v="LAFARGE NORTH AMERICA INC" u="1"/>
        <s v="WEBSTER FORD INC" u="1"/>
        <s v="PISOS CONTRACTING INC" u="1"/>
        <s v="SUBSCRIPTION SERVICES OF AMERICA INC" u="1"/>
        <s v="BUSINESS RELOCATION SERVICES INC" u="1"/>
        <s v="SYNERGY GLOBAL SOLUTIONS" u="1"/>
        <s v="HARBOR PHARMACY LLC" u="1"/>
        <s v="LOGIC TECHNOLOGY INC" u="1"/>
        <s v="CKEPUSA  LLC" u="1"/>
        <s v="SILVER STREET INC" u="1"/>
        <s v="ENTERPRISE HOLDINGS INC" u="1"/>
        <s v="OAK SECURITY GROUP LLC" u="1"/>
        <s v="NFRASTRUCTURE TECHNOLOGIES LLC" u="1"/>
        <s v="HIGHMARK SMART RELIABLE SEATING INC" u="1"/>
        <s v="DUTCHESS QUARRY &amp; SUPPLY CO INC" u="1"/>
        <s v="WARWICK VALLEY TELEPHONE CO" u="1"/>
        <s v="ROBERT LEVINE" u="1"/>
        <s v="EGAN VISUAL INTERNATIONAL INC" u="1"/>
        <s v="HALLAGAN MFG CO INC" u="1"/>
        <s v="WORKSTREAM INC" u="1"/>
        <s v="US TECH SOLUTIONS INC" u="1"/>
        <s v="STARCOM COMMUNITIONS SERVICES INC" u="1"/>
        <s v="FERRELLGAS" u="1"/>
        <s v="VIRCO INC" u="1"/>
        <s v="NATIONAL SOUND INDUSTRIES INC" u="1"/>
        <s v="HUGHES NETWORK SYSTEMS LLC" u="1"/>
        <s v="VIRTUIT SYSTEMS INC" u="1"/>
        <s v="HANN MANUFACTURING INC" u="1"/>
        <s v="EASTMAN KODAK COMPANY" u="1"/>
        <s v="CBS TECHNOLOGIES" u="1"/>
        <s v="STELTER PARTNERS" u="1"/>
        <s v="ECOLOGIC INDUSTRIES LLC" u="1"/>
        <s v="DATA PATH INC" u="1"/>
        <s v="LITTLE LISA INC" u="1"/>
        <s v="LION APPAREL INC" u="1"/>
        <s v="NATIONAL FUEL RESOURCES INC" u="1"/>
        <s v="TELE DATA COM INC" u="1"/>
        <s v="PALMIERI FURNITURE LIMITED" u="1"/>
        <s v="INTEGRATED SYSTEMS COMMUNICATIONS INC" u="1"/>
        <s v="ALCATEL-LUCENT USA INC" u="1"/>
        <s v="SOPHOS INC" u="1"/>
        <s v="ADVANCED EDUCATIONAL PRODUCTS INC" u="1"/>
        <s v="FOX HOLLOW MOVERS LLC" u="1"/>
        <s v="R&amp;D CARPET &amp; TILE INSTALLATION CORPORATION" u="1"/>
        <s v="G-SYSTEMS INC" u="1"/>
        <s v="ULTRA POWER CORP" u="1"/>
        <s v="BORROUGHS CORPORATION" u="1"/>
        <s v="VERTEX STANDARD USA INC" u="1"/>
        <s v="TRIMBLE NAVIGATION LTD" u="1"/>
        <s v="CENTRAL HOME SYSTEMS INC" u="1"/>
        <s v="EIA DATACOM INC" u="1"/>
        <s v="NEMSCHOFF CHAIRS INC" u="1"/>
        <s v="EPLUS TECHNOLOGY INC" u="1"/>
        <s v="TENCO INDUSTRIES INC" u="1"/>
        <s v="CHROMATE INDUSTRIAL CORP" u="1"/>
        <s v="BUILDING CONTROLS &amp; SERVICES INC" u="1"/>
        <s v="TESSCO INCORPORATED" u="1"/>
        <s v="PAOLI LLC" u="1"/>
        <s v="GRAYMONT MATERIALS NY INC" u="1"/>
        <s v="BUZZ CHEW CHEVROLET-CADILLAC INC" u="1"/>
        <s v="HIGHWAY REHAB CORP" u="1"/>
        <s v="CAROUSEL INDUSTRIES OF NORTH AMERICA INC" u="1"/>
        <s v="FIREEYE INC" u="1"/>
        <s v="ICS TELECOM INC" u="1"/>
      </sharedItems>
    </cacheField>
    <cacheField name="CONTRACT_x000a_NUMBER" numFmtId="0">
      <sharedItems containsBlank="1" count="2219">
        <s v="PB200AA"/>
        <s v="PS68888"/>
        <s v="PC68031"/>
        <s v="PC68546"/>
        <s v="PC69275"/>
        <s v="PC69340"/>
        <s v="PC67810"/>
        <s v="PT68745"/>
        <s v="PS68676"/>
        <s v="PC68274"/>
        <s v="PC69006"/>
        <s v="PB110AA"/>
        <s v="PS69099"/>
        <s v="PM67316"/>
        <s v="PT68747"/>
        <s v="PC69153"/>
        <s v="PM68115"/>
        <s v="PT68839"/>
        <s v="PC66953"/>
        <s v="PC68285"/>
        <s v="PT68748"/>
        <s v="PC68096"/>
        <s v="PC68206"/>
        <s v="PS69101"/>
        <s v="PT68848"/>
        <s v="PC69053"/>
        <s v="PC67848"/>
        <s v="PT69502"/>
        <s v="PT68749"/>
        <s v="PC68276"/>
        <s v="PC68277"/>
        <s v="PC67240"/>
        <s v="PC68200"/>
        <s v="PT68751"/>
        <s v="PC68921"/>
        <s v="PC67238"/>
        <s v="PM20770"/>
        <s v="PC69008"/>
        <s v="PT68753"/>
        <s v="PC67812"/>
        <s v="PC69264"/>
        <s v="PC68535"/>
        <s v="PC68278"/>
        <s v="PC68660"/>
        <s v="PC68279"/>
        <s v="PC67948"/>
        <s v="PS68677"/>
        <s v="PS69330"/>
        <s v="PC68526"/>
        <s v="PC68281"/>
        <s v="PC68729"/>
        <s v="PS67870"/>
        <s v="PS65669"/>
        <s v="PS69501"/>
        <s v="PC66996"/>
        <s v="PC68227"/>
        <s v="PC68889"/>
        <s v="PC69182"/>
        <s v="PC69205"/>
        <s v="PS67871"/>
        <s v="PC68166"/>
        <s v="PC68109"/>
        <s v="PC67426"/>
        <s v="PC68282"/>
        <s v="PC67849"/>
        <s v="PT68757"/>
        <s v="PC69252"/>
        <s v="PS67873"/>
        <s v="PC68228"/>
        <s v="PC68890"/>
        <s v="PC69183"/>
        <s v="PC69206"/>
        <s v="PC69473"/>
        <s v="PC68529"/>
        <s v="PC67143"/>
        <s v="PS68219"/>
        <s v="PC68283"/>
        <s v="PT68758"/>
        <s v="PC68284"/>
        <s v="PC69414"/>
        <s v="PM21040"/>
        <s v="PS68471"/>
        <s v="PC68287"/>
        <s v="PM67997"/>
        <s v="PC68536"/>
        <s v="PC69265"/>
        <s v="PC68288"/>
        <s v="PM20780"/>
        <s v="PM67299"/>
        <s v="PS68689"/>
        <s v="PC67698"/>
        <s v="PC69011"/>
        <s v="PC68229"/>
        <s v="PC68891"/>
        <s v="PC69184"/>
        <s v="PC69474"/>
        <s v="PC68731"/>
        <s v="PC67428"/>
        <s v="PC69440"/>
        <s v="PC68289"/>
        <s v="PS69147"/>
        <s v="PM20790"/>
        <s v="PH68911"/>
        <s v="PC67429"/>
        <s v="PS67877"/>
        <s v="PC68656"/>
        <s v="PC66997"/>
        <s v="PC66998"/>
        <s v="PC68024"/>
        <s v="PC68537"/>
        <s v="PC69126"/>
        <s v="PC69266"/>
        <s v="PC69333"/>
        <s v="PC68025"/>
        <s v="PC68538"/>
        <s v="PC69127"/>
        <s v="PC69237"/>
        <s v="PC69267"/>
        <s v="PC69334"/>
        <s v="PC69397"/>
        <s v="PC66999"/>
        <s v="PC68290"/>
        <s v="PT68710"/>
        <s v="PS67878"/>
        <s v="PC67242"/>
        <s v="PC67222"/>
        <s v="PC67333"/>
        <s v="PC67430"/>
        <s v="PC67801"/>
        <s v="PT68761"/>
        <s v="PT68870"/>
        <s v="PC69013"/>
        <s v="PC68923"/>
        <s v="PC68924"/>
        <s v="PC68488"/>
        <s v="PC68291"/>
        <s v="PH68604"/>
        <s v="PC68539"/>
        <s v="PC67551"/>
        <s v="PC68292"/>
        <s v="PM67381"/>
        <s v="PC67000"/>
        <s v="PC69059"/>
        <s v="PC69253"/>
        <s v="PC67432"/>
        <s v="PH68605"/>
        <s v="PC66955"/>
        <s v="PC68293"/>
        <s v="PC68540"/>
        <s v="PC69269"/>
        <s v="PC69398"/>
        <s v="PC68541"/>
        <s v="PC69270"/>
        <s v="PC67850"/>
        <s v="PC68097"/>
        <s v="PC68207"/>
        <s v="PC69217"/>
        <s v="PC69479"/>
        <s v="PC69515"/>
        <s v="PM67382"/>
        <s v="PC68294"/>
        <s v="PS68691"/>
        <s v="PC68026"/>
        <s v="PC68542"/>
        <s v="PC69060"/>
        <s v="PC69238"/>
        <s v="PC69271"/>
        <s v="PC69336"/>
        <s v="PC68543"/>
        <s v="PC69272"/>
        <s v="PT68763"/>
        <s v="PM68151"/>
        <s v="PC68926"/>
        <s v="PM68178"/>
        <s v="PC68919"/>
        <s v="PS67879"/>
        <s v="PC69455"/>
        <s v="PC68463"/>
        <s v="PC67950"/>
        <s v="PC68230"/>
        <s v="PC68892"/>
        <s v="PC69185"/>
        <s v="PC69207"/>
        <s v="PC69475"/>
        <s v="PC68992"/>
        <s v="PT68765"/>
        <s v="PT68766"/>
        <s v="PC68027"/>
        <s v="PC69337"/>
        <s v="PC67552"/>
        <s v="PC68296"/>
        <s v="PC66988"/>
        <s v="PC69406"/>
        <s v="PB167AA"/>
        <s v="PC68491"/>
        <s v="PB078AA"/>
        <s v="PC69015"/>
        <s v="PS68692"/>
        <s v="PT68903"/>
        <s v="PC66956"/>
        <s v="PC67660"/>
        <s v="PC68661"/>
        <s v="PC68927"/>
        <s v="PC67144"/>
        <s v="PC68516"/>
        <s v="PS68679"/>
        <s v="PM67343"/>
        <s v="PS68693"/>
        <s v="PC68259"/>
        <s v="PC68029"/>
        <s v="PC69338"/>
        <s v="PB056AA"/>
        <s v="PS68472"/>
        <s v="PC69186"/>
        <s v="PC68985"/>
        <s v="PC68451"/>
        <s v="PC67554"/>
        <s v="PM21070"/>
        <s v="PC66760"/>
        <s v="PC68544"/>
        <s v="PC69273"/>
        <s v="PC67695"/>
        <s v="PM20800"/>
        <s v="PS66495"/>
        <s v="PM20810"/>
        <s v="PC68956"/>
        <s v="PC68297"/>
        <s v="PC67141"/>
        <s v="PC69204"/>
        <s v="PC69396"/>
        <s v="PC67610"/>
        <s v="PC68298"/>
        <s v="PC67435"/>
        <s v="PT68771"/>
        <s v="PC68683"/>
        <s v="PB133AA"/>
        <s v="PC67265"/>
        <s v="PC69377"/>
        <s v="PC69383"/>
        <s v="PC69016"/>
        <s v="PC68030"/>
        <s v="PC68545"/>
        <s v="PC69061"/>
        <s v="PC69239"/>
        <s v="PC69274"/>
        <s v="PC69339"/>
        <s v="PT65353"/>
        <s v="PT69503"/>
        <s v="PC68547"/>
        <s v="PC69276"/>
        <s v="PC68648"/>
        <s v="PT68772"/>
        <s v="PC68733"/>
        <s v="PT68773"/>
        <s v="PC68300"/>
        <s v="PC69017"/>
        <s v="PC68301"/>
        <s v="PC69187"/>
        <s v="PC67254"/>
        <s v="PB005AA"/>
        <s v="PC68303"/>
        <s v="PH68606"/>
        <s v="PT68712"/>
        <s v="PT68774"/>
        <s v="PM67994"/>
        <s v="PC68321"/>
        <s v="PC68662"/>
        <s v="PC69240"/>
        <s v="PS67880"/>
        <s v="PC69054"/>
        <s v="PM68125"/>
        <s v="PT68776"/>
        <s v="PT68777"/>
        <s v="PM68470"/>
        <s v="PT68778"/>
        <s v="PC67224"/>
        <s v="PS67881"/>
        <s v="PC66828"/>
        <s v="PC68032"/>
        <s v="PC68033"/>
        <s v="PC68548"/>
        <s v="PC69277"/>
        <s v="PC69342"/>
        <s v="PS907AA"/>
        <s v="PC67659"/>
        <s v="PC69062"/>
        <s v="PS69104"/>
        <s v="PC68034"/>
        <s v="PC69343"/>
        <s v="PC67026"/>
        <s v="PC69434"/>
        <s v="PC67436"/>
        <s v="PH68607"/>
        <s v="PM68183"/>
        <s v="PS68694"/>
        <s v="PT68779"/>
        <s v="PC67814"/>
        <s v="PB084AA"/>
        <s v="PH68608"/>
        <s v="PM67302"/>
        <s v="PC68035"/>
        <s v="PC68549"/>
        <s v="PC69278"/>
        <s v="PC69344"/>
        <s v="PM68118"/>
        <s v="PC69189"/>
        <s v="PC68305"/>
        <s v="PC68306"/>
        <s v="PC68036"/>
        <s v="PC68550"/>
        <s v="PC69241"/>
        <s v="PC69280"/>
        <s v="PC69399"/>
        <s v="PC68037"/>
        <s v="PC68307"/>
        <s v="PC69208"/>
        <s v="PM67977"/>
        <s v="PC68308"/>
        <s v="PT68782"/>
        <s v="PT68783"/>
        <s v="PC68131"/>
        <s v="PC69378"/>
        <s v="PS69105"/>
        <s v="PC68978"/>
        <s v="PC68038"/>
        <s v="PD67644"/>
        <s v="PM20820"/>
        <s v="PS68202"/>
        <s v="PC67553"/>
        <s v="PC68313"/>
        <s v="PC69048"/>
        <s v="PB086AA"/>
        <s v="PT68785"/>
        <s v="PC67546"/>
        <s v="PT68787"/>
        <s v="PS68473"/>
        <s v="PB010AA"/>
        <s v="PM67303"/>
        <s v="PC68649"/>
        <s v="PC68314"/>
        <s v="PC69018"/>
        <s v="PC68315"/>
        <s v="PM68140"/>
        <s v="PC68039"/>
        <s v="PC68551"/>
        <s v="PC69132"/>
        <s v="PC69242"/>
        <s v="PC69281"/>
        <s v="PC69347"/>
        <s v="PC69400"/>
        <s v="PC66393"/>
        <s v="PS68474"/>
        <s v="PT68788"/>
        <s v="PC68684"/>
        <s v="PS68261"/>
        <s v="PC68316"/>
        <s v="PC68180"/>
        <s v="PS922AA"/>
        <s v="PC68979"/>
        <s v="PT68789"/>
        <s v="PC69209"/>
        <s v="PB104AA"/>
        <s v="PC68040"/>
        <s v="PC68981"/>
        <s v="PC68734"/>
        <s v="PC67555"/>
        <s v="PC68650"/>
        <s v="PC68552"/>
        <s v="PT68714"/>
        <s v="PC68553"/>
        <s v="PC67847"/>
        <s v="PC68246"/>
        <s v="PC69494"/>
        <s v="PC67661"/>
        <s v="PB105AA"/>
        <s v="PT68791"/>
        <s v="PC67235"/>
        <s v="PC68171"/>
        <s v="PC69190"/>
        <s v="PT68713"/>
        <s v="PS68475"/>
        <s v="PC68247"/>
        <s v="PC69495"/>
        <s v="PT68715"/>
        <s v="PC69284"/>
        <s v="PC67438"/>
        <s v="PS68982"/>
        <s v="PC67662"/>
        <s v="PM20830"/>
        <s v="PC68319"/>
        <s v="PC68651"/>
        <s v="PC69285"/>
        <s v="PC67663"/>
        <s v="PC68652"/>
        <s v="PC68885"/>
        <s v="PS67319"/>
        <s v="PM67345"/>
        <s v="PS68221"/>
        <s v="PC67547"/>
        <s v="PC68323"/>
        <s v="PC68324"/>
        <s v="PC68326"/>
        <s v="PS67883"/>
        <s v="PS67884"/>
        <s v="PC68327"/>
        <s v="PS67885"/>
        <s v="PC68328"/>
        <s v="PM68020"/>
        <s v="PT65355"/>
        <s v="PC67225"/>
        <s v="PC68329"/>
        <s v="PC67226"/>
        <s v="PM68258"/>
        <s v="PS67886"/>
        <s v="PC68466"/>
        <s v="PC68974"/>
        <s v="PC67227"/>
        <s v="PS68680"/>
        <s v="PC69020"/>
        <s v="PC69232"/>
        <s v="PC68332"/>
        <s v="PC68934"/>
        <s v="PC69000"/>
        <s v="PC68110"/>
        <s v="PT68794"/>
        <s v="PC67815"/>
        <s v="PC69051"/>
        <s v="PC69163"/>
        <s v="PT68795"/>
        <s v="PC67934"/>
        <s v="PS68696"/>
        <s v="PC68663"/>
        <s v="PC69225"/>
        <s v="PS69106"/>
        <s v="PC68935"/>
        <s v="PC68598"/>
        <s v="PC68601"/>
        <s v="PC66961"/>
        <s v="PM68123"/>
        <s v="PC67334"/>
        <s v="PC68455"/>
        <s v="PM68095"/>
        <s v="PS68697"/>
        <s v="PT68797"/>
        <s v="PC68335"/>
        <s v="PS67887"/>
        <s v="PC67951"/>
        <s v="PC68111"/>
        <s v="PC68936"/>
        <s v="PC69021"/>
        <s v="PB017AA"/>
        <s v="PS66085"/>
        <s v="PB090AA"/>
        <s v="PH68609"/>
        <s v="PS67888"/>
        <s v="PC68937"/>
        <s v="PC68938"/>
        <s v="PH68610"/>
        <s v="PS67889"/>
        <s v="PS69107"/>
        <s v="PC68042"/>
        <s v="PC68555"/>
        <s v="PC69286"/>
        <s v="PC69351"/>
        <s v="PM68148"/>
        <s v="PC67001"/>
        <s v="PC67464"/>
        <s v="PC68336"/>
        <s v="PC68208"/>
        <s v="PC68456"/>
        <s v="PC69331"/>
        <s v="PC69480"/>
        <s v="PC69516"/>
        <s v="PT68800"/>
        <s v="PC67935"/>
        <s v="PT68801"/>
        <s v="PC68209"/>
        <s v="PC69481"/>
        <s v="PC69517"/>
        <s v="PC68168"/>
        <s v="PM67982"/>
        <s v="PC68556"/>
        <s v="PC69063"/>
        <s v="PC69210"/>
        <s v="PC69254"/>
        <s v="PC69287"/>
        <s v="PC69392"/>
        <s v="PC68337"/>
        <s v="PM67305"/>
        <s v="PC67228"/>
        <s v="PT68804"/>
        <s v="PT68805"/>
        <s v="PS68476"/>
        <s v="PC67701"/>
        <s v="PH68912"/>
        <s v="PC68340"/>
        <s v="PB178AA"/>
        <s v="PC68685"/>
        <s v="PC67853"/>
        <s v="PC69156"/>
        <s v="PC67243"/>
        <s v="PC68342"/>
        <s v="PC67558"/>
        <s v="PC68043"/>
        <s v="PC68557"/>
        <s v="PC69243"/>
        <s v="PC69288"/>
        <s v="PC69352"/>
        <s v="PC67933"/>
        <s v="PC68344"/>
        <s v="PC68345"/>
        <s v="PC68665"/>
        <s v="PC67017"/>
        <s v="PS67890"/>
        <s v="PT68806"/>
        <s v="PC68939"/>
        <s v="PC69052"/>
        <s v="PS69108"/>
        <s v="PC68347"/>
        <s v="PC68348"/>
        <s v="PC66962"/>
        <s v="PM20850"/>
        <s v="PC69289"/>
        <s v="PC68350"/>
        <s v="PC69064"/>
        <s v="PC69255"/>
        <s v="PC69393"/>
        <s v="PS69109"/>
        <s v="PC68248"/>
        <s v="PC66831"/>
        <s v="PC67229"/>
        <s v="PC67441"/>
        <s v="PM69224"/>
        <s v="PC68351"/>
        <s v="PC68022"/>
        <s v="PC68666"/>
        <s v="PT68807"/>
        <s v="PC68743"/>
        <s v="PS67891"/>
        <s v="PC68993"/>
        <s v="PC68941"/>
        <s v="PS67892"/>
        <s v="PM20860"/>
        <s v="PT64431"/>
        <s v="PC69125"/>
        <s v="PC68955"/>
        <s v="PC69435"/>
        <s v="PC68352"/>
        <s v="PT65358"/>
        <s v="PT68718"/>
        <s v="PT68809"/>
        <s v="PT68810"/>
        <s v="PC68469"/>
        <s v="PC69418"/>
        <s v="PC68524"/>
        <s v="PB022AA"/>
        <s v="PS67893"/>
        <s v="PT68808"/>
        <s v="PH68611"/>
        <s v="PC68353"/>
        <s v="PC68249"/>
        <s v="PC68910"/>
        <s v="PC68354"/>
        <s v="PS67894"/>
        <s v="PM67995"/>
        <s v="PC67442"/>
        <s v="PM68132"/>
        <s v="PM67307"/>
        <s v="PC67664"/>
        <s v="PC66963"/>
        <s v="PC67937"/>
        <s v="PC69211"/>
        <s v="PC68355"/>
        <s v="PD67645"/>
        <s v="PC68356"/>
        <s v="PS67896"/>
        <s v="PT68811"/>
        <s v="PC67773"/>
        <s v="PS67895"/>
        <s v="PC68357"/>
        <s v="PB112AA"/>
        <s v="PM20890"/>
        <s v="PS910AA"/>
        <s v="PC67237"/>
        <s v="PC67656"/>
        <s v="PC68686"/>
        <s v="PS67897"/>
        <s v="PC69055"/>
        <s v="PB158AA"/>
        <s v="PC67785"/>
        <s v="PT68719"/>
        <s v="PS69110"/>
        <s v="PT68815"/>
        <s v="PC67614"/>
        <s v="PC67465"/>
        <s v="PC68045"/>
        <s v="PC68559"/>
        <s v="PC69290"/>
        <s v="PC69353"/>
        <s v="PB028AA"/>
        <s v="PC68358"/>
        <s v="PC69235"/>
        <s v="PC68044"/>
        <s v="PS67898"/>
        <s v="PT65360"/>
        <s v="PC68975"/>
        <s v="PC68046"/>
        <s v="PC68560"/>
        <s v="PC69291"/>
        <s v="PC68942"/>
        <s v="PS69111"/>
        <s v="PC67075"/>
        <s v="PC69403"/>
        <s v="PC68359"/>
        <s v="PC68976"/>
        <s v="PT68816"/>
        <s v="PT68817"/>
        <s v="PT68818"/>
        <s v="PC68047"/>
        <s v="PC69355"/>
        <s v="PC68561"/>
        <s v="PC69292"/>
        <s v="PH68612"/>
        <s v="PM68161"/>
        <s v="PC68735"/>
        <s v="PC68273"/>
        <s v="PC67560"/>
        <s v="PC68361"/>
        <s v="PS67899"/>
        <s v="PC69244"/>
        <s v="PC68362"/>
        <s v="PT68819"/>
        <s v="PS67900"/>
        <s v="PC68971"/>
        <s v="PS68917"/>
        <s v="PS68914"/>
        <s v="PC67466"/>
        <s v="PC68363"/>
        <s v="PC68364"/>
        <s v="PC68944"/>
        <s v="PT68820"/>
        <s v="PS68897"/>
        <s v="PC68365"/>
        <s v="PB030AA"/>
        <s v="PH68613"/>
        <s v="PS67901"/>
        <s v="PC68366"/>
        <s v="PM68149"/>
        <s v="PB031AA"/>
        <s v="PC68667"/>
        <s v="PM68156"/>
        <s v="PC68367"/>
        <s v="PC68368"/>
        <s v="PC67693"/>
        <s v="PC69404"/>
        <s v="PC68531"/>
        <s v="PM68141"/>
        <s v="PC68668"/>
        <s v="PC69456"/>
        <s v="PC68669"/>
        <s v="PC69023"/>
        <s v="PC67161"/>
        <s v="PC67562"/>
        <s v="PC68369"/>
        <s v="PC69246"/>
        <s v="PH68614"/>
        <s v="PC67467"/>
        <s v="PC67833"/>
        <s v="PC69056"/>
        <s v="PS67902"/>
        <s v="PS67903"/>
        <s v="PC68532"/>
        <s v="PC69024"/>
        <s v="PT68720"/>
        <s v="PC68371"/>
        <s v="PC68372"/>
        <s v="PM68203"/>
        <s v="PM21120"/>
        <s v="PC67615"/>
        <s v="PC68373"/>
        <s v="PS68700"/>
        <s v="PC67665"/>
        <s v="PM68133"/>
        <s v="PC68374"/>
        <s v="PS68477"/>
        <s v="PC68954"/>
        <s v="PT68824"/>
        <s v="PC67244"/>
        <s v="PS68478"/>
        <s v="PS67904"/>
        <s v="PB062AA"/>
        <s v="PT68825"/>
        <s v="PC67938"/>
        <s v="PC68945"/>
        <s v="PC67667"/>
        <s v="PM68253"/>
        <s v="PM68152"/>
        <s v="PC68563"/>
        <s v="PC68972"/>
        <s v="PC68973"/>
        <s v="PC68099"/>
        <s v="PC68210"/>
        <s v="PC69482"/>
        <s v="PC69518"/>
        <s v="PC66964"/>
        <s v="PC68658"/>
        <s v="PM20840"/>
        <s v="PC68994"/>
        <s v="PC67774"/>
        <s v="PC67245"/>
        <s v="PC67834"/>
        <s v="PC67003"/>
        <s v="PC69001"/>
        <s v="PC67617"/>
        <s v="PB160AA"/>
        <s v="PT65361"/>
        <s v="PS67905"/>
        <s v="PS67829"/>
        <s v="PC68377"/>
        <s v="PS68479"/>
        <s v="PS68701"/>
        <s v="PC67273"/>
        <s v="PS67906"/>
        <s v="PC67018"/>
        <s v="PC68670"/>
        <s v="PC67953"/>
        <s v="PC68378"/>
        <s v="PC68379"/>
        <s v="PC68988"/>
        <s v="PS68480"/>
        <s v="PT68831"/>
        <s v="PC69154"/>
        <s v="PS67907"/>
        <s v="PM67351"/>
        <s v="PS67930"/>
        <s v="PC69068"/>
        <s v="PC69394"/>
        <s v="PC67703"/>
        <s v="PC67820"/>
        <s v="PC67004"/>
        <s v="PS68898"/>
        <s v="PC68172"/>
        <s v="PH68615"/>
        <s v="PC68100"/>
        <s v="PC68112"/>
        <s v="PC68211"/>
        <s v="PC68457"/>
        <s v="PC69218"/>
        <s v="PC69483"/>
        <s v="PC69519"/>
        <s v="PH69405"/>
        <s v="PC68049"/>
        <s v="PC69134"/>
        <s v="PC69357"/>
        <s v="PM21140"/>
        <s v="PM21290"/>
        <s v="PC68383"/>
        <s v="PC68384"/>
        <s v="PC68385"/>
        <s v="PC67775"/>
        <s v="PC69262"/>
        <s v="PC69416"/>
        <s v="PS69114"/>
        <s v="PC69295"/>
        <s v="PC68527"/>
        <s v="PC68101"/>
        <s v="PC68564"/>
        <s v="PC67939"/>
        <s v="PC69477"/>
        <s v="PT68722"/>
        <s v="PT68833"/>
        <s v="PS68481"/>
        <s v="PS67908"/>
        <s v="PC69026"/>
        <s v="PM67324"/>
        <s v="PT68723"/>
        <s v="PB137AA"/>
        <s v="PH68617"/>
        <s v="PC68458"/>
        <s v="PC69520"/>
        <s v="PC67821"/>
        <s v="PB118AA"/>
        <s v="PS68482"/>
        <s v="PC67233"/>
        <s v="PS67910"/>
        <s v="PT68835"/>
        <s v="PC68453"/>
        <s v="PC68387"/>
        <s v="PC67088"/>
        <s v="PC68946"/>
        <s v="PC69027"/>
        <s v="PM20910"/>
        <s v="PC67618"/>
        <s v="PS69115"/>
        <s v="PC68671"/>
        <s v="PM20920"/>
        <s v="PB119AA"/>
        <s v="PC68388"/>
        <s v="PC68566"/>
        <s v="PC69298"/>
        <s v="PC68050"/>
        <s v="PC68567"/>
        <s v="PC69299"/>
        <s v="PC69358"/>
        <s v="PS67911"/>
        <s v="PC67619"/>
        <s v="PN69178"/>
        <s v="PC68990"/>
        <s v="PS67912"/>
        <s v="PS69116"/>
        <s v="PM68145"/>
        <s v="PM67350"/>
        <s v="PC67856"/>
        <s v="PC68390"/>
        <s v="PC68391"/>
        <s v="PC68213"/>
        <s v="PC68459"/>
        <s v="PC69219"/>
        <s v="PC69484"/>
        <s v="PC69521"/>
        <s v="PC68568"/>
        <s v="PC69247"/>
        <s v="PM67989"/>
        <s v="PS67914"/>
        <s v="PC68392"/>
        <s v="PC69143"/>
        <s v="PC68569"/>
        <s v="PC69248"/>
        <s v="PC69300"/>
        <s v="PC68394"/>
        <s v="PC68395"/>
        <s v="PH68618"/>
        <s v="PC68565"/>
        <s v="PC68947"/>
        <s v="PC67653"/>
        <s v="PS68899"/>
        <s v="PC68396"/>
        <s v="PC68397"/>
        <s v="PM68157"/>
        <s v="PC67954"/>
        <s v="PS68900"/>
        <s v="PT68841"/>
        <s v="PT68842"/>
        <s v="PM67987"/>
        <s v="PM20940"/>
        <s v="PH68619"/>
        <s v="PS924AA"/>
        <s v="PC67258"/>
        <s v="PC67668"/>
        <s v="PC67791"/>
        <s v="PC68886"/>
        <s v="PC68570"/>
        <s v="PC68051"/>
        <s v="PC68571"/>
        <s v="PC69302"/>
        <s v="PC69359"/>
        <s v="PC68399"/>
        <s v="PM21270"/>
        <s v="PC67447"/>
        <s v="PM68162"/>
        <s v="PH68620"/>
        <s v="PS915AA"/>
        <s v="PC68113"/>
        <s v="PC68401"/>
        <s v="PC68525"/>
        <s v="PC67246"/>
        <s v="PC69195"/>
        <s v="PS69117"/>
        <s v="PC68052"/>
        <s v="PC68572"/>
        <s v="PC69071"/>
        <s v="PC69135"/>
        <s v="PC69303"/>
        <s v="PC69360"/>
        <s v="PC69072"/>
        <s v="PC69249"/>
        <s v="PC69256"/>
        <s v="PS67915"/>
        <s v="PS66640"/>
        <s v="PC67247"/>
        <s v="PT69201"/>
        <s v="PC68103"/>
        <s v="PT68724"/>
        <s v="PC67955"/>
        <s v="PC67337"/>
        <s v="PM67353"/>
        <s v="PB064AA"/>
        <s v="PM69215"/>
        <s v="PC67836"/>
        <s v="PC67147"/>
        <s v="PC68736"/>
        <s v="PC69427"/>
        <s v="PC69361"/>
        <s v="PC68576"/>
        <s v="PC69306"/>
        <s v="PC68575"/>
        <s v="PC69305"/>
        <s v="PC67792"/>
        <s v="PS67916"/>
        <s v="PC67677"/>
        <s v="PT68844"/>
        <s v="PC68577"/>
        <s v="PC69307"/>
        <s v="PC67296"/>
        <s v="PC67823"/>
        <s v="PC66958"/>
        <s v="PC67669"/>
        <s v="PC67835"/>
        <s v="PB042AA"/>
        <s v="PH68621"/>
        <s v="PS67830"/>
        <s v="PM68107"/>
        <s v="PC67336"/>
        <s v="PC67940"/>
        <s v="PC68055"/>
        <s v="PC69161"/>
        <s v="PC68403"/>
        <s v="PB023AA"/>
        <s v="PS67917"/>
        <s v="PC69029"/>
        <s v="PC68404"/>
        <s v="PC69308"/>
        <s v="PC67449"/>
        <s v="PC68405"/>
        <s v="PC68578"/>
        <s v="PC69309"/>
        <s v="PB145AA"/>
        <s v="PC67941"/>
        <s v="PC68675"/>
        <s v="PC69363"/>
        <s v="PC69328"/>
        <s v="PC67670"/>
        <s v="PC69155"/>
        <s v="PC67234"/>
        <s v="PT68849"/>
        <s v="PC67450"/>
        <s v="PM21150"/>
        <s v="PC69364"/>
        <s v="PC67671"/>
        <s v="PC67451"/>
        <s v="PM68134"/>
        <s v="PM68236"/>
        <s v="PH68622"/>
        <s v="PC68056"/>
        <s v="PC68970"/>
        <s v="PS69118"/>
        <s v="PS67918"/>
        <s v="PT68850"/>
        <s v="PS67919"/>
        <s v="PC67338"/>
        <s v="PM21280"/>
        <s v="PC67565"/>
        <s v="PC67564"/>
        <s v="PC67805"/>
        <s v="PC67148"/>
        <s v="PC68737"/>
        <s v="PC69429"/>
        <s v="PC68407"/>
        <s v="PC69030"/>
        <s v="PC69462"/>
        <s v="PT68853"/>
        <s v="PC67943"/>
        <s v="PM68198"/>
        <s v="PC67452"/>
        <s v="PM21160"/>
        <s v="PC67985"/>
        <s v="PS68483"/>
        <s v="PM67387"/>
        <s v="PC66893"/>
        <s v="PC68408"/>
        <s v="PC68580"/>
        <s v="PC69311"/>
        <s v="PS68484"/>
        <s v="PT68856"/>
        <s v="PM68234"/>
        <s v="PC68409"/>
        <s v="PC66966"/>
        <s v="PC67673"/>
        <s v="PC67453"/>
        <s v="PC68411"/>
        <s v="PC67566"/>
        <s v="PC68174"/>
        <s v="PC68410"/>
        <s v="PC69379"/>
        <s v="PC69148"/>
        <s v="PC68412"/>
        <s v="PC68659"/>
        <s v="PC69031"/>
        <s v="PT68857"/>
        <s v="PT68858"/>
        <s v="PS68264"/>
        <s v="PC68738"/>
        <s v="PT68859"/>
        <s v="PM68199"/>
        <s v="PC68414"/>
        <s v="PC69032"/>
        <s v="PC68415"/>
        <s v="PC68057"/>
        <s v="PC68581"/>
        <s v="PC69137"/>
        <s v="PC69312"/>
        <s v="PC69365"/>
        <s v="PC69401"/>
        <s v="PH68623"/>
        <s v="PC67454"/>
        <s v="PC67446"/>
        <s v="PC67778"/>
        <s v="PS67921"/>
        <s v="PC69003"/>
        <s v="PC67793"/>
        <s v="PC68887"/>
        <s v="PD67647"/>
        <s v="PC68672"/>
        <s v="PC67248"/>
        <s v="PT68860"/>
        <s v="PC67956"/>
        <s v="PS68266"/>
        <s v="PB109AA"/>
        <s v="PM68468"/>
        <s v="PS68267"/>
        <s v="PM67996"/>
        <s v="PH68624"/>
        <s v="PS68485"/>
        <s v="PC67455"/>
        <s v="PC68418"/>
        <s v="PC69033"/>
        <s v="PS68983"/>
        <s v="PM68129"/>
        <s v="PB165AA"/>
        <s v="PH68625"/>
        <s v="PC67456"/>
        <s v="PC67457"/>
        <s v="PM68146"/>
        <s v="PC68419"/>
        <s v="PC68965"/>
        <s v="PC67458"/>
        <s v="PC68420"/>
        <s v="PC68059"/>
        <s v="PC68583"/>
        <s v="PC69314"/>
        <s v="PC69367"/>
        <s v="PC68421"/>
        <s v="PC68422"/>
        <s v="PS68703"/>
        <s v="PC67459"/>
        <s v="PM67326"/>
        <s v="PS68704"/>
        <s v="PC68104"/>
        <s v="PC68214"/>
        <s v="PC68460"/>
        <s v="PC69220"/>
        <s v="PC69485"/>
        <s v="PC69522"/>
        <s v="PS68705"/>
        <s v="PB045AA"/>
        <s v="PH68626"/>
        <s v="PT68862"/>
        <s v="PC69035"/>
        <s v="PS67922"/>
        <s v="PC68424"/>
        <s v="PC68655"/>
        <s v="PT68863"/>
        <s v="PC66835"/>
        <s v="PC67460"/>
        <s v="PC68425"/>
        <s v="PB124AA"/>
        <s v="PS69119"/>
        <s v="PC67595"/>
        <s v="PM20970"/>
        <s v="PC69037"/>
        <s v="PT68864"/>
        <s v="PS68268"/>
        <s v="PC68426"/>
        <s v="PT68865"/>
        <s v="PC68060"/>
        <s v="PC68584"/>
        <s v="PC69075"/>
        <s v="PC69250"/>
        <s v="PC69257"/>
        <s v="PC69315"/>
        <s v="PC69368"/>
        <s v="PC69395"/>
        <s v="PC69402"/>
        <s v="PC69251"/>
        <s v="PC68204"/>
        <s v="PC68461"/>
        <s v="PC69523"/>
        <s v="PS68486"/>
        <s v="PC67837"/>
        <s v="PC67697"/>
        <s v="PC69329"/>
        <s v="PC68114"/>
        <s v="PC68215"/>
        <s v="PC67149"/>
        <s v="PH68627"/>
        <s v="PC68427"/>
        <s v="PT68866"/>
        <s v="PC69157"/>
        <s v="PC69158"/>
        <s v="PC69159"/>
        <s v="PH68628"/>
        <s v="PB126AA"/>
        <s v="PC68061"/>
        <s v="PC68585"/>
        <s v="PC69316"/>
        <s v="PC69369"/>
        <s v="PC68597"/>
        <s v="PC69412"/>
        <s v="PC69040"/>
        <s v="PC68673"/>
        <s v="PM68239"/>
        <s v="PB046AA"/>
        <s v="PH68629"/>
        <s v="PC67824"/>
        <s v="PT68868"/>
        <s v="PT68869"/>
        <s v="PC67857"/>
        <s v="PB139AA"/>
        <s v="PM68116"/>
        <s v="PH68630"/>
        <s v="PC68429"/>
        <s v="PC67867"/>
        <s v="PS67923"/>
        <s v="PC68586"/>
        <s v="PC69317"/>
        <s v="PC67262"/>
        <s v="PC68233"/>
        <s v="PC68062"/>
        <s v="PC68587"/>
        <s v="PC69370"/>
        <s v="PC67800"/>
        <s v="PC68490"/>
        <s v="PC69162"/>
        <s v="PC68431"/>
        <s v="PS68908"/>
        <s v="PC68432"/>
        <s v="PS69214"/>
        <s v="PC68896"/>
        <s v="PC67249"/>
        <s v="PC68063"/>
        <s v="PC68588"/>
        <s v="PC69319"/>
        <s v="PS68706"/>
        <s v="PS902AA"/>
        <s v="PC68434"/>
        <s v="PS68707"/>
        <s v="PT68871"/>
        <s v="PM68135"/>
        <s v="PC69216"/>
        <s v="PC68966"/>
        <s v="PS69120"/>
        <s v="PT68872"/>
        <s v="PC68251"/>
        <s v="PC68687"/>
        <s v="PT68873"/>
        <s v="PC68436"/>
        <s v="PC68252"/>
        <s v="PC69499"/>
        <s v="PC68438"/>
        <s v="PC68064"/>
        <s v="PC68589"/>
        <s v="PC69320"/>
        <s v="PH68631"/>
        <s v="PC68439"/>
        <s v="PM20990"/>
        <s v="PC68440"/>
        <s v="PT68875"/>
        <s v="PT68876"/>
        <s v="PT68744"/>
        <s v="PC68065"/>
        <s v="PB048AA"/>
        <s v="PC68175"/>
        <s v="PC67232"/>
        <s v="PT68877"/>
        <s v="PB153AA"/>
        <s v="PC68740"/>
        <s v="PH68632"/>
        <s v="PC68591"/>
        <s v="PC69322"/>
        <s v="PB073AA"/>
        <s v="PM21000"/>
        <s v="PC68523"/>
        <s v="PC68106"/>
        <s v="PC68216"/>
        <s v="PS67706"/>
        <s v="PS69121"/>
        <s v="PC67151"/>
        <s v="PC67568"/>
        <s v="PC69044"/>
        <s v="PS68270"/>
        <s v="PC68964"/>
        <s v="PC67027"/>
        <s v="PC69436"/>
        <s v="PC68066"/>
        <s v="PC68592"/>
        <s v="PC69323"/>
        <s v="PC69373"/>
        <s v="PC69467"/>
        <s v="PD67649"/>
        <s v="PC69388"/>
        <s v="PB129AA"/>
        <s v="PH68633"/>
        <s v="PC66761"/>
        <s v="PC68953"/>
        <s v="PB102AA"/>
        <s v="PS69122"/>
        <s v="PM67394"/>
        <s v="PC67297"/>
        <s v="PC66836"/>
        <s v="PC67798"/>
        <s v="PM67317"/>
        <s v="PT66910"/>
        <s v="PM68158"/>
        <s v="PC68593"/>
        <s v="PC69077"/>
        <s v="PC69258"/>
        <s v="PC68442"/>
        <s v="PC67825"/>
        <s v="PC68176"/>
        <s v="PT65363"/>
        <s v="PT69508"/>
        <s v="PM67310"/>
        <s v="PC69437"/>
        <s v="PC68067"/>
        <s v="PC67549"/>
        <s v="PC67569"/>
        <s v="PC67690"/>
        <s v="PS68901"/>
        <s v="PC68068"/>
        <s v="PS67924"/>
        <s v="PT68883"/>
        <s v="PS916AA"/>
        <s v="PM21090"/>
        <s v="PC67250"/>
        <s v="PC67236"/>
        <s v="PC68445"/>
        <s v="PM68117"/>
        <s v="PC68967"/>
        <s v="PC68170"/>
        <s v="PC66967"/>
        <s v="PC67676"/>
        <s v="PS69123"/>
        <s v="PS68708"/>
        <s v="PS67946"/>
        <s v="PS67925"/>
        <s v="PC68069"/>
        <s v="PS68709"/>
        <s v="PC68070"/>
        <s v="PC69376"/>
        <s v="PS67926"/>
        <s v="PC69002"/>
        <s v="PC68446"/>
        <s v="PC68447"/>
        <s v="PM67534"/>
        <s v="PC67168"/>
        <s v="PC68448"/>
        <s v="PS68487"/>
        <s v="PM68155"/>
        <s v="PT68728"/>
        <s v="PT65557" u="1"/>
        <m u="1"/>
        <s v="PT65558" u="1"/>
        <s v="PT66599" u="1"/>
        <s v="PT66571" u="1"/>
        <s v="PT65559" u="1"/>
        <s v="PT67038" u="1"/>
        <s v="PT66219" u="1"/>
        <s v="PH65770" u="1"/>
        <s v="PH65771" u="1"/>
        <s v="PH65772" u="1"/>
        <s v="PH65773" u="1"/>
        <s v="PM21170" u="1"/>
        <s v="PT66754" u="1"/>
        <s v="PH65774" u="1"/>
        <s v="PH65775" u="1"/>
        <s v="PH65776" u="1"/>
        <s v="PH65777" u="1"/>
        <s v="PH65778" u="1"/>
        <s v="PT65959" u="1"/>
        <s v="PT66610" u="1"/>
        <s v="PT66612" u="1"/>
        <s v="PT66613" u="1"/>
        <s v="PT66614" u="1"/>
        <s v="PT67414" u="1"/>
        <s v="PT66615" u="1"/>
        <s v="PT66616" u="1"/>
        <s v="PT66979" u="1"/>
        <s v="PT65819" u="1"/>
        <s v="PH65950" u="1"/>
        <s v="PH65951" u="1"/>
        <s v="PM21110" u="1"/>
        <s v="PS63069" u="1"/>
        <s v="PS62488" u="1"/>
        <s v="PS60624" u="1"/>
        <s v="PS21640" u="1"/>
        <s v="PS64284" u="1"/>
        <s v="PS21620" u="1"/>
        <s v="PS63100" u="1"/>
        <s v="PS63101" u="1"/>
        <s v="PM20950" u="1"/>
        <s v="PM20930" u="1"/>
        <s v="PS21700" u="1"/>
        <s v="PS62500" u="1"/>
        <s v="PS63782" u="1"/>
        <s v="PS63306" u="1"/>
        <s v="PS63764" u="1"/>
        <s v="PS63765" u="1"/>
        <s v="PS63766" u="1"/>
        <s v="PS64205" u="1"/>
        <s v="PS66167" u="1"/>
        <s v="PS65207" u="1"/>
        <s v="PS64720" u="1"/>
        <s v="PS64721" u="1"/>
        <s v="PC66280" u="1"/>
        <s v="PC65240" u="1"/>
        <s v="PS64722" u="1"/>
        <s v="PS64723" u="1"/>
        <s v="PC66282" u="1"/>
        <s v="PC65242" u="1"/>
        <s v="PC66283" u="1"/>
        <s v="PC65243" u="1"/>
        <s v="PC66284" u="1"/>
        <s v="PS64726" u="1"/>
        <s v="PC66285" u="1"/>
        <s v="PS64727" u="1"/>
        <s v="PS64728" u="1"/>
        <s v="PC66287" u="1"/>
        <s v="PS66689" u="1"/>
        <s v="PC67087" u="1"/>
        <s v="PS64729" u="1"/>
        <s v="PS66328" u="1"/>
        <s v="PC66288" u="1"/>
        <s v="PC66260" u="1"/>
        <s v="PN205AA" u="1"/>
        <s v="PC66020" u="1"/>
        <s v="PC66261" u="1"/>
        <s v="PC66262" u="1"/>
        <s v="PC66264" u="1"/>
        <s v="PC66265" u="1"/>
        <s v="PS65506" u="1"/>
        <s v="PC66266" u="1"/>
        <s v="PS65507" u="1"/>
        <s v="PC66026" u="1"/>
        <s v="PC66267" u="1"/>
        <s v="PM67378" u="1"/>
        <s v="PC66480" u="1"/>
        <s v="PC67280" u="1"/>
        <s v="PC66268" u="1"/>
        <s v="PC66481" u="1"/>
        <s v="PS65722" u="1"/>
        <s v="PS65963" u="1"/>
        <s v="PC66269" u="1"/>
        <s v="PC66241" u="1"/>
        <s v="PC66482" u="1"/>
        <s v="PS65723" u="1"/>
        <s v="PC67282" u="1"/>
        <s v="PC66242" u="1"/>
        <s v="PS65724" u="1"/>
        <s v="PC67283" u="1"/>
        <s v="PC65323" u="1"/>
        <s v="PC66243" u="1"/>
        <s v="PC66484" u="1"/>
        <s v="PC67163" u="1"/>
        <s v="PS65725" u="1"/>
        <s v="PC67284" u="1"/>
        <s v="PC65324" u="1"/>
        <s v="PC66244" u="1"/>
        <s v="PC67285" u="1"/>
        <s v="PC65325" u="1"/>
        <s v="PC66245" u="1"/>
        <s v="PC66486" u="1"/>
        <s v="PM67356" u="1"/>
        <s v="PS65940" u="1"/>
        <s v="PC66246" u="1"/>
        <s v="PC66487" u="1"/>
        <s v="PC66247" u="1"/>
        <s v="PC66460" u="1"/>
        <s v="PS65942" u="1"/>
        <s v="PC66581" u="1"/>
        <s v="PC65328" u="1"/>
        <s v="PC66248" u="1"/>
        <s v="PC66461" u="1"/>
        <s v="PC67140" u="1"/>
        <s v="PC66582" u="1"/>
        <s v="PC67020" u="1"/>
        <s v="PC65329" u="1"/>
        <s v="PC66249" u="1"/>
        <s v="PC66221" u="1"/>
        <s v="PC66462" u="1"/>
        <s v="PC67021" u="1"/>
        <s v="PS65824" u="1"/>
        <s v="PC66222" u="1"/>
        <s v="PC66463" u="1"/>
        <s v="PC67142" u="1"/>
        <s v="PC66584" u="1"/>
        <s v="PC67022" u="1"/>
        <s v="PC66223" u="1"/>
        <s v="PC66464" u="1"/>
        <s v="PC66585" u="1"/>
        <s v="PS66746" u="1"/>
        <s v="PC66224" u="1"/>
        <s v="PC66465" u="1"/>
        <s v="PC66586" u="1"/>
        <s v="PC67024" u="1"/>
        <s v="PC66225" u="1"/>
        <s v="PC66466" u="1"/>
        <s v="PS65920" u="1"/>
        <s v="PC67025" u="1"/>
        <s v="PC66226" u="1"/>
        <s v="PC66680" u="1"/>
        <s v="PS65921" u="1"/>
        <s v="PC66588" u="1"/>
        <s v="PC66227" u="1"/>
        <s v="PC66468" u="1"/>
        <s v="PC66440" u="1"/>
        <s v="PC66681" u="1"/>
        <s v="PS65922" u="1"/>
        <s v="PC66589" u="1"/>
        <s v="PC66320" u="1"/>
        <s v="PC67481" u="1"/>
        <s v="PS65802" u="1"/>
        <s v="PC66228" u="1"/>
        <s v="PC66200" u="1"/>
        <s v="PC66682" u="1"/>
        <s v="PC67361" u="1"/>
        <s v="PS65923" u="1"/>
        <s v="PC66229" u="1"/>
        <s v="PC66201" u="1"/>
        <s v="PC66683" u="1"/>
        <s v="PC67362" u="1"/>
        <s v="PS65924" u="1"/>
        <s v="PC66322" u="1"/>
        <s v="PC66563" u="1"/>
        <s v="PC66202" u="1"/>
        <s v="PC67363" u="1"/>
        <s v="PS65925" u="1"/>
        <s v="PC66323" u="1"/>
        <s v="PC66564" u="1"/>
        <s v="PC67484" u="1"/>
        <s v="PC66203" u="1"/>
        <s v="PC66685" u="1"/>
        <s v="PC67364" u="1"/>
        <s v="PC66324" u="1"/>
        <s v="PC66565" u="1"/>
        <s v="PC67485" u="1"/>
        <s v="PC66204" u="1"/>
        <s v="PC66445" u="1"/>
        <s v="PC66686" u="1"/>
        <s v="PC67365" u="1"/>
        <s v="PC66325" u="1"/>
        <s v="PC66205" u="1"/>
        <s v="PC66687" u="1"/>
        <s v="PS65928" u="1"/>
        <s v="PC65980" u="1"/>
        <s v="PC66326" u="1"/>
        <s v="PC66206" u="1"/>
        <s v="PC66447" u="1"/>
        <s v="PC66688" u="1"/>
        <s v="PS65929" u="1"/>
        <s v="PC66327" u="1"/>
        <s v="PC67006" u="1"/>
        <s v="PC66540" u="1"/>
        <s v="PC66781" u="1"/>
        <s v="PC66207" u="1"/>
        <s v="PC67368" u="1"/>
        <s v="PC65982" u="1"/>
        <s v="PC67007" u="1"/>
        <s v="PC66300" u="1"/>
        <s v="PC67220" u="1"/>
        <s v="PC66208" u="1"/>
        <s v="PC67369" u="1"/>
        <s v="PC65501" u="1"/>
        <s v="PC65983" u="1"/>
        <s v="PC66662" u="1"/>
        <s v="PC67341" u="1"/>
        <s v="PC66329" u="1"/>
        <s v="PC67008" u="1"/>
        <s v="PC66542" u="1"/>
        <s v="PC66783" u="1"/>
        <s v="PC67221" u="1"/>
        <s v="PB130AA" u="1"/>
        <s v="PC66663" u="1"/>
        <s v="PS65904" u="1"/>
        <s v="PC67009" u="1"/>
        <s v="PC65623" u="1"/>
        <s v="PC66302" u="1"/>
        <s v="PC66543" u="1"/>
        <s v="PC66784" u="1"/>
        <s v="PC65503" u="1"/>
        <s v="PS65905" u="1"/>
        <s v="PC66303" u="1"/>
        <s v="PC66544" u="1"/>
        <s v="PC67223" u="1"/>
        <s v="PC65504" u="1"/>
        <s v="PC66665" u="1"/>
        <s v="PC66304" u="1"/>
        <s v="PC66786" u="1"/>
        <s v="PC66666" u="1"/>
        <s v="PS65907" u="1"/>
        <s v="PC65626" u="1"/>
        <s v="PC66546" u="1"/>
        <s v="PC66787" u="1"/>
        <s v="PS65908" u="1"/>
        <s v="PC66880" u="1"/>
        <s v="PC65627" u="1"/>
        <s v="PC66306" u="1"/>
        <s v="PC66788" u="1"/>
        <s v="PC66668" u="1"/>
        <s v="PS65909" u="1"/>
        <s v="PC66881" u="1"/>
        <s v="PC66548" u="1"/>
        <s v="PC66520" u="1"/>
        <s v="PC66669" u="1"/>
        <s v="PC66400" u="1"/>
        <s v="PC65629" u="1"/>
        <s v="PC66308" u="1"/>
        <s v="PC66549" u="1"/>
        <s v="PC66521" u="1"/>
        <s v="PC67200" u="1"/>
        <s v="PC66401" u="1"/>
        <s v="PC66883" u="1"/>
        <s v="PC66309" u="1"/>
        <s v="PC66522" u="1"/>
        <s v="PC67201" u="1"/>
        <s v="PC66884" u="1"/>
        <s v="PC66523" u="1"/>
        <s v="PC67202" u="1"/>
        <s v="PC65965" u="1"/>
        <s v="PC66403" u="1"/>
        <s v="PT64060" u="1"/>
        <s v="PC66404" u="1"/>
        <s v="PC66886" u="1"/>
        <s v="PT64061" u="1"/>
        <s v="PC66525" u="1"/>
        <s v="PC67204" u="1"/>
        <s v="PC67686" u="1"/>
        <s v="PC66887" u="1"/>
        <s v="PT64062" u="1"/>
        <s v="PC65606" u="1"/>
        <s v="PC66526" u="1"/>
        <s v="PC67205" u="1"/>
        <s v="PC66980" u="1"/>
        <s v="PC66406" u="1"/>
        <s v="PC66888" u="1"/>
        <s v="PC66860" u="1"/>
        <s v="PT64063" u="1"/>
        <s v="PC65607" u="1"/>
        <s v="PC66740" u="1"/>
        <s v="PB008AA" u="1"/>
        <s v="PC66889" u="1"/>
        <s v="PC66861" u="1"/>
        <s v="PC65608" u="1"/>
        <s v="PC66528" u="1"/>
        <s v="PC67207" u="1"/>
        <s v="PC66500" u="1"/>
        <s v="PC66741" u="1"/>
        <s v="PC65729" u="1"/>
        <s v="PC66408" u="1"/>
        <s v="PC66862" u="1"/>
        <s v="PC65609" u="1"/>
        <s v="PC66529" u="1"/>
        <s v="PC67208" u="1"/>
        <s v="PC66742" u="1"/>
        <s v="PC66983" u="1"/>
        <s v="PC66863" u="1"/>
        <s v="PC67209" u="1"/>
        <s v="PC66984" u="1"/>
        <s v="PC66864" u="1"/>
        <s v="PC66744" u="1"/>
        <s v="PC66985" u="1"/>
        <s v="PC67423" u="1"/>
        <s v="PT64160" u="1"/>
        <s v="PC66624" u="1"/>
        <s v="PC66865" u="1"/>
        <s v="PC66745" u="1"/>
        <s v="PC66866" u="1"/>
        <s v="PC66987" u="1"/>
        <s v="PC67425" u="1"/>
        <s v="PT64162" u="1"/>
        <s v="PT65082" u="1"/>
        <s v="PC66867" u="1"/>
        <s v="PC66747" u="1"/>
        <s v="PC66960" u="1"/>
        <s v="PT64163" u="1"/>
        <s v="PC66868" u="1"/>
        <s v="PC66840" u="1"/>
        <s v="PC66507" u="1"/>
        <s v="PC66748" u="1"/>
        <s v="PC66989" u="1"/>
        <s v="PC66720" u="1"/>
        <s v="PT65084" u="1"/>
        <s v="PC66869" u="1"/>
        <s v="PC67548" u="1"/>
        <s v="PC67520" u="1"/>
        <s v="PT64285" u="1"/>
        <s v="PC66508" u="1"/>
        <s v="PC66749" u="1"/>
        <s v="PC65801" u="1"/>
        <s v="PC66721" u="1"/>
        <s v="PC67400" u="1"/>
        <s v="PC67641" u="1"/>
        <s v="PT65085" u="1"/>
        <s v="PC66842" u="1"/>
        <s v="PC67521" u="1"/>
        <s v="PC66722" u="1"/>
        <s v="PC67401" u="1"/>
        <s v="PC66843" u="1"/>
        <s v="PC67522" u="1"/>
        <s v="PT64287" u="1"/>
        <s v="PC66723" u="1"/>
        <s v="PT65087" u="1"/>
        <s v="PC66844" u="1"/>
        <s v="PC67523" u="1"/>
        <s v="PT64288" u="1"/>
        <s v="PT64260" u="1"/>
        <s v="PC66724" u="1"/>
        <s v="PC66845" u="1"/>
        <s v="PC67524" u="1"/>
        <s v="PT64289" u="1"/>
        <s v="PC66846" u="1"/>
        <s v="PC67525" u="1"/>
        <s v="PC66726" u="1"/>
        <s v="PC66847" u="1"/>
        <s v="PC67526" u="1"/>
        <s v="PT64263" u="1"/>
        <s v="PC66727" u="1"/>
        <s v="PC66848" u="1"/>
        <s v="PC67527" u="1"/>
        <s v="PC66820" u="1"/>
        <s v="PT63103" u="1"/>
        <s v="PT64264" u="1"/>
        <s v="PC66728" u="1"/>
        <s v="PC67648" u="1"/>
        <s v="PC66700" u="1"/>
        <s v="PC67528" u="1"/>
        <s v="PT63104" u="1"/>
        <s v="PT64265" u="1"/>
        <s v="PC66729" u="1"/>
        <s v="PC66701" u="1"/>
        <s v="PC67529" u="1"/>
        <s v="PC66822" u="1"/>
        <s v="PT63105" u="1"/>
        <s v="PC66702" u="1"/>
        <s v="PC66823" u="1"/>
        <s v="PC67502" u="1"/>
        <s v="PT63106" u="1"/>
        <s v="PT64267" u="1"/>
        <s v="PC66703" u="1"/>
        <s v="PC66824" u="1"/>
        <s v="PT63107" u="1"/>
        <s v="PT64268" u="1"/>
        <s v="PC66704" u="1"/>
        <s v="PC67624" u="1"/>
        <s v="PT63200" u="1"/>
        <s v="PC67504" u="1"/>
        <s v="PT63108" u="1"/>
        <s v="PT64269" u="1"/>
        <s v="PT64000" u="1"/>
        <s v="PC66705" u="1"/>
        <s v="PC67625" u="1"/>
        <s v="PT63201" u="1"/>
        <s v="PT63202" u="1"/>
        <s v="PC67506" u="1"/>
        <s v="PC66707" u="1"/>
        <s v="PC67627" u="1"/>
        <s v="PC66800" u="1"/>
        <s v="PC66708" u="1"/>
        <s v="PC67508" u="1"/>
        <s v="PC66709" u="1"/>
        <s v="PC67629" u="1"/>
        <s v="PC67509" u="1"/>
        <s v="PC66802" u="1"/>
        <s v="PT65380" u="1"/>
        <s v="PC66804" u="1"/>
        <s v="PT64248" u="1"/>
        <s v="PT65381" u="1"/>
        <s v="PT64249" u="1"/>
        <s v="PT63301" u="1"/>
        <s v="PT65382" u="1"/>
        <s v="PT64342" u="1"/>
        <s v="PC66806" u="1"/>
        <s v="PT63302" u="1"/>
        <s v="PC66807" u="1"/>
        <s v="PT65384" u="1"/>
        <s v="PT63304" u="1"/>
        <s v="PT65385" u="1"/>
        <s v="PC67608" u="1"/>
        <s v="PT64345" u="1"/>
        <s v="PC66809" u="1"/>
        <s v="PT63305" u="1"/>
        <s v="PT64466" u="1"/>
        <s v="PT65386" u="1"/>
        <s v="PT65388" u="1"/>
        <s v="PT64440" u="1"/>
        <s v="PT65389" u="1"/>
        <s v="PT64441" u="1"/>
        <s v="PC66906" u="1"/>
        <s v="PT64443" u="1"/>
        <s v="PT65123" u="1"/>
        <s v="PT63645" u="1"/>
        <s v="PT64446" u="1"/>
        <s v="PT64447" u="1"/>
        <s v="PT64448" u="1"/>
        <s v="PT65489" u="1"/>
        <s v="PT64300" u="1"/>
        <s v="PT64449" u="1"/>
        <s v="PT65100" u="1"/>
        <s v="PT64301" u="1"/>
        <s v="PT65101" u="1"/>
        <s v="PT64302" u="1"/>
        <s v="PT65102" u="1"/>
        <s v="PT65343" u="1"/>
        <s v="PT64303" u="1"/>
        <s v="PT65103" u="1"/>
        <s v="PT65344" u="1"/>
        <s v="PT65345" u="1"/>
        <s v="PT64306" u="1"/>
        <s v="PT65106" u="1"/>
        <s v="PT65347" u="1"/>
        <s v="PT65560" u="1"/>
        <s v="PT64307" u="1"/>
        <s v="PT63600" u="1"/>
        <s v="PT65348" u="1"/>
        <s v="PT64308" u="1"/>
        <s v="PT65349" u="1"/>
        <s v="PT64309" u="1"/>
        <s v="PT67069" u="1"/>
        <s v="PT65109" u="1"/>
        <s v="PT65684" u="1"/>
        <s v="PT64524" u="1"/>
        <s v="PT64525" u="1"/>
        <s v="PT64405" u="1"/>
        <s v="PT64526" u="1"/>
        <s v="PT64406" u="1"/>
        <s v="PT64527" u="1"/>
        <s v="PT64408" u="1"/>
        <s v="PT66220" u="1"/>
        <s v="PT64529" u="1"/>
        <s v="PT64409" u="1"/>
        <s v="PT65664" u="1"/>
        <s v="PT65668" u="1"/>
        <s v="PT65649" u="1"/>
        <s v="PT63907" u="1"/>
        <s v="PT65960" u="1"/>
        <s v="PH65780" u="1"/>
        <s v="PH65781" u="1"/>
        <s v="PH65782" u="1"/>
        <s v="PH65783" u="1"/>
        <s v="PH65785" u="1"/>
        <s v="PH65786" u="1"/>
        <s v="PH65787" u="1"/>
        <s v="PH65788" u="1"/>
        <s v="PT65821" u="1"/>
        <s v="PH65789" u="1"/>
        <s v="PT65822" u="1"/>
        <s v="PT67542" u="1"/>
        <s v="PT65823" u="1"/>
        <s v="PT66623" u="1"/>
        <s v="PH65765" u="1"/>
        <s v="PH65766" u="1"/>
        <s v="PH65767" u="1"/>
        <s v="PH65768" u="1"/>
        <s v="PT66600" u="1"/>
        <s v="PH65769" u="1"/>
        <s v="PT66602" u="1"/>
        <s v="PT66603" u="1"/>
        <s v="PM21020" u="1"/>
        <s v="PT66604" u="1"/>
        <s v="PS63070" u="1"/>
        <s v="PT66605" u="1"/>
        <s v="PT67405" u="1"/>
        <s v="PS63071" u="1"/>
        <s v="PT66606" u="1"/>
        <s v="PS63072" u="1"/>
        <s v="PT66607" u="1"/>
        <s v="PT66608" u="1"/>
        <s v="PT66609" u="1"/>
        <s v="PS62490" u="1"/>
        <s v="PT66945" u="1"/>
        <s v="PS62492" u="1"/>
        <s v="PT66920" u="1"/>
        <s v="PS62494" u="1"/>
        <s v="PS62496" u="1"/>
        <s v="PT66924" u="1"/>
        <s v="PS62498" u="1"/>
        <s v="PM21100" u="1"/>
        <s v="PT66926" u="1"/>
        <s v="PD67646" u="1"/>
        <s v="PS63596" u="1"/>
        <s v="PS66091" u="1"/>
        <s v="PS66032" u="1"/>
        <s v="PS66396" u="1"/>
        <s v="PS63637" u="1"/>
        <s v="PS63853" u="1"/>
        <s v="PC66092" u="1"/>
        <s v="PS63855" u="1"/>
        <s v="PC66093" u="1"/>
        <s v="PS66134" u="1"/>
        <s v="PS66375" u="1"/>
        <s v="PC66095" u="1"/>
        <s v="PS65671" u="1"/>
        <s v="PS65792" u="1"/>
        <s v="PS65677" u="1"/>
        <s v="PC66196" u="1"/>
        <s v="PC66197" u="1"/>
        <s v="PC66290" u="1"/>
        <s v="PC66198" u="1"/>
        <s v="PC66291" u="1"/>
        <s v="PC66199" u="1"/>
        <s v="PS66119" u="1"/>
        <s v="PC66292" u="1"/>
        <s v="PC64694" u="1"/>
        <s v="PC66293" u="1"/>
        <s v="PC66294" u="1"/>
        <s v="PC65495" u="1"/>
        <s v="PC66295" u="1"/>
        <s v="PC66296" u="1"/>
        <s v="PC65497" u="1"/>
        <s v="PC65498" u="1"/>
        <s v="PC66298" u="1"/>
        <s v="PC66270" u="1"/>
        <s v="PC65499" u="1"/>
        <s v="PC66391" u="1"/>
        <s v="PC66299" u="1"/>
        <s v="PC66271" u="1"/>
        <s v="PC66392" u="1"/>
        <s v="PC66031" u="1"/>
        <s v="PC66272" u="1"/>
        <s v="PC67072" u="1"/>
        <s v="PC66273" u="1"/>
        <s v="PC65233" u="1"/>
        <s v="PC67073" u="1"/>
        <s v="PS64715" u="1"/>
        <s v="PC67194" u="1"/>
        <s v="PC66154" u="1"/>
        <s v="PS64716" u="1"/>
        <s v="PC66275" u="1"/>
        <s v="PC67195" u="1"/>
        <s v="PC65235" u="1"/>
        <s v="PC66155" u="1"/>
        <s v="PC65236" u="1"/>
        <s v="PS64718" u="1"/>
        <s v="PC66277" u="1"/>
        <s v="PC67197" u="1"/>
        <s v="PC66490" u="1"/>
        <s v="PC65237" u="1"/>
        <s v="PC65450" u="1"/>
        <s v="PC67290" u="1"/>
        <s v="PC66278" u="1"/>
        <s v="PC67198" u="1"/>
        <s v="PC66250" u="1"/>
        <s v="PC66491" u="1"/>
        <s v="PC65238" u="1"/>
        <s v="PC66399" u="1"/>
        <s v="PC66279" u="1"/>
        <s v="PC66251" u="1"/>
        <s v="PC66492" u="1"/>
        <s v="PC65239" u="1"/>
        <s v="PC67292" u="1"/>
        <s v="PC66493" u="1"/>
        <s v="PC66253" u="1"/>
        <s v="PC65334" u="1"/>
        <s v="PC67295" u="1"/>
        <s v="PC66255" u="1"/>
        <s v="PC66496" u="1"/>
        <s v="PC66256" u="1"/>
        <s v="PC65790" u="1"/>
        <s v="PC66590" u="1"/>
        <s v="PC66257" u="1"/>
        <s v="PC66498" u="1"/>
        <s v="PC65791" u="1"/>
        <s v="PC66470" u="1"/>
        <s v="PC67298" u="1"/>
        <s v="PC66591" u="1"/>
        <s v="PC67270" u="1"/>
        <s v="PC65338" u="1"/>
        <s v="PC66258" u="1"/>
        <s v="PC66230" u="1"/>
        <s v="PC67271" u="1"/>
        <s v="PC65339" u="1"/>
        <s v="PC66259" u="1"/>
        <s v="PC65793" u="1"/>
        <s v="PC66231" u="1"/>
        <s v="PS65954" u="1"/>
        <s v="PC67272" u="1"/>
        <s v="PC66232" u="1"/>
        <s v="PC65795" u="1"/>
        <s v="PC66233" u="1"/>
        <s v="PC66474" u="1"/>
        <s v="PC66595" u="1"/>
        <s v="PC65796" u="1"/>
        <s v="PC66234" u="1"/>
        <s v="PC66475" u="1"/>
        <s v="PC67395" u="1"/>
        <s v="PC66596" u="1"/>
        <s v="PC65797" u="1"/>
        <s v="PC66235" u="1"/>
        <s v="PC66476" u="1"/>
        <s v="PC67396" u="1"/>
        <s v="PS65930" u="1"/>
        <s v="PS67650" u="1"/>
        <s v="PC65798" u="1"/>
        <s v="PC66236" u="1"/>
        <s v="PC67397" u="1"/>
        <s v="PC66690" u="1"/>
        <s v="PS65931" u="1"/>
        <s v="PC67490" u="1"/>
        <s v="PC65799" u="1"/>
        <s v="PC66237" u="1"/>
        <s v="PC66478" u="1"/>
        <s v="PC67398" u="1"/>
        <s v="PC66691" u="1"/>
        <s v="PC67370" u="1"/>
        <s v="PS65932" u="1"/>
        <s v="PC67491" u="1"/>
        <s v="PC66238" u="1"/>
        <s v="PC67399" u="1"/>
        <s v="PC66210" u="1"/>
        <s v="PC66692" u="1"/>
        <s v="PC67371" u="1"/>
        <s v="PC67279" u="1"/>
        <s v="PC66331" u="1"/>
        <s v="PC67010" u="1"/>
        <s v="PC66239" u="1"/>
        <s v="PC66211" u="1"/>
        <s v="PC66693" u="1"/>
        <s v="PS65934" u="1"/>
        <s v="PC65653" u="1"/>
        <s v="PC66332" u="1"/>
        <s v="PC67011" u="1"/>
        <s v="PC67493" u="1"/>
        <s v="PC66453" u="1"/>
        <s v="PC66694" u="1"/>
        <s v="PM67323" u="1"/>
        <s v="PS65935" u="1"/>
        <s v="PC65654" u="1"/>
        <s v="PC67012" u="1"/>
        <s v="PC67253" u="1"/>
        <s v="PC67494" u="1"/>
        <s v="PC66454" u="1"/>
        <s v="PC66695" u="1"/>
        <s v="PC67374" u="1"/>
        <s v="PS65936" u="1"/>
        <s v="PC65655" u="1"/>
        <s v="PC66334" u="1"/>
        <s v="PC67013" u="1"/>
        <s v="PC66455" u="1"/>
        <s v="PC66696" u="1"/>
        <s v="PS65937" u="1"/>
        <s v="PC65656" u="1"/>
        <s v="PC66335" u="1"/>
        <s v="PC67014" u="1"/>
        <s v="PC66456" u="1"/>
        <s v="PC66697" u="1"/>
        <s v="PS65938" u="1"/>
        <s v="PS65910" u="1"/>
        <s v="PC66336" u="1"/>
        <s v="PC66577" u="1"/>
        <s v="PC67015" u="1"/>
        <s v="PC66790" u="1"/>
        <s v="PT63073" u="1"/>
        <s v="PC66698" u="1"/>
        <s v="PC67377" u="1"/>
        <s v="PS65939" u="1"/>
        <s v="PC66670" u="1"/>
        <s v="PS65911" u="1"/>
        <s v="PC66337" u="1"/>
        <s v="PC66578" u="1"/>
        <s v="PC67016" u="1"/>
        <s v="PC67498" u="1"/>
        <s v="PC65630" u="1"/>
        <s v="PC66550" u="1"/>
        <s v="PC67470" u="1"/>
        <s v="PC66699" u="1"/>
        <s v="PS65912" u="1"/>
        <s v="PC67499" u="1"/>
        <s v="PC66310" u="1"/>
        <s v="PC66792" u="1"/>
        <s v="PC67230" u="1"/>
        <s v="PC67471" u="1"/>
        <s v="PC66459" u="1"/>
        <s v="PC66672" u="1"/>
        <s v="PS65913" u="1"/>
        <s v="PC67231" u="1"/>
        <s v="PC67472" u="1"/>
        <s v="PC67139" u="1"/>
        <s v="PC66673" u="1"/>
        <s v="PS65914" u="1"/>
        <s v="PC67019" u="1"/>
        <s v="PC66312" u="1"/>
        <s v="PC67473" u="1"/>
        <s v="PC65513" u="1"/>
        <s v="PS65915" u="1"/>
        <s v="PC66313" u="1"/>
        <s v="PC66554" u="1"/>
        <s v="PC66795" u="1"/>
        <s v="PC67474" u="1"/>
        <s v="PC66434" u="1"/>
        <s v="PC66675" u="1"/>
        <s v="PS65916" u="1"/>
        <s v="PC66314" u="1"/>
        <s v="PC65515" u="1"/>
        <s v="PC66435" u="1"/>
        <s v="PC66676" u="1"/>
        <s v="PC66797" u="1"/>
        <s v="PC66677" u="1"/>
        <s v="PS65918" u="1"/>
        <s v="PC66890" u="1"/>
        <s v="PC66557" u="1"/>
        <s v="PC67477" u="1"/>
        <s v="PC66437" u="1"/>
        <s v="PC66678" u="1"/>
        <s v="PS65919" u="1"/>
        <s v="PC66891" u="1"/>
        <s v="PC66317" u="1"/>
        <s v="PC65610" u="1"/>
        <s v="PC65851" u="1"/>
        <s v="PC66438" u="1"/>
        <s v="PC66318" u="1"/>
        <s v="PC67479" u="1"/>
        <s v="PC65852" u="1"/>
        <s v="PC66439" u="1"/>
        <s v="PC65732" u="1"/>
        <s v="PC66319" u="1"/>
        <s v="PC65612" u="1"/>
        <s v="PC67211" u="1"/>
        <s v="PT63297" u="1"/>
        <s v="PC65733" u="1"/>
        <s v="PC66894" u="1"/>
        <s v="PC66774" u="1"/>
        <s v="PT63298" u="1"/>
        <s v="PC67213" u="1"/>
        <s v="PT63299" u="1"/>
        <s v="PC66414" u="1"/>
        <s v="PC65615" u="1"/>
        <s v="PC67214" u="1"/>
        <s v="PC66415" u="1"/>
        <s v="PC66536" u="1"/>
        <s v="PC66777" u="1"/>
        <s v="PC67215" u="1"/>
        <s v="PC66990" u="1"/>
        <s v="PC66416" u="1"/>
        <s v="PC66657" u="1"/>
        <s v="PC66898" u="1"/>
        <s v="PC67216" u="1"/>
        <s v="PC66750" u="1"/>
        <s v="PC66658" u="1"/>
        <s v="PC66630" u="1"/>
        <s v="PC66871" u="1"/>
        <s v="PC66538" u="1"/>
        <s v="PC66779" u="1"/>
        <s v="PC67217" u="1"/>
        <s v="PC66510" u="1"/>
        <s v="PC66751" u="1"/>
        <s v="PC66631" u="1"/>
        <s v="PC66872" u="1"/>
        <s v="PC67218" u="1"/>
        <s v="PC66873" u="1"/>
        <s v="PC67311" u="1"/>
        <s v="PC67219" u="1"/>
        <s v="PC66512" u="1"/>
        <s v="PC66874" u="1"/>
        <s v="PC67312" u="1"/>
        <s v="PT64290" u="1"/>
        <s v="PC66513" u="1"/>
        <s v="PC66995" u="1"/>
        <s v="PT65090" u="1"/>
        <s v="PC66634" u="1"/>
        <s v="PC66875" u="1"/>
        <s v="PC67313" u="1"/>
        <s v="PT64291" u="1"/>
        <s v="PC66755" u="1"/>
        <s v="PT65091" u="1"/>
        <s v="PC67314" u="1"/>
        <s v="PT64292" u="1"/>
        <s v="PC66515" u="1"/>
        <s v="PC66756" u="1"/>
        <s v="PT65092" u="1"/>
        <s v="PC66877" u="1"/>
        <s v="PC66516" u="1"/>
        <s v="PT65093" u="1"/>
        <s v="PC66637" u="1"/>
        <s v="PC66878" u="1"/>
        <s v="PC66850" u="1"/>
        <s v="PC66517" u="1"/>
        <s v="PC66758" u="1"/>
        <s v="PC66879" u="1"/>
        <s v="PC66851" u="1"/>
        <s v="PT64295" u="1"/>
        <s v="PC66518" u="1"/>
        <s v="PC66759" u="1"/>
        <s v="PC67679" u="1"/>
        <s v="PC66731" u="1"/>
        <s v="PC67318" u="1"/>
        <s v="PC67531" u="1"/>
        <s v="PC66519" u="1"/>
        <s v="PC66732" u="1"/>
        <s v="PT65096" u="1"/>
        <s v="PN20500" u="1"/>
        <s v="PC66853" u="1"/>
        <s v="PC67532" u="1"/>
        <s v="PT64297" u="1"/>
        <s v="PC66854" u="1"/>
        <s v="PC67533" u="1"/>
        <s v="PT64298" u="1"/>
        <s v="PT64270" u="1"/>
        <s v="PC66734" u="1"/>
        <s v="PT65070" u="1"/>
        <s v="PC66855" u="1"/>
        <s v="PT64058" u="1"/>
        <s v="PT64299" u="1"/>
        <s v="PT64271" u="1"/>
        <s v="PT65191" u="1"/>
        <s v="PC66735" u="1"/>
        <s v="PT65099" u="1"/>
        <s v="PT65071" u="1"/>
        <s v="PC66856" u="1"/>
        <s v="PT64059" u="1"/>
        <s v="PT64272" u="1"/>
        <s v="PC66736" u="1"/>
        <s v="PT63019" u="1"/>
        <s v="PT65072" u="1"/>
        <s v="PC66857" u="1"/>
        <s v="PT65193" u="1"/>
        <s v="PC66738" u="1"/>
        <s v="pc67630" u="1"/>
        <s v="PT62796" u="1"/>
        <s v="PT65074" u="1"/>
        <s v="PC66859" u="1"/>
        <s v="PC66739" u="1"/>
        <s v="PT64155" u="1"/>
        <s v="PC66712" u="1"/>
        <s v="PT64156" u="1"/>
        <s v="PC66713" u="1"/>
        <s v="PC66954" u="1"/>
        <s v="PT65077" u="1"/>
        <s v="PT64250" u="1"/>
        <s v="PC66714" u="1"/>
        <s v="PT64251" u="1"/>
        <s v="PC66715" u="1"/>
        <s v="PT64159" u="1"/>
        <s v="PT65079" u="1"/>
        <s v="PT64252" u="1"/>
        <s v="PC66716" u="1"/>
        <s v="PC66837" u="1"/>
        <s v="PT64253" u="1"/>
        <s v="PC66717" u="1"/>
        <s v="PC66838" u="1"/>
        <s v="PC67517" u="1"/>
        <s v="PT64254" u="1"/>
        <s v="PC66718" u="1"/>
        <s v="PC66811" u="1"/>
        <s v="PT64255" u="1"/>
        <s v="PC66719" u="1"/>
        <s v="PC67639" u="1"/>
        <s v="PC67519" u="1"/>
        <s v="PC66812" u="1"/>
        <s v="PT64256" u="1"/>
        <s v="PC66813" u="1"/>
        <s v="PT64257" u="1"/>
        <s v="PT65390" u="1"/>
        <s v="PC66814" u="1"/>
        <s v="PT64258" u="1"/>
        <s v="PC66815" u="1"/>
        <s v="PT64259" u="1"/>
        <s v="PC66816" u="1"/>
        <s v="PT65393" u="1"/>
        <s v="PC66817" u="1"/>
        <s v="PC66818" u="1"/>
        <s v="PT64450" u="1"/>
        <s v="PT65491" u="1"/>
        <s v="PT64451" u="1"/>
        <s v="PT65492" u="1"/>
        <s v="PT65494" u="1"/>
        <s v="PT63535" u="1"/>
        <s v="PT63990" u="1"/>
        <s v="PT63537" u="1"/>
        <s v="PT63538" u="1"/>
        <s v="PT64310" u="1"/>
        <s v="PT67070" u="1"/>
        <s v="PT62619" u="1"/>
        <s v="PT63539" u="1"/>
        <s v="PT65110" u="1"/>
        <s v="PT64311" u="1"/>
        <s v="PT63994" u="1"/>
        <s v="PT64432" u="1"/>
        <s v="PT64433" u="1"/>
        <s v="PT64434" u="1"/>
        <s v="PT64435" u="1"/>
        <s v="PT64436" u="1"/>
        <s v="PT64316" u="1"/>
        <s v="PT64437" u="1"/>
        <s v="PT65357" u="1"/>
        <s v="PT64317" u="1"/>
        <s v="PT64530" u="1"/>
        <s v="PT64438" u="1"/>
        <s v="PT64531" u="1"/>
        <s v="PT64773" u="1"/>
        <s v="PT64533" u="1"/>
        <s v="PT64774" u="1"/>
        <s v="PT67052" u="1"/>
        <s v="PT64534" u="1"/>
        <s v="PT64775" u="1"/>
        <s v="PT64535" u="1"/>
        <s v="PT64776" u="1"/>
        <s v="PT64536" u="1"/>
        <s v="PT64537" u="1"/>
        <s v="PT64538" u="1"/>
        <s v="PT65551" u="1"/>
        <s v="PT64539" u="1"/>
        <s v="PT67058" u="1"/>
        <s v="PT67059" u="1"/>
        <s v="PT67152" u="1"/>
        <s v="PT65433" u="1"/>
        <s v="PT65434" u="1"/>
        <s v="PT65555" u="1"/>
        <s v="PT65435" u="1"/>
        <s v="PT65676" u="1"/>
        <s v="PT65436" u="1"/>
      </sharedItems>
    </cacheField>
    <cacheField name="PURCHASING BUSINESS UNIT NAME" numFmtId="0">
      <sharedItems/>
    </cacheField>
    <cacheField name="FISCAL YEAR_x000a_EXPENDITURES" numFmtId="164">
      <sharedItems containsSemiMixedTypes="0" containsString="0" containsNumber="1" minValue="-350" maxValue="202078155.24000001"/>
    </cacheField>
    <cacheField name="LIFE-TO-DATE_x000a_EXPENDITURES" numFmtId="165">
      <sharedItems containsSemiMixedTypes="0" containsString="0" containsNumber="1" minValue="-2511.4899999999998" maxValue="451769703.75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36">
  <r>
    <x v="0"/>
    <x v="0"/>
    <s v="Attorney General, Office of the"/>
    <n v="0"/>
    <n v="37400"/>
  </r>
  <r>
    <x v="0"/>
    <x v="1"/>
    <s v="Corrections and Community Supervision, Department of"/>
    <n v="0"/>
    <n v="40809.769999999997"/>
  </r>
  <r>
    <x v="0"/>
    <x v="1"/>
    <s v="General Services, Office of"/>
    <n v="2144526.54"/>
    <n v="2908782.1"/>
  </r>
  <r>
    <x v="1"/>
    <x v="2"/>
    <s v="Transportation, Department of"/>
    <n v="0"/>
    <n v="41902.910000000003"/>
  </r>
  <r>
    <x v="1"/>
    <x v="2"/>
    <s v="Parks, Recreation and Historic Preservation, Office of"/>
    <n v="0"/>
    <n v="11524.86"/>
  </r>
  <r>
    <x v="1"/>
    <x v="2"/>
    <s v="Environmental Conservation,  Department of"/>
    <n v="1653.62"/>
    <n v="32910.94"/>
  </r>
  <r>
    <x v="1"/>
    <x v="3"/>
    <s v="Transportation, Department of"/>
    <n v="14207.6"/>
    <n v="2283150.5699999998"/>
  </r>
  <r>
    <x v="1"/>
    <x v="4"/>
    <s v="Environmental Conservation,  Department of"/>
    <n v="51128"/>
    <n v="51128"/>
  </r>
  <r>
    <x v="1"/>
    <x v="4"/>
    <s v="Transportation, Department of"/>
    <n v="781926.77"/>
    <n v="781926.77"/>
  </r>
  <r>
    <x v="1"/>
    <x v="5"/>
    <s v="Environmental Conservation,  Department of"/>
    <n v="443.4"/>
    <n v="443.4"/>
  </r>
  <r>
    <x v="1"/>
    <x v="5"/>
    <s v="Transportation, Department of"/>
    <n v="42806.13"/>
    <n v="42806.13"/>
  </r>
  <r>
    <x v="2"/>
    <x v="6"/>
    <s v="State University of New York"/>
    <n v="0"/>
    <n v="10347.299999999999"/>
  </r>
  <r>
    <x v="3"/>
    <x v="7"/>
    <s v="Transportation, Department of"/>
    <n v="0"/>
    <n v="2835.3"/>
  </r>
  <r>
    <x v="3"/>
    <x v="7"/>
    <s v="Homeland Security and Emergency Services, Office of"/>
    <n v="13719.56"/>
    <n v="13719.56"/>
  </r>
  <r>
    <x v="3"/>
    <x v="7"/>
    <s v="City University of New York"/>
    <n v="228833.89"/>
    <n v="320042.49"/>
  </r>
  <r>
    <x v="3"/>
    <x v="7"/>
    <s v="State University of New York"/>
    <n v="243802.26"/>
    <n v="474746.83"/>
  </r>
  <r>
    <x v="3"/>
    <x v="7"/>
    <s v="Unified Court System - Office of Court Administration"/>
    <n v="22225.439999999999"/>
    <n v="41606.22"/>
  </r>
  <r>
    <x v="3"/>
    <x v="7"/>
    <s v="Justice Center for the Protection of People with Special Needs"/>
    <n v="567"/>
    <n v="567"/>
  </r>
  <r>
    <x v="4"/>
    <x v="8"/>
    <s v="Mental Health, Office of"/>
    <n v="1194560.8700000001"/>
    <n v="1308036.92"/>
  </r>
  <r>
    <x v="4"/>
    <x v="8"/>
    <s v="State University of New York"/>
    <n v="4405637.41"/>
    <n v="8901823.5700000003"/>
  </r>
  <r>
    <x v="4"/>
    <x v="8"/>
    <s v="Health, Department of"/>
    <n v="240332.67"/>
    <n v="537631.88"/>
  </r>
  <r>
    <x v="5"/>
    <x v="9"/>
    <s v="General Services, Office of"/>
    <n v="0"/>
    <n v="238.2"/>
  </r>
  <r>
    <x v="5"/>
    <x v="9"/>
    <s v="Mental Health, Office of"/>
    <n v="211.93"/>
    <n v="211.93"/>
  </r>
  <r>
    <x v="6"/>
    <x v="10"/>
    <s v="Homeland Security and Emergency Services, Office of"/>
    <n v="23884.2"/>
    <n v="38554.199999999997"/>
  </r>
  <r>
    <x v="6"/>
    <x v="10"/>
    <s v="Transportation, Department of"/>
    <n v="0"/>
    <n v="3267.2"/>
  </r>
  <r>
    <x v="7"/>
    <x v="11"/>
    <s v="Attorney General, Office of the"/>
    <n v="762628.25"/>
    <n v="3074950.25"/>
  </r>
  <r>
    <x v="8"/>
    <x v="12"/>
    <s v="State University of New York"/>
    <n v="6400"/>
    <n v="10725"/>
  </r>
  <r>
    <x v="8"/>
    <x v="12"/>
    <s v="Transportation, Department of"/>
    <n v="11855"/>
    <n v="11855"/>
  </r>
  <r>
    <x v="8"/>
    <x v="12"/>
    <s v="Environmental Conservation,  Department of"/>
    <n v="14555"/>
    <n v="14555"/>
  </r>
  <r>
    <x v="9"/>
    <x v="13"/>
    <s v="City University of New York"/>
    <n v="0"/>
    <n v="1376.39"/>
  </r>
  <r>
    <x v="9"/>
    <x v="13"/>
    <s v="State University of New York"/>
    <n v="87098"/>
    <n v="186502.56"/>
  </r>
  <r>
    <x v="10"/>
    <x v="14"/>
    <s v="State University of New York"/>
    <n v="9430.56"/>
    <n v="9430.56"/>
  </r>
  <r>
    <x v="11"/>
    <x v="15"/>
    <s v="Corrections and Community Supervision, Department of"/>
    <n v="397921.75"/>
    <n v="397921.75"/>
  </r>
  <r>
    <x v="12"/>
    <x v="16"/>
    <s v="Information Technology Services, Office of"/>
    <n v="2733552.42"/>
    <n v="8320049.8799999999"/>
  </r>
  <r>
    <x v="12"/>
    <x v="16"/>
    <s v="Education Department, State"/>
    <n v="312905.96000000002"/>
    <n v="732235.72"/>
  </r>
  <r>
    <x v="12"/>
    <x v="16"/>
    <s v="State University of New York"/>
    <n v="112089.67"/>
    <n v="313421.26"/>
  </r>
  <r>
    <x v="12"/>
    <x v="16"/>
    <s v="Unified Court System - Office of Court Administration"/>
    <n v="113053.39"/>
    <n v="434707.71"/>
  </r>
  <r>
    <x v="12"/>
    <x v="16"/>
    <s v="State Comptroller, Office of the"/>
    <n v="179340.18"/>
    <n v="709680.62"/>
  </r>
  <r>
    <x v="13"/>
    <x v="17"/>
    <s v="State University of New York"/>
    <n v="20535.2"/>
    <n v="30892.2"/>
  </r>
  <r>
    <x v="14"/>
    <x v="18"/>
    <s v="City University of New York"/>
    <n v="0"/>
    <n v="844.2"/>
  </r>
  <r>
    <x v="14"/>
    <x v="18"/>
    <s v="State University of New York"/>
    <n v="0"/>
    <n v="863.75"/>
  </r>
  <r>
    <x v="15"/>
    <x v="19"/>
    <s v="State University of New York"/>
    <n v="0"/>
    <n v="7186.48"/>
  </r>
  <r>
    <x v="15"/>
    <x v="19"/>
    <s v="Unified Court System - Appellate"/>
    <n v="0"/>
    <n v="357.5"/>
  </r>
  <r>
    <x v="16"/>
    <x v="20"/>
    <s v="Financial Services, Department of"/>
    <n v="805"/>
    <n v="1985"/>
  </r>
  <r>
    <x v="16"/>
    <x v="20"/>
    <s v="Health, Department of"/>
    <n v="58058"/>
    <n v="157709.26999999999"/>
  </r>
  <r>
    <x v="16"/>
    <x v="20"/>
    <s v="State University of New York"/>
    <n v="12389"/>
    <n v="86192.61"/>
  </r>
  <r>
    <x v="16"/>
    <x v="20"/>
    <s v="Unified Courts System - Courts of Original Jurisdiction"/>
    <n v="0"/>
    <n v="28968.42"/>
  </r>
  <r>
    <x v="16"/>
    <x v="20"/>
    <s v="Education Department, State"/>
    <n v="5906"/>
    <n v="5906"/>
  </r>
  <r>
    <x v="16"/>
    <x v="20"/>
    <s v="Transportation, Department of"/>
    <n v="104848.53"/>
    <n v="213058.45"/>
  </r>
  <r>
    <x v="17"/>
    <x v="21"/>
    <s v="Environmental Conservation,  Department of"/>
    <n v="33201.5"/>
    <n v="100103.27"/>
  </r>
  <r>
    <x v="17"/>
    <x v="21"/>
    <s v="Transportation, Department of"/>
    <n v="62855.26"/>
    <n v="197371.78"/>
  </r>
  <r>
    <x v="17"/>
    <x v="21"/>
    <s v="Corrections and Community Supervision, Department of"/>
    <n v="71977.87"/>
    <n v="216492.02"/>
  </r>
  <r>
    <x v="17"/>
    <x v="21"/>
    <s v="People with Developmental Disabilities, Office For"/>
    <n v="1297754.7"/>
    <n v="3346160.01"/>
  </r>
  <r>
    <x v="17"/>
    <x v="21"/>
    <s v="State University of New York"/>
    <n v="0"/>
    <n v="13153.14"/>
  </r>
  <r>
    <x v="17"/>
    <x v="21"/>
    <s v="Military and Naval Affairs, Division of"/>
    <n v="13012.5"/>
    <n v="13012.5"/>
  </r>
  <r>
    <x v="17"/>
    <x v="22"/>
    <s v="Corrections and Community Supervision, Department of"/>
    <n v="47317.13"/>
    <n v="281963.07"/>
  </r>
  <r>
    <x v="17"/>
    <x v="22"/>
    <s v="State University of New York"/>
    <n v="7202.91"/>
    <n v="36520.74"/>
  </r>
  <r>
    <x v="17"/>
    <x v="22"/>
    <s v="Transportation, Department of"/>
    <n v="451549.72"/>
    <n v="4127691"/>
  </r>
  <r>
    <x v="18"/>
    <x v="23"/>
    <s v="Environmental Conservation,  Department of"/>
    <n v="1855"/>
    <n v="1855"/>
  </r>
  <r>
    <x v="18"/>
    <x v="23"/>
    <s v="State University of New York"/>
    <n v="249020.64"/>
    <n v="249020.64"/>
  </r>
  <r>
    <x v="18"/>
    <x v="23"/>
    <s v="Transportation, Department of"/>
    <n v="48790"/>
    <n v="48790"/>
  </r>
  <r>
    <x v="19"/>
    <x v="24"/>
    <s v="Legislature - Assembly"/>
    <n v="376.4"/>
    <n v="376.4"/>
  </r>
  <r>
    <x v="19"/>
    <x v="24"/>
    <s v="City University of New York"/>
    <n v="11750"/>
    <n v="11750"/>
  </r>
  <r>
    <x v="19"/>
    <x v="24"/>
    <s v="Corrections and Community Supervision, Department of"/>
    <n v="40892.160000000003"/>
    <n v="40892.160000000003"/>
  </r>
  <r>
    <x v="19"/>
    <x v="24"/>
    <s v="Health, Department of"/>
    <n v="11050"/>
    <n v="11050"/>
  </r>
  <r>
    <x v="19"/>
    <x v="24"/>
    <s v="People with Developmental Disabilities, Office For"/>
    <n v="196566.91"/>
    <n v="196566.91"/>
  </r>
  <r>
    <x v="19"/>
    <x v="24"/>
    <s v="State University of New York"/>
    <n v="57525"/>
    <n v="57525"/>
  </r>
  <r>
    <x v="19"/>
    <x v="24"/>
    <s v="Temporary and Disability Assistance, Office of"/>
    <n v="65000"/>
    <n v="65000"/>
  </r>
  <r>
    <x v="20"/>
    <x v="25"/>
    <s v="Environmental Conservation,  Department of"/>
    <n v="30344.76"/>
    <n v="67780.210000000006"/>
  </r>
  <r>
    <x v="20"/>
    <x v="25"/>
    <s v="Transportation, Department of"/>
    <n v="125721.94"/>
    <n v="198324.43"/>
  </r>
  <r>
    <x v="20"/>
    <x v="25"/>
    <s v="Parks, Recreation and Historic Preservation, Office of"/>
    <n v="5523.79"/>
    <n v="5523.79"/>
  </r>
  <r>
    <x v="21"/>
    <x v="26"/>
    <s v="Corrections and Community Supervision, Department of"/>
    <n v="0"/>
    <n v="6399.2"/>
  </r>
  <r>
    <x v="21"/>
    <x v="26"/>
    <s v="Children and Family Services, Office of"/>
    <n v="85.6"/>
    <n v="1748.1"/>
  </r>
  <r>
    <x v="21"/>
    <x v="26"/>
    <s v="City University of New York"/>
    <n v="0"/>
    <n v="57168.28"/>
  </r>
  <r>
    <x v="21"/>
    <x v="26"/>
    <s v="State University of New York"/>
    <n v="93657.93"/>
    <n v="1417245.76"/>
  </r>
  <r>
    <x v="21"/>
    <x v="26"/>
    <s v="Mental Health, Office of"/>
    <n v="7589.25"/>
    <n v="20358.5"/>
  </r>
  <r>
    <x v="22"/>
    <x v="27"/>
    <s v="Children and Family Services, Office of"/>
    <n v="58928.5"/>
    <n v="58928.5"/>
  </r>
  <r>
    <x v="23"/>
    <x v="28"/>
    <s v="City University of New York"/>
    <n v="276"/>
    <n v="552"/>
  </r>
  <r>
    <x v="23"/>
    <x v="28"/>
    <s v="Military and Naval Affairs, Division of"/>
    <n v="0"/>
    <n v="16443"/>
  </r>
  <r>
    <x v="24"/>
    <x v="29"/>
    <s v="Education Department, State"/>
    <n v="20615.849999999999"/>
    <n v="100316.43"/>
  </r>
  <r>
    <x v="24"/>
    <x v="29"/>
    <s v="State University of New York"/>
    <n v="475173.54"/>
    <n v="911259.23"/>
  </r>
  <r>
    <x v="24"/>
    <x v="29"/>
    <s v="Labor, Department of"/>
    <n v="56115.09"/>
    <n v="56115.09"/>
  </r>
  <r>
    <x v="24"/>
    <x v="29"/>
    <s v="Unified Courts System - Courts of Original Jurisdiction"/>
    <n v="0"/>
    <n v="16273.85"/>
  </r>
  <r>
    <x v="25"/>
    <x v="30"/>
    <s v="General Services, Office of"/>
    <n v="0"/>
    <n v="13559.88"/>
  </r>
  <r>
    <x v="26"/>
    <x v="31"/>
    <s v="People with Developmental Disabilities, Office For"/>
    <n v="0"/>
    <n v="2808"/>
  </r>
  <r>
    <x v="26"/>
    <x v="31"/>
    <s v="Agriculture and Markets, Department of"/>
    <n v="169721.57"/>
    <n v="376554.21"/>
  </r>
  <r>
    <x v="26"/>
    <x v="31"/>
    <s v="City University of New York"/>
    <n v="140483.54999999999"/>
    <n v="200410.45"/>
  </r>
  <r>
    <x v="26"/>
    <x v="31"/>
    <s v="Mental Health, Office of"/>
    <n v="12244.53"/>
    <n v="800382.85"/>
  </r>
  <r>
    <x v="26"/>
    <x v="31"/>
    <s v="State University of New York"/>
    <n v="140973.16"/>
    <n v="2210540.9900000002"/>
  </r>
  <r>
    <x v="26"/>
    <x v="31"/>
    <s v="Environmental Conservation,  Department of"/>
    <n v="51989.599999999999"/>
    <n v="1179801.5"/>
  </r>
  <r>
    <x v="26"/>
    <x v="31"/>
    <s v="Health, Department of"/>
    <n v="304320.27"/>
    <n v="1887029.34"/>
  </r>
  <r>
    <x v="26"/>
    <x v="31"/>
    <s v="State Police, Division of"/>
    <n v="162881.60000000001"/>
    <n v="1674997.85"/>
  </r>
  <r>
    <x v="27"/>
    <x v="32"/>
    <s v="Environmental Conservation,  Department of"/>
    <n v="0"/>
    <n v="79324.899999999994"/>
  </r>
  <r>
    <x v="27"/>
    <x v="32"/>
    <s v="Transportation, Department of"/>
    <n v="457870.48"/>
    <n v="1443072.67"/>
  </r>
  <r>
    <x v="27"/>
    <x v="32"/>
    <s v="Parks, Recreation and Historic Preservation, Office of"/>
    <n v="0"/>
    <n v="168031.66"/>
  </r>
  <r>
    <x v="28"/>
    <x v="33"/>
    <s v="People with Developmental Disabilities, Office For"/>
    <n v="800"/>
    <n v="32898.26"/>
  </r>
  <r>
    <x v="28"/>
    <x v="33"/>
    <s v="State University of New York"/>
    <n v="10534.4"/>
    <n v="29434.400000000001"/>
  </r>
  <r>
    <x v="28"/>
    <x v="33"/>
    <s v="Corrections and Community Supervision, Department of"/>
    <n v="0"/>
    <n v="69108.81"/>
  </r>
  <r>
    <x v="28"/>
    <x v="33"/>
    <s v="Military and Naval Affairs, Division of"/>
    <n v="6584"/>
    <n v="6584"/>
  </r>
  <r>
    <x v="28"/>
    <x v="33"/>
    <s v="Unified Court System - Office of Court Administration"/>
    <n v="1385"/>
    <n v="5540"/>
  </r>
  <r>
    <x v="29"/>
    <x v="34"/>
    <s v="Mental Health, Office of"/>
    <n v="0"/>
    <n v="51577.06"/>
  </r>
  <r>
    <x v="29"/>
    <x v="34"/>
    <s v="Health, Department of"/>
    <n v="0"/>
    <n v="228423.44"/>
  </r>
  <r>
    <x v="29"/>
    <x v="34"/>
    <s v="Unified Court System - Appellate"/>
    <n v="40366.199999999997"/>
    <n v="40366.199999999997"/>
  </r>
  <r>
    <x v="29"/>
    <x v="34"/>
    <s v="Public Service, Department of"/>
    <n v="0"/>
    <n v="171740.51"/>
  </r>
  <r>
    <x v="29"/>
    <x v="34"/>
    <s v="Addiction Services and Supports, Office of"/>
    <n v="0"/>
    <n v="52714.48"/>
  </r>
  <r>
    <x v="29"/>
    <x v="34"/>
    <s v="Medicaid Inspector General, Office of"/>
    <n v="0"/>
    <n v="26429.21"/>
  </r>
  <r>
    <x v="29"/>
    <x v="34"/>
    <s v="Attorney General, Office of the"/>
    <n v="78728.399999999994"/>
    <n v="78728.399999999994"/>
  </r>
  <r>
    <x v="30"/>
    <x v="35"/>
    <s v="Unified Courts System - Courts of Original Jurisdiction"/>
    <n v="455"/>
    <n v="455"/>
  </r>
  <r>
    <x v="30"/>
    <x v="35"/>
    <s v="Corrections and Community Supervision, Department of"/>
    <n v="83327.95"/>
    <n v="327749.33"/>
  </r>
  <r>
    <x v="31"/>
    <x v="36"/>
    <s v="City University of New York"/>
    <n v="57009.22"/>
    <n v="590391.31999999995"/>
  </r>
  <r>
    <x v="31"/>
    <x v="36"/>
    <s v="State University of New York"/>
    <n v="88206.25"/>
    <n v="1085807.06"/>
  </r>
  <r>
    <x v="32"/>
    <x v="37"/>
    <s v="Labor, Department of"/>
    <n v="8707.0499999999993"/>
    <n v="16767.39"/>
  </r>
  <r>
    <x v="32"/>
    <x v="37"/>
    <s v="Homeland Security and Emergency Services, Office of"/>
    <n v="0"/>
    <n v="87209.919999999998"/>
  </r>
  <r>
    <x v="33"/>
    <x v="38"/>
    <s v="State University of New York"/>
    <n v="0"/>
    <n v="126379.52"/>
  </r>
  <r>
    <x v="34"/>
    <x v="39"/>
    <s v="State University of New York"/>
    <n v="262"/>
    <n v="158319.88"/>
  </r>
  <r>
    <x v="35"/>
    <x v="40"/>
    <s v="Transportation, Department of"/>
    <n v="10935.97"/>
    <n v="10935.97"/>
  </r>
  <r>
    <x v="35"/>
    <x v="40"/>
    <s v="Corrections and Community Supervision, Department of"/>
    <n v="39862.5"/>
    <n v="39862.5"/>
  </r>
  <r>
    <x v="36"/>
    <x v="41"/>
    <s v="Mental Health, Office of"/>
    <n v="0"/>
    <n v="117413.3"/>
  </r>
  <r>
    <x v="36"/>
    <x v="41"/>
    <s v="Transportation, Department of"/>
    <n v="0"/>
    <n v="65114.01"/>
  </r>
  <r>
    <x v="36"/>
    <x v="41"/>
    <s v="Corrections and Community Supervision, Department of"/>
    <n v="0"/>
    <n v="70625.2"/>
  </r>
  <r>
    <x v="36"/>
    <x v="41"/>
    <s v="State University of New York"/>
    <n v="0"/>
    <n v="285190"/>
  </r>
  <r>
    <x v="37"/>
    <x v="42"/>
    <s v="Justice Center for the Protection of People with Special Needs"/>
    <n v="0"/>
    <n v="5778"/>
  </r>
  <r>
    <x v="37"/>
    <x v="42"/>
    <s v="Mental Health, Office of"/>
    <n v="0"/>
    <n v="37890"/>
  </r>
  <r>
    <x v="37"/>
    <x v="42"/>
    <s v="People with Developmental Disabilities, Office For"/>
    <n v="13778"/>
    <n v="13778"/>
  </r>
  <r>
    <x v="37"/>
    <x v="42"/>
    <s v="Unified Courts System - Courts of Original Jurisdiction"/>
    <n v="72770"/>
    <n v="124550.04"/>
  </r>
  <r>
    <x v="37"/>
    <x v="42"/>
    <s v="State University of New York"/>
    <n v="8766.7999999999993"/>
    <n v="14048.4"/>
  </r>
  <r>
    <x v="38"/>
    <x v="43"/>
    <s v="Corrections and Community Supervision, Department of"/>
    <n v="566467.19999999995"/>
    <n v="698267.2"/>
  </r>
  <r>
    <x v="38"/>
    <x v="43"/>
    <s v="Addiction Services and Supports, Office of"/>
    <n v="548800"/>
    <n v="555754"/>
  </r>
  <r>
    <x v="38"/>
    <x v="43"/>
    <s v="Children and Family Services, Office of"/>
    <n v="2045"/>
    <n v="50704.25"/>
  </r>
  <r>
    <x v="38"/>
    <x v="43"/>
    <s v="Veterans' Affairs, Division of"/>
    <n v="240"/>
    <n v="360"/>
  </r>
  <r>
    <x v="38"/>
    <x v="43"/>
    <s v="Health, Department of"/>
    <n v="375000"/>
    <n v="488872.5"/>
  </r>
  <r>
    <x v="38"/>
    <x v="43"/>
    <s v="Homeland Security and Emergency Services, Office of"/>
    <n v="627"/>
    <n v="847"/>
  </r>
  <r>
    <x v="38"/>
    <x v="43"/>
    <s v="State University of New York"/>
    <n v="66586.25"/>
    <n v="70298.89"/>
  </r>
  <r>
    <x v="38"/>
    <x v="43"/>
    <s v="Justice Center for the Protection of People with Special Needs"/>
    <n v="0"/>
    <n v="360"/>
  </r>
  <r>
    <x v="38"/>
    <x v="43"/>
    <s v="Temporary and Disability Assistance, Office of"/>
    <n v="0"/>
    <n v="240"/>
  </r>
  <r>
    <x v="38"/>
    <x v="43"/>
    <s v="Children and Family Services, Office of"/>
    <n v="2045"/>
    <n v="2765"/>
  </r>
  <r>
    <x v="38"/>
    <x v="43"/>
    <s v="People with Developmental Disabilities, Office For"/>
    <n v="486000"/>
    <n v="486000"/>
  </r>
  <r>
    <x v="38"/>
    <x v="43"/>
    <s v="Mental Health, Office of"/>
    <n v="391875"/>
    <n v="391875"/>
  </r>
  <r>
    <x v="38"/>
    <x v="43"/>
    <s v="City University of New York"/>
    <n v="66436.55"/>
    <n v="66436.55"/>
  </r>
  <r>
    <x v="38"/>
    <x v="43"/>
    <s v="Agriculture and Markets, Department of"/>
    <n v="2040"/>
    <n v="3120"/>
  </r>
  <r>
    <x v="39"/>
    <x v="44"/>
    <s v="City University of New York"/>
    <n v="255.96"/>
    <n v="2253.2399999999998"/>
  </r>
  <r>
    <x v="39"/>
    <x v="44"/>
    <s v="People with Developmental Disabilities, Office For"/>
    <n v="0"/>
    <n v="512984.74"/>
  </r>
  <r>
    <x v="39"/>
    <x v="44"/>
    <s v="Parks, Recreation and Historic Preservation, Office of"/>
    <n v="3081.54"/>
    <n v="15416.2"/>
  </r>
  <r>
    <x v="39"/>
    <x v="44"/>
    <s v="Legislature - Assembly"/>
    <n v="0"/>
    <n v="5430.76"/>
  </r>
  <r>
    <x v="39"/>
    <x v="44"/>
    <s v="Transportation, Department of"/>
    <n v="0"/>
    <n v="3717.2"/>
  </r>
  <r>
    <x v="39"/>
    <x v="44"/>
    <s v="Mental Health, Office of"/>
    <n v="175801.49"/>
    <n v="277334.3"/>
  </r>
  <r>
    <x v="39"/>
    <x v="44"/>
    <s v="Unified Courts System - Courts of Original Jurisdiction"/>
    <n v="0"/>
    <n v="57977.08"/>
  </r>
  <r>
    <x v="39"/>
    <x v="44"/>
    <s v="Agriculture and Markets, Department of"/>
    <n v="21354.1"/>
    <n v="21354.1"/>
  </r>
  <r>
    <x v="39"/>
    <x v="44"/>
    <s v="State University of New York"/>
    <n v="30230.35"/>
    <n v="176100.53"/>
  </r>
  <r>
    <x v="39"/>
    <x v="44"/>
    <s v="General Services, Office of"/>
    <n v="0"/>
    <n v="30163.31"/>
  </r>
  <r>
    <x v="40"/>
    <x v="45"/>
    <s v="City University of New York"/>
    <n v="35000"/>
    <n v="70000"/>
  </r>
  <r>
    <x v="40"/>
    <x v="45"/>
    <s v="State University of New York"/>
    <n v="11360"/>
    <n v="745830.44"/>
  </r>
  <r>
    <x v="40"/>
    <x v="45"/>
    <s v="Corrections and Community Supervision, Department of"/>
    <n v="0"/>
    <n v="3798.9"/>
  </r>
  <r>
    <x v="40"/>
    <x v="45"/>
    <s v="Health, Department of"/>
    <n v="49652.5"/>
    <n v="1562152.5"/>
  </r>
  <r>
    <x v="41"/>
    <x v="46"/>
    <s v="Transportation, Department of"/>
    <n v="0"/>
    <n v="166.25"/>
  </r>
  <r>
    <x v="42"/>
    <x v="47"/>
    <s v="Transportation, Department of"/>
    <n v="10296.700000000001"/>
    <n v="10296.700000000001"/>
  </r>
  <r>
    <x v="43"/>
    <x v="48"/>
    <s v="Parks, Recreation and Historic Preservation, Office of"/>
    <n v="0"/>
    <n v="229369"/>
  </r>
  <r>
    <x v="43"/>
    <x v="48"/>
    <s v="Mental Health, Office of"/>
    <n v="0"/>
    <n v="38267"/>
  </r>
  <r>
    <x v="44"/>
    <x v="49"/>
    <s v="State University of New York"/>
    <n v="147184.73000000001"/>
    <n v="237209.21"/>
  </r>
  <r>
    <x v="45"/>
    <x v="50"/>
    <s v="Homeland Security and Emergency Services, Office of"/>
    <n v="5945.82"/>
    <n v="14553.02"/>
  </r>
  <r>
    <x v="45"/>
    <x v="50"/>
    <s v="State University of New York"/>
    <n v="12721.23"/>
    <n v="35443.46"/>
  </r>
  <r>
    <x v="45"/>
    <x v="50"/>
    <s v="Motor Vehicles, Department of"/>
    <n v="11212.2"/>
    <n v="47828.28"/>
  </r>
  <r>
    <x v="45"/>
    <x v="50"/>
    <s v="State Police, Division of"/>
    <n v="0"/>
    <n v="323121.40000000002"/>
  </r>
  <r>
    <x v="45"/>
    <x v="50"/>
    <s v="Unified Courts System - Courts of Original Jurisdiction"/>
    <n v="8090.96"/>
    <n v="16607.759999999998"/>
  </r>
  <r>
    <x v="45"/>
    <x v="50"/>
    <s v="Parks, Recreation and Historic Preservation, Office of"/>
    <n v="0"/>
    <n v="54063.87"/>
  </r>
  <r>
    <x v="45"/>
    <x v="50"/>
    <s v="Military and Naval Affairs, Division of"/>
    <n v="19162.37"/>
    <n v="112442.95"/>
  </r>
  <r>
    <x v="45"/>
    <x v="50"/>
    <s v="City University of New York"/>
    <n v="0"/>
    <n v="8206.4"/>
  </r>
  <r>
    <x v="45"/>
    <x v="50"/>
    <s v="Unified Court System - Office of Court Administration"/>
    <n v="17157.060000000001"/>
    <n v="17157.060000000001"/>
  </r>
  <r>
    <x v="45"/>
    <x v="50"/>
    <s v="Health, Department of"/>
    <n v="3258"/>
    <n v="3258"/>
  </r>
  <r>
    <x v="45"/>
    <x v="50"/>
    <s v="Corrections and Community Supervision, Department of"/>
    <n v="8342.8799999999992"/>
    <n v="8342.8799999999992"/>
  </r>
  <r>
    <x v="46"/>
    <x v="51"/>
    <s v="City University of New York"/>
    <n v="156950"/>
    <n v="1076636.3500000001"/>
  </r>
  <r>
    <x v="47"/>
    <x v="52"/>
    <s v="Motor Vehicles, Department of"/>
    <n v="0"/>
    <n v="3991801.15"/>
  </r>
  <r>
    <x v="47"/>
    <x v="52"/>
    <s v="Unified Court System - Office of Court Administration"/>
    <n v="177.46"/>
    <n v="385177.94"/>
  </r>
  <r>
    <x v="47"/>
    <x v="52"/>
    <s v="Transportation, Department of"/>
    <n v="803.35"/>
    <n v="114710.45"/>
  </r>
  <r>
    <x v="47"/>
    <x v="52"/>
    <s v="Labor, Department of"/>
    <n v="43972.77"/>
    <n v="807532.12"/>
  </r>
  <r>
    <x v="47"/>
    <x v="52"/>
    <s v="Financial Services, Department of"/>
    <n v="47470.13"/>
    <n v="575447.61"/>
  </r>
  <r>
    <x v="47"/>
    <x v="52"/>
    <s v="Economic Development, Department of"/>
    <n v="0"/>
    <n v="152.93"/>
  </r>
  <r>
    <x v="47"/>
    <x v="52"/>
    <s v="Public Integrity, Commission on"/>
    <n v="8043.27"/>
    <n v="58736.03"/>
  </r>
  <r>
    <x v="47"/>
    <x v="52"/>
    <s v="Agriculture and Markets, Department of"/>
    <n v="22469.48"/>
    <n v="203517.37"/>
  </r>
  <r>
    <x v="47"/>
    <x v="52"/>
    <s v="City University of New York"/>
    <n v="18081.27"/>
    <n v="103539.57"/>
  </r>
  <r>
    <x v="47"/>
    <x v="52"/>
    <s v="Parks, Recreation and Historic Preservation, Office of"/>
    <n v="79493.11"/>
    <n v="604267.81999999995"/>
  </r>
  <r>
    <x v="47"/>
    <x v="52"/>
    <s v="Education Department, State"/>
    <n v="290486.03000000003"/>
    <n v="3179546.75"/>
  </r>
  <r>
    <x v="47"/>
    <x v="52"/>
    <s v="Health, Department of"/>
    <n v="4080.3"/>
    <n v="4109.97"/>
  </r>
  <r>
    <x v="47"/>
    <x v="52"/>
    <s v="State University of New York"/>
    <n v="1573568.8"/>
    <n v="13564137.08"/>
  </r>
  <r>
    <x v="47"/>
    <x v="52"/>
    <s v="Unified Court System - Appellate"/>
    <n v="0"/>
    <n v="0.97"/>
  </r>
  <r>
    <x v="47"/>
    <x v="52"/>
    <s v="State, Department of"/>
    <n v="205691.42"/>
    <n v="2036131.44"/>
  </r>
  <r>
    <x v="47"/>
    <x v="52"/>
    <s v="Unified Courts System - Courts of Original Jurisdiction"/>
    <n v="30252.49"/>
    <n v="1618856.56"/>
  </r>
  <r>
    <x v="47"/>
    <x v="52"/>
    <s v="General Services, Office of"/>
    <n v="64323.77"/>
    <n v="359836.49"/>
  </r>
  <r>
    <x v="47"/>
    <x v="53"/>
    <s v="Unified Courts System - Courts of Original Jurisdiction"/>
    <n v="29097.61"/>
    <n v="29097.61"/>
  </r>
  <r>
    <x v="47"/>
    <x v="53"/>
    <s v="State University of New York"/>
    <n v="155785.74"/>
    <n v="155785.74"/>
  </r>
  <r>
    <x v="47"/>
    <x v="53"/>
    <s v="State, Department of"/>
    <n v="88523.41"/>
    <n v="88523.41"/>
  </r>
  <r>
    <x v="47"/>
    <x v="53"/>
    <s v="Labor, Department of"/>
    <n v="65642.83"/>
    <n v="65642.83"/>
  </r>
  <r>
    <x v="48"/>
    <x v="54"/>
    <s v="Children and Family Services, Office of"/>
    <n v="0"/>
    <n v="2880"/>
  </r>
  <r>
    <x v="49"/>
    <x v="55"/>
    <s v="State University of New York"/>
    <n v="83986.07"/>
    <n v="444147.26"/>
  </r>
  <r>
    <x v="49"/>
    <x v="55"/>
    <s v="Mental Health, Office of"/>
    <n v="2583.88"/>
    <n v="22938.59"/>
  </r>
  <r>
    <x v="49"/>
    <x v="55"/>
    <s v="Military and Naval Affairs, Division of"/>
    <n v="10222.02"/>
    <n v="47643.23"/>
  </r>
  <r>
    <x v="49"/>
    <x v="55"/>
    <s v="Parks, Recreation and Historic Preservation, Office of"/>
    <n v="63878.44"/>
    <n v="128906.27"/>
  </r>
  <r>
    <x v="49"/>
    <x v="55"/>
    <s v="Transportation, Department of"/>
    <n v="3574955.07"/>
    <n v="16598709.24"/>
  </r>
  <r>
    <x v="49"/>
    <x v="55"/>
    <s v="Corrections and Community Supervision, Department of"/>
    <n v="27851.74"/>
    <n v="178359.72"/>
  </r>
  <r>
    <x v="49"/>
    <x v="56"/>
    <s v="State University of New York"/>
    <n v="70500.87"/>
    <n v="146631.31"/>
  </r>
  <r>
    <x v="49"/>
    <x v="56"/>
    <s v="Parks, Recreation and Historic Preservation, Office of"/>
    <n v="24257.72"/>
    <n v="105815.95"/>
  </r>
  <r>
    <x v="49"/>
    <x v="56"/>
    <s v="People with Developmental Disabilities, Office For"/>
    <n v="0"/>
    <n v="4141.68"/>
  </r>
  <r>
    <x v="49"/>
    <x v="56"/>
    <s v="Mental Health, Office of"/>
    <n v="26670.240000000002"/>
    <n v="52206.39"/>
  </r>
  <r>
    <x v="49"/>
    <x v="56"/>
    <s v="Transportation, Department of"/>
    <n v="19413513.350000001"/>
    <n v="52047104.909999996"/>
  </r>
  <r>
    <x v="49"/>
    <x v="56"/>
    <s v="Corrections and Community Supervision, Department of"/>
    <n v="137122.03"/>
    <n v="545885.65"/>
  </r>
  <r>
    <x v="49"/>
    <x v="57"/>
    <s v="Corrections and Community Supervision, Department of"/>
    <n v="58774.14"/>
    <n v="119325.26"/>
  </r>
  <r>
    <x v="49"/>
    <x v="57"/>
    <s v="State University of New York"/>
    <n v="127423.62"/>
    <n v="127423.62"/>
  </r>
  <r>
    <x v="49"/>
    <x v="57"/>
    <s v="Parks, Recreation and Historic Preservation, Office of"/>
    <n v="0"/>
    <n v="1299.94"/>
  </r>
  <r>
    <x v="49"/>
    <x v="57"/>
    <s v="Transportation, Department of"/>
    <n v="2555346.42"/>
    <n v="12046576.93"/>
  </r>
  <r>
    <x v="49"/>
    <x v="57"/>
    <s v="Military and Naval Affairs, Division of"/>
    <n v="7779.49"/>
    <n v="12770.78"/>
  </r>
  <r>
    <x v="49"/>
    <x v="58"/>
    <s v="State Police, Division of"/>
    <n v="1587.77"/>
    <n v="1587.77"/>
  </r>
  <r>
    <x v="49"/>
    <x v="58"/>
    <s v="Parks, Recreation and Historic Preservation, Office of"/>
    <n v="6927.21"/>
    <n v="6927.21"/>
  </r>
  <r>
    <x v="49"/>
    <x v="58"/>
    <s v="Corrections and Community Supervision, Department of"/>
    <n v="10148.719999999999"/>
    <n v="10148.719999999999"/>
  </r>
  <r>
    <x v="50"/>
    <x v="59"/>
    <s v="Labor, Department of"/>
    <n v="651"/>
    <n v="10737.5"/>
  </r>
  <r>
    <x v="50"/>
    <x v="59"/>
    <s v="State Comptroller, Office of the"/>
    <n v="0"/>
    <n v="3362.8"/>
  </r>
  <r>
    <x v="50"/>
    <x v="59"/>
    <s v="Taxation and Finance, Department of"/>
    <n v="0"/>
    <n v="18648.25"/>
  </r>
  <r>
    <x v="50"/>
    <x v="59"/>
    <s v="Children and Family Services, Office of"/>
    <n v="1552"/>
    <n v="6271.1"/>
  </r>
  <r>
    <x v="50"/>
    <x v="59"/>
    <s v="Temporary and Disability Assistance, Office of"/>
    <n v="36847.96"/>
    <n v="149172.6"/>
  </r>
  <r>
    <x v="50"/>
    <x v="59"/>
    <s v="State University of New York"/>
    <n v="43406"/>
    <n v="53475"/>
  </r>
  <r>
    <x v="50"/>
    <x v="59"/>
    <s v="Workers' Compensation Board"/>
    <n v="0"/>
    <n v="15867.44"/>
  </r>
  <r>
    <x v="50"/>
    <x v="59"/>
    <s v="City University of New York"/>
    <n v="502043.25"/>
    <n v="1319790.93"/>
  </r>
  <r>
    <x v="50"/>
    <x v="59"/>
    <s v="Corrections and Community Supervision, Department of"/>
    <n v="6150"/>
    <n v="7350"/>
  </r>
  <r>
    <x v="50"/>
    <x v="59"/>
    <s v="Corrections and Community Supervision, Department of"/>
    <n v="6150"/>
    <n v="8124"/>
  </r>
  <r>
    <x v="50"/>
    <x v="59"/>
    <s v="Parks, Recreation and Historic Preservation, Office of"/>
    <n v="2328"/>
    <n v="2328"/>
  </r>
  <r>
    <x v="50"/>
    <x v="59"/>
    <s v="Agriculture and Markets, Department of"/>
    <n v="0"/>
    <n v="27506.2"/>
  </r>
  <r>
    <x v="50"/>
    <x v="59"/>
    <s v="Mental Health, Office of"/>
    <n v="804"/>
    <n v="148031"/>
  </r>
  <r>
    <x v="50"/>
    <x v="59"/>
    <s v="Unified Court System - Appellate"/>
    <n v="0"/>
    <n v="386"/>
  </r>
  <r>
    <x v="51"/>
    <x v="60"/>
    <s v="Corrections and Community Supervision, Department of"/>
    <n v="0"/>
    <n v="33000"/>
  </r>
  <r>
    <x v="51"/>
    <x v="60"/>
    <s v="Transportation, Department of"/>
    <n v="0"/>
    <n v="12796.74"/>
  </r>
  <r>
    <x v="51"/>
    <x v="60"/>
    <s v="State University of New York"/>
    <n v="0"/>
    <n v="51283.38"/>
  </r>
  <r>
    <x v="51"/>
    <x v="60"/>
    <s v="Parks, Recreation and Historic Preservation, Office of"/>
    <n v="0"/>
    <n v="4274.09"/>
  </r>
  <r>
    <x v="52"/>
    <x v="61"/>
    <s v="Transportation, Department of"/>
    <n v="30363.78"/>
    <n v="115704.55"/>
  </r>
  <r>
    <x v="52"/>
    <x v="61"/>
    <s v="State University of New York"/>
    <n v="3362.94"/>
    <n v="7340.42"/>
  </r>
  <r>
    <x v="52"/>
    <x v="61"/>
    <s v="Environmental Conservation,  Department of"/>
    <n v="62368.17"/>
    <n v="158011.39000000001"/>
  </r>
  <r>
    <x v="52"/>
    <x v="61"/>
    <s v="Taxation and Finance, Department of"/>
    <n v="4410.51"/>
    <n v="4410.51"/>
  </r>
  <r>
    <x v="53"/>
    <x v="62"/>
    <s v="Legislature - Senate"/>
    <n v="0"/>
    <n v="492.94"/>
  </r>
  <r>
    <x v="53"/>
    <x v="62"/>
    <s v="General Services, Office of"/>
    <n v="0"/>
    <n v="5552.95"/>
  </r>
  <r>
    <x v="54"/>
    <x v="63"/>
    <s v="State University of New York"/>
    <n v="22875.1"/>
    <n v="22875.1"/>
  </r>
  <r>
    <x v="55"/>
    <x v="64"/>
    <s v="Mental Health, Office of"/>
    <n v="0"/>
    <n v="15922.2"/>
  </r>
  <r>
    <x v="56"/>
    <x v="65"/>
    <s v="Transportation, Department of"/>
    <n v="14225.59"/>
    <n v="46961.05"/>
  </r>
  <r>
    <x v="56"/>
    <x v="65"/>
    <s v="State Police, Division of"/>
    <n v="6176.9"/>
    <n v="6176.9"/>
  </r>
  <r>
    <x v="56"/>
    <x v="65"/>
    <s v="State University of New York"/>
    <n v="23485.59"/>
    <n v="114943.44"/>
  </r>
  <r>
    <x v="56"/>
    <x v="65"/>
    <s v="City University of New York"/>
    <n v="9398.76"/>
    <n v="19770.86"/>
  </r>
  <r>
    <x v="56"/>
    <x v="65"/>
    <s v="Corrections and Community Supervision, Department of"/>
    <n v="4951.8"/>
    <n v="4951.8"/>
  </r>
  <r>
    <x v="57"/>
    <x v="66"/>
    <s v="Transportation, Department of"/>
    <n v="227549.39"/>
    <n v="227549.39"/>
  </r>
  <r>
    <x v="58"/>
    <x v="67"/>
    <s v="State University of New York"/>
    <n v="0"/>
    <n v="3631.25"/>
  </r>
  <r>
    <x v="58"/>
    <x v="67"/>
    <s v="Temporary and Disability Assistance, Office of"/>
    <n v="0"/>
    <n v="11380.13"/>
  </r>
  <r>
    <x v="58"/>
    <x v="67"/>
    <s v="Mental Health, Office of"/>
    <n v="0"/>
    <n v="1285.45"/>
  </r>
  <r>
    <x v="58"/>
    <x v="67"/>
    <s v="Transportation, Department of"/>
    <n v="0"/>
    <n v="916.15"/>
  </r>
  <r>
    <x v="58"/>
    <x v="67"/>
    <s v="Corrections and Community Supervision, Department of"/>
    <n v="10882.57"/>
    <n v="15395.35"/>
  </r>
  <r>
    <x v="58"/>
    <x v="67"/>
    <s v="Labor, Department of"/>
    <n v="0"/>
    <n v="4956.95"/>
  </r>
  <r>
    <x v="58"/>
    <x v="67"/>
    <s v="Children and Family Services, Office of"/>
    <n v="0"/>
    <n v="23079.1"/>
  </r>
  <r>
    <x v="58"/>
    <x v="67"/>
    <s v="Unified Courts System - Courts of Original Jurisdiction"/>
    <n v="0"/>
    <n v="3882.65"/>
  </r>
  <r>
    <x v="58"/>
    <x v="67"/>
    <s v="Unified Court System - Appellate"/>
    <n v="0"/>
    <n v="233.85"/>
  </r>
  <r>
    <x v="58"/>
    <x v="67"/>
    <s v="Attorney General, Office of the"/>
    <n v="0"/>
    <n v="337.1"/>
  </r>
  <r>
    <x v="59"/>
    <x v="68"/>
    <s v="Corrections and Community Supervision, Department of"/>
    <n v="59594.93"/>
    <n v="339758.01"/>
  </r>
  <r>
    <x v="59"/>
    <x v="68"/>
    <s v="Transportation, Department of"/>
    <n v="425382.62"/>
    <n v="1474034.11"/>
  </r>
  <r>
    <x v="59"/>
    <x v="68"/>
    <s v="Children and Family Services, Office of"/>
    <n v="7421.35"/>
    <n v="7421.35"/>
  </r>
  <r>
    <x v="59"/>
    <x v="68"/>
    <s v="General Services, Office of"/>
    <n v="0"/>
    <n v="83361.69"/>
  </r>
  <r>
    <x v="59"/>
    <x v="68"/>
    <s v="Military and Naval Affairs, Division of"/>
    <n v="0"/>
    <n v="6261.52"/>
  </r>
  <r>
    <x v="59"/>
    <x v="68"/>
    <s v="Mental Health, Office of"/>
    <n v="0"/>
    <n v="38444.28"/>
  </r>
  <r>
    <x v="59"/>
    <x v="68"/>
    <s v="State University of New York"/>
    <n v="353767.96"/>
    <n v="375958.16"/>
  </r>
  <r>
    <x v="59"/>
    <x v="68"/>
    <s v="Parks, Recreation and Historic Preservation, Office of"/>
    <n v="2958.58"/>
    <n v="6307.29"/>
  </r>
  <r>
    <x v="59"/>
    <x v="69"/>
    <s v="General Services, Office of"/>
    <n v="119830.07"/>
    <n v="218469.47"/>
  </r>
  <r>
    <x v="59"/>
    <x v="69"/>
    <s v="Parks, Recreation and Historic Preservation, Office of"/>
    <n v="9059.7099999999991"/>
    <n v="9059.7099999999991"/>
  </r>
  <r>
    <x v="59"/>
    <x v="69"/>
    <s v="State University of New York"/>
    <n v="381582.18"/>
    <n v="661352.92000000004"/>
  </r>
  <r>
    <x v="59"/>
    <x v="69"/>
    <s v="Transportation, Department of"/>
    <n v="5063508.87"/>
    <n v="16201938.470000001"/>
  </r>
  <r>
    <x v="59"/>
    <x v="69"/>
    <s v="Corrections and Community Supervision, Department of"/>
    <n v="43670.67"/>
    <n v="162355.01999999999"/>
  </r>
  <r>
    <x v="59"/>
    <x v="70"/>
    <s v="Corrections and Community Supervision, Department of"/>
    <n v="68430.44"/>
    <n v="104797.1"/>
  </r>
  <r>
    <x v="59"/>
    <x v="70"/>
    <s v="Transportation, Department of"/>
    <n v="1416430.93"/>
    <n v="4556925.01"/>
  </r>
  <r>
    <x v="59"/>
    <x v="70"/>
    <s v="State University of New York"/>
    <n v="7031.44"/>
    <n v="10500.12"/>
  </r>
  <r>
    <x v="59"/>
    <x v="70"/>
    <s v="Military and Naval Affairs, Division of"/>
    <n v="7135.93"/>
    <n v="10452.99"/>
  </r>
  <r>
    <x v="59"/>
    <x v="71"/>
    <s v="Transportation, Department of"/>
    <n v="85483"/>
    <n v="177706.64"/>
  </r>
  <r>
    <x v="59"/>
    <x v="72"/>
    <s v="Transportation, Department of"/>
    <n v="9695.68"/>
    <n v="9695.68"/>
  </r>
  <r>
    <x v="60"/>
    <x v="73"/>
    <s v="State Police, Division of"/>
    <n v="231218"/>
    <n v="496382.64"/>
  </r>
  <r>
    <x v="60"/>
    <x v="73"/>
    <s v="Parks, Recreation and Historic Preservation, Office of"/>
    <n v="28790"/>
    <n v="74238.5"/>
  </r>
  <r>
    <x v="61"/>
    <x v="74"/>
    <s v="City University of New York"/>
    <n v="0"/>
    <n v="8320.9699999999993"/>
  </r>
  <r>
    <x v="61"/>
    <x v="74"/>
    <s v="State University of New York"/>
    <n v="0"/>
    <n v="2960.55"/>
  </r>
  <r>
    <x v="62"/>
    <x v="75"/>
    <s v="General Services, Office of"/>
    <n v="8400"/>
    <n v="66450"/>
  </r>
  <r>
    <x v="63"/>
    <x v="76"/>
    <s v="State University of New York"/>
    <n v="159977.34"/>
    <n v="203475.79"/>
  </r>
  <r>
    <x v="64"/>
    <x v="77"/>
    <s v="State University of New York"/>
    <n v="62070"/>
    <n v="104570"/>
  </r>
  <r>
    <x v="65"/>
    <x v="78"/>
    <s v="Motor Vehicles, Department of"/>
    <n v="747589.37"/>
    <n v="912952.04"/>
  </r>
  <r>
    <x v="66"/>
    <x v="79"/>
    <s v="Corrections and Community Supervision, Department of"/>
    <n v="10165.01"/>
    <n v="10165.01"/>
  </r>
  <r>
    <x v="67"/>
    <x v="80"/>
    <s v="Information Technology Services, Office of"/>
    <n v="146565.35999999999"/>
    <n v="8413572.8599999994"/>
  </r>
  <r>
    <x v="67"/>
    <x v="80"/>
    <s v="State University of New York"/>
    <n v="1862404.8"/>
    <n v="2712845.76"/>
  </r>
  <r>
    <x v="68"/>
    <x v="81"/>
    <s v="Alcoholic Beverage Control, Division of"/>
    <n v="3023.67"/>
    <n v="3023.67"/>
  </r>
  <r>
    <x v="68"/>
    <x v="81"/>
    <s v="Temporary and Disability Assistance, Office of"/>
    <n v="1357.5"/>
    <n v="1357.5"/>
  </r>
  <r>
    <x v="68"/>
    <x v="81"/>
    <s v="Legislature - Senate"/>
    <n v="1685.8"/>
    <n v="5849.94"/>
  </r>
  <r>
    <x v="68"/>
    <x v="81"/>
    <s v="Financial Services, Department of"/>
    <n v="0"/>
    <n v="2122.7199999999998"/>
  </r>
  <r>
    <x v="68"/>
    <x v="81"/>
    <s v="People with Developmental Disabilities, Office For"/>
    <n v="3657.58"/>
    <n v="21590.5"/>
  </r>
  <r>
    <x v="68"/>
    <x v="81"/>
    <s v="Corrections and Community Supervision, Department of"/>
    <n v="217057.15"/>
    <n v="217057.15"/>
  </r>
  <r>
    <x v="68"/>
    <x v="81"/>
    <s v="Health, Department of"/>
    <n v="15725.27"/>
    <n v="18252.37"/>
  </r>
  <r>
    <x v="68"/>
    <x v="81"/>
    <s v="Unified Court System - Office of Court Administration"/>
    <n v="0"/>
    <n v="2215.12"/>
  </r>
  <r>
    <x v="68"/>
    <x v="81"/>
    <s v="Labor, Department of"/>
    <n v="0"/>
    <n v="23320.36"/>
  </r>
  <r>
    <x v="68"/>
    <x v="81"/>
    <s v="Justice Center for the Protection of People with Special Needs"/>
    <n v="0"/>
    <n v="518.12"/>
  </r>
  <r>
    <x v="68"/>
    <x v="81"/>
    <s v="State University of New York"/>
    <n v="16800.09"/>
    <n v="93728.42"/>
  </r>
  <r>
    <x v="69"/>
    <x v="82"/>
    <s v="State University of New York"/>
    <n v="0"/>
    <n v="17581.509999999998"/>
  </r>
  <r>
    <x v="70"/>
    <x v="83"/>
    <s v="Transportation, Department of"/>
    <n v="18663.599999999999"/>
    <n v="55990.8"/>
  </r>
  <r>
    <x v="71"/>
    <x v="84"/>
    <s v="State University of New York"/>
    <n v="0"/>
    <n v="132512.88"/>
  </r>
  <r>
    <x v="71"/>
    <x v="85"/>
    <s v="State University of New York"/>
    <n v="24392.09"/>
    <n v="24392.09"/>
  </r>
  <r>
    <x v="72"/>
    <x v="86"/>
    <s v="State University of New York"/>
    <n v="212801.38"/>
    <n v="267634.53999999998"/>
  </r>
  <r>
    <x v="72"/>
    <x v="86"/>
    <s v="Unified Courts System - Courts of Original Jurisdiction"/>
    <n v="2351.12"/>
    <n v="2351.12"/>
  </r>
  <r>
    <x v="73"/>
    <x v="87"/>
    <s v="Transportation, Department of"/>
    <n v="1829277.01"/>
    <n v="6511920.2800000003"/>
  </r>
  <r>
    <x v="73"/>
    <x v="87"/>
    <s v="State University of New York"/>
    <n v="519268.94"/>
    <n v="1130231.76"/>
  </r>
  <r>
    <x v="73"/>
    <x v="87"/>
    <s v="People with Developmental Disabilities, Office For"/>
    <n v="223669.35"/>
    <n v="895958.7"/>
  </r>
  <r>
    <x v="73"/>
    <x v="87"/>
    <s v="Labor, Department of"/>
    <n v="111422.19"/>
    <n v="111422.19"/>
  </r>
  <r>
    <x v="74"/>
    <x v="88"/>
    <s v="State University of New York"/>
    <n v="693987.66"/>
    <n v="851488.41"/>
  </r>
  <r>
    <x v="74"/>
    <x v="88"/>
    <s v="Transportation, Department of"/>
    <n v="5922.47"/>
    <n v="90659.34"/>
  </r>
  <r>
    <x v="74"/>
    <x v="88"/>
    <s v="City University of New York"/>
    <n v="0"/>
    <n v="63.64"/>
  </r>
  <r>
    <x v="74"/>
    <x v="89"/>
    <s v="State University of New York"/>
    <n v="71366.09"/>
    <n v="105485.09"/>
  </r>
  <r>
    <x v="74"/>
    <x v="89"/>
    <s v="Unified Court System - Office of Court Administration"/>
    <n v="2515.27"/>
    <n v="7444.49"/>
  </r>
  <r>
    <x v="74"/>
    <x v="89"/>
    <s v="State Comptroller, Office of the"/>
    <n v="1953.66"/>
    <n v="2937.23"/>
  </r>
  <r>
    <x v="74"/>
    <x v="89"/>
    <s v="City University of New York"/>
    <n v="258623.64"/>
    <n v="454194.21"/>
  </r>
  <r>
    <x v="74"/>
    <x v="89"/>
    <s v="Homeland Security and Emergency Services, Office of"/>
    <n v="0"/>
    <n v="17849.55"/>
  </r>
  <r>
    <x v="74"/>
    <x v="89"/>
    <s v="Legislature - Assembly"/>
    <n v="3776.71"/>
    <n v="5306.88"/>
  </r>
  <r>
    <x v="74"/>
    <x v="89"/>
    <s v="Labor, Department of"/>
    <n v="2500"/>
    <n v="2500"/>
  </r>
  <r>
    <x v="74"/>
    <x v="89"/>
    <s v="Transportation, Department of"/>
    <n v="477.77"/>
    <n v="19713.560000000001"/>
  </r>
  <r>
    <x v="74"/>
    <x v="89"/>
    <s v="Unified Court System - Appellate"/>
    <n v="18.32"/>
    <n v="35.659999999999997"/>
  </r>
  <r>
    <x v="74"/>
    <x v="89"/>
    <s v="Unified Court System - Court of Appeals"/>
    <n v="39.17"/>
    <n v="386.51"/>
  </r>
  <r>
    <x v="74"/>
    <x v="89"/>
    <s v="Unified Courts System - Courts of Original Jurisdiction"/>
    <n v="771.03"/>
    <n v="1344.54"/>
  </r>
  <r>
    <x v="74"/>
    <x v="89"/>
    <s v="Education Department, State"/>
    <n v="5520.06"/>
    <n v="35625.33"/>
  </r>
  <r>
    <x v="75"/>
    <x v="90"/>
    <s v="City University of New York"/>
    <n v="33236.660000000003"/>
    <n v="322154.69"/>
  </r>
  <r>
    <x v="75"/>
    <x v="90"/>
    <s v="State University of New York"/>
    <n v="0"/>
    <n v="8914.4"/>
  </r>
  <r>
    <x v="75"/>
    <x v="90"/>
    <s v="Corrections and Community Supervision, Department of"/>
    <n v="0"/>
    <n v="2130"/>
  </r>
  <r>
    <x v="75"/>
    <x v="90"/>
    <s v="Mental Health, Office of"/>
    <n v="0"/>
    <n v="17759.37"/>
  </r>
  <r>
    <x v="76"/>
    <x v="91"/>
    <s v="State Police, Division of"/>
    <n v="9345.26"/>
    <n v="9345.26"/>
  </r>
  <r>
    <x v="77"/>
    <x v="92"/>
    <s v="Mental Health, Office of"/>
    <n v="0"/>
    <n v="5214.22"/>
  </r>
  <r>
    <x v="77"/>
    <x v="92"/>
    <s v="City University of New York"/>
    <n v="23000.71"/>
    <n v="31472.98"/>
  </r>
  <r>
    <x v="77"/>
    <x v="92"/>
    <s v="Transportation, Department of"/>
    <n v="1713948.83"/>
    <n v="9254612.0899999999"/>
  </r>
  <r>
    <x v="77"/>
    <x v="93"/>
    <s v="Corrections and Community Supervision, Department of"/>
    <n v="55609.98"/>
    <n v="133649.39000000001"/>
  </r>
  <r>
    <x v="77"/>
    <x v="93"/>
    <s v="State University of New York"/>
    <n v="0"/>
    <n v="20976.26"/>
  </r>
  <r>
    <x v="77"/>
    <x v="93"/>
    <s v="Transportation, Department of"/>
    <n v="325650.28999999998"/>
    <n v="325650.28999999998"/>
  </r>
  <r>
    <x v="77"/>
    <x v="93"/>
    <s v="Mental Health, Office of"/>
    <n v="3576.97"/>
    <n v="3576.97"/>
  </r>
  <r>
    <x v="77"/>
    <x v="94"/>
    <s v="Health, Department of"/>
    <n v="5021.7299999999996"/>
    <n v="10391.629999999999"/>
  </r>
  <r>
    <x v="77"/>
    <x v="94"/>
    <s v="Corrections and Community Supervision, Department of"/>
    <n v="1640.57"/>
    <n v="18958.27"/>
  </r>
  <r>
    <x v="77"/>
    <x v="94"/>
    <s v="Transportation, Department of"/>
    <n v="2804480.92"/>
    <n v="4400527.9000000004"/>
  </r>
  <r>
    <x v="77"/>
    <x v="94"/>
    <s v="Mental Health, Office of"/>
    <n v="1918.5"/>
    <n v="11516.73"/>
  </r>
  <r>
    <x v="77"/>
    <x v="94"/>
    <s v="State University of New York"/>
    <n v="1481.58"/>
    <n v="7481.74"/>
  </r>
  <r>
    <x v="77"/>
    <x v="95"/>
    <s v="Corrections and Community Supervision, Department of"/>
    <n v="8084.12"/>
    <n v="8084.12"/>
  </r>
  <r>
    <x v="77"/>
    <x v="95"/>
    <s v="Transportation, Department of"/>
    <n v="745785.14"/>
    <n v="745785.14"/>
  </r>
  <r>
    <x v="77"/>
    <x v="95"/>
    <s v="State University of New York"/>
    <n v="9886.0400000000009"/>
    <n v="9886.0400000000009"/>
  </r>
  <r>
    <x v="78"/>
    <x v="96"/>
    <s v="People with Developmental Disabilities, Office For"/>
    <n v="1407.13"/>
    <n v="1669"/>
  </r>
  <r>
    <x v="78"/>
    <x v="96"/>
    <s v="Military and Naval Affairs, Division of"/>
    <n v="0"/>
    <n v="433673.31"/>
  </r>
  <r>
    <x v="78"/>
    <x v="96"/>
    <s v="State Police, Division of"/>
    <n v="57829.58"/>
    <n v="57829.58"/>
  </r>
  <r>
    <x v="78"/>
    <x v="96"/>
    <s v="Corrections and Community Supervision, Department of"/>
    <n v="279414.24"/>
    <n v="279414.24"/>
  </r>
  <r>
    <x v="79"/>
    <x v="97"/>
    <s v="Homeland Security and Emergency Services, Office of"/>
    <n v="1306"/>
    <n v="1569.99"/>
  </r>
  <r>
    <x v="79"/>
    <x v="97"/>
    <s v="Military and Naval Affairs, Division of"/>
    <n v="0"/>
    <n v="626.98"/>
  </r>
  <r>
    <x v="79"/>
    <x v="97"/>
    <s v="Parks, Recreation and Historic Preservation, Office of"/>
    <n v="0"/>
    <n v="3413.48"/>
  </r>
  <r>
    <x v="79"/>
    <x v="97"/>
    <s v="Children and Family Services, Office of"/>
    <n v="0"/>
    <n v="185959.88"/>
  </r>
  <r>
    <x v="79"/>
    <x v="97"/>
    <s v="Unified Court System - Office of Court Administration"/>
    <n v="0"/>
    <n v="457026.35"/>
  </r>
  <r>
    <x v="79"/>
    <x v="97"/>
    <s v="State University of New York"/>
    <n v="48205"/>
    <n v="68049.94"/>
  </r>
  <r>
    <x v="79"/>
    <x v="97"/>
    <s v="Unified Courts System - Courts of Original Jurisdiction"/>
    <n v="0"/>
    <n v="12874.45"/>
  </r>
  <r>
    <x v="79"/>
    <x v="97"/>
    <s v="Temporary and Disability Assistance, Office of"/>
    <n v="0"/>
    <n v="2877"/>
  </r>
  <r>
    <x v="79"/>
    <x v="97"/>
    <s v="City University of New York"/>
    <n v="1418.96"/>
    <n v="1735.74"/>
  </r>
  <r>
    <x v="80"/>
    <x v="98"/>
    <s v="Legislature - Senate"/>
    <n v="200"/>
    <n v="200"/>
  </r>
  <r>
    <x v="81"/>
    <x v="99"/>
    <s v="Mental Health, Office of"/>
    <n v="0"/>
    <n v="10458.76"/>
  </r>
  <r>
    <x v="81"/>
    <x v="99"/>
    <s v="General Services, Office of"/>
    <n v="0"/>
    <n v="48745.97"/>
  </r>
  <r>
    <x v="81"/>
    <x v="99"/>
    <s v="Attorney General, Office of the"/>
    <n v="0"/>
    <n v="4923.18"/>
  </r>
  <r>
    <x v="81"/>
    <x v="99"/>
    <s v="State University of New York"/>
    <n v="0"/>
    <n v="2983.7"/>
  </r>
  <r>
    <x v="81"/>
    <x v="99"/>
    <s v="Parks, Recreation and Historic Preservation, Office of"/>
    <n v="0"/>
    <n v="3631.06"/>
  </r>
  <r>
    <x v="81"/>
    <x v="99"/>
    <s v="Unified Courts System - Courts of Original Jurisdiction"/>
    <n v="0"/>
    <n v="1419.6"/>
  </r>
  <r>
    <x v="82"/>
    <x v="100"/>
    <s v="Motor Vehicles, Department of"/>
    <n v="259940.42"/>
    <n v="259940.42"/>
  </r>
  <r>
    <x v="82"/>
    <x v="100"/>
    <s v="Military and Naval Affairs, Division of"/>
    <n v="14818.97"/>
    <n v="14818.97"/>
  </r>
  <r>
    <x v="82"/>
    <x v="100"/>
    <s v="Public Integrity, Commission on"/>
    <n v="117.7"/>
    <n v="117.7"/>
  </r>
  <r>
    <x v="82"/>
    <x v="100"/>
    <s v="Mental Health, Office of"/>
    <n v="1487092.9"/>
    <n v="1742464.74"/>
  </r>
  <r>
    <x v="82"/>
    <x v="100"/>
    <s v="Environmental Conservation,  Department of"/>
    <n v="730316.62"/>
    <n v="730316.62"/>
  </r>
  <r>
    <x v="82"/>
    <x v="100"/>
    <s v="Public Service, Department of"/>
    <n v="27451.34"/>
    <n v="27451.34"/>
  </r>
  <r>
    <x v="82"/>
    <x v="100"/>
    <s v="Temporary and Disability Assistance, Office of"/>
    <n v="3225.78"/>
    <n v="3225.78"/>
  </r>
  <r>
    <x v="82"/>
    <x v="100"/>
    <s v="Unified Court System - Court of Appeals"/>
    <n v="53.5"/>
    <n v="2527.0500000000002"/>
  </r>
  <r>
    <x v="82"/>
    <x v="100"/>
    <s v="Unified Court System - Court of Appeals"/>
    <n v="53.5"/>
    <n v="6678.99"/>
  </r>
  <r>
    <x v="82"/>
    <x v="100"/>
    <s v="Inspector General, Office of the State"/>
    <n v="15478.15"/>
    <n v="15478.15"/>
  </r>
  <r>
    <x v="82"/>
    <x v="100"/>
    <s v="Addiction Services and Supports, Office of"/>
    <n v="33114.46"/>
    <n v="33114.46"/>
  </r>
  <r>
    <x v="82"/>
    <x v="100"/>
    <s v="Taxation and Finance, Department of"/>
    <n v="126898.96"/>
    <n v="200693.71"/>
  </r>
  <r>
    <x v="82"/>
    <x v="100"/>
    <s v="Information Technology Services, Office of"/>
    <n v="26164.83"/>
    <n v="26272.98"/>
  </r>
  <r>
    <x v="82"/>
    <x v="100"/>
    <s v="State Police, Division of"/>
    <n v="11316864"/>
    <n v="11316864"/>
  </r>
  <r>
    <x v="82"/>
    <x v="100"/>
    <s v="Medicaid Inspector General, Office of"/>
    <n v="18813.259999999998"/>
    <n v="21260.13"/>
  </r>
  <r>
    <x v="82"/>
    <x v="100"/>
    <s v="State University of New York"/>
    <n v="67764.41"/>
    <n v="95490.46"/>
  </r>
  <r>
    <x v="82"/>
    <x v="100"/>
    <s v="Unified Court System - Office of Court Administration"/>
    <n v="7058.04"/>
    <n v="22759.17"/>
  </r>
  <r>
    <x v="82"/>
    <x v="100"/>
    <s v="People with Developmental Disabilities, Office For"/>
    <n v="5526038.7699999996"/>
    <n v="8466449.6199999992"/>
  </r>
  <r>
    <x v="82"/>
    <x v="100"/>
    <s v="City University of New York"/>
    <n v="12890.03"/>
    <n v="12890.03"/>
  </r>
  <r>
    <x v="82"/>
    <x v="100"/>
    <s v="General Services, Office of"/>
    <n v="396391.77"/>
    <n v="590044.39"/>
  </r>
  <r>
    <x v="82"/>
    <x v="100"/>
    <s v="Labor, Department of"/>
    <n v="146309.04"/>
    <n v="225513.69"/>
  </r>
  <r>
    <x v="82"/>
    <x v="100"/>
    <s v="Hudson River Valley Greenway Communities Council"/>
    <n v="873.16"/>
    <n v="873.16"/>
  </r>
  <r>
    <x v="82"/>
    <x v="100"/>
    <s v="Attorney General, Office of the"/>
    <n v="253484.02"/>
    <n v="276823.84000000003"/>
  </r>
  <r>
    <x v="82"/>
    <x v="100"/>
    <s v="Alcoholic Beverage Control, Division of"/>
    <n v="24328.28"/>
    <n v="33058.839999999997"/>
  </r>
  <r>
    <x v="82"/>
    <x v="100"/>
    <s v="Higher Education Services Corporation"/>
    <n v="69.55"/>
    <n v="80.25"/>
  </r>
  <r>
    <x v="82"/>
    <x v="100"/>
    <s v="State, Department of"/>
    <n v="40217.89"/>
    <n v="59381.62"/>
  </r>
  <r>
    <x v="82"/>
    <x v="100"/>
    <s v="New York State Gaming Commission"/>
    <n v="193888.82"/>
    <n v="297077.68"/>
  </r>
  <r>
    <x v="82"/>
    <x v="100"/>
    <s v="Veterans' Affairs, Division of"/>
    <n v="2201.0300000000002"/>
    <n v="3231.36"/>
  </r>
  <r>
    <x v="82"/>
    <x v="100"/>
    <s v="Unified Court System - Appellate"/>
    <n v="454.26"/>
    <n v="636.36"/>
  </r>
  <r>
    <x v="82"/>
    <x v="100"/>
    <s v="Transportation, Department of"/>
    <n v="5122535.32"/>
    <n v="7721733.0300000003"/>
  </r>
  <r>
    <x v="82"/>
    <x v="100"/>
    <s v="Unified Courts System - Courts of Original Jurisdiction"/>
    <n v="2458.2600000000002"/>
    <n v="4568.62"/>
  </r>
  <r>
    <x v="82"/>
    <x v="100"/>
    <s v="Corrections and Community Supervision, Department of"/>
    <n v="1593195.31"/>
    <n v="2372714.08"/>
  </r>
  <r>
    <x v="82"/>
    <x v="100"/>
    <s v="Children and Family Services, Office of"/>
    <n v="298639.34000000003"/>
    <n v="494951.24"/>
  </r>
  <r>
    <x v="82"/>
    <x v="100"/>
    <s v="Housing and Community Renewal, Division of"/>
    <n v="12248.6"/>
    <n v="17093.490000000002"/>
  </r>
  <r>
    <x v="82"/>
    <x v="100"/>
    <s v="Workers' Compensation Board"/>
    <n v="23124.14"/>
    <n v="29375.42"/>
  </r>
  <r>
    <x v="82"/>
    <x v="100"/>
    <s v="Justice Center for the Protection of People with Special Needs"/>
    <n v="48735.15"/>
    <n v="96868.98"/>
  </r>
  <r>
    <x v="82"/>
    <x v="100"/>
    <s v="Correctional Services, Department of (Corcraft)"/>
    <n v="69272.639999999999"/>
    <n v="119906.97"/>
  </r>
  <r>
    <x v="82"/>
    <x v="100"/>
    <s v="Corrections and Community Supervision, Department of"/>
    <n v="1593195.31"/>
    <n v="1593705.13"/>
  </r>
  <r>
    <x v="82"/>
    <x v="100"/>
    <s v="Judical Conduct"/>
    <n v="3431.21"/>
    <n v="3431.21"/>
  </r>
  <r>
    <x v="82"/>
    <x v="100"/>
    <s v="State Comptroller, Office of the"/>
    <n v="11842.05"/>
    <n v="11842.05"/>
  </r>
  <r>
    <x v="82"/>
    <x v="100"/>
    <s v="Homeland Security and Emergency Services, Office of"/>
    <n v="1207519.8400000001"/>
    <n v="1597264.68"/>
  </r>
  <r>
    <x v="83"/>
    <x v="101"/>
    <s v="Education Department, State"/>
    <n v="59543.58"/>
    <n v="295595.65000000002"/>
  </r>
  <r>
    <x v="83"/>
    <x v="101"/>
    <s v="Unified Court System - Appellate"/>
    <n v="0"/>
    <n v="9204.81"/>
  </r>
  <r>
    <x v="83"/>
    <x v="101"/>
    <s v="State University of New York"/>
    <n v="114382.68"/>
    <n v="508440.32000000001"/>
  </r>
  <r>
    <x v="83"/>
    <x v="101"/>
    <s v="Information Technology Services, Office of"/>
    <n v="85676.14"/>
    <n v="778616.35"/>
  </r>
  <r>
    <x v="83"/>
    <x v="101"/>
    <s v="State Comptroller, Office of the"/>
    <n v="0"/>
    <n v="339047.84"/>
  </r>
  <r>
    <x v="83"/>
    <x v="101"/>
    <s v="Transportation, Department of"/>
    <n v="0"/>
    <n v="14891.58"/>
  </r>
  <r>
    <x v="83"/>
    <x v="101"/>
    <s v="Temporary and Disability Assistance, Office of"/>
    <n v="205258.16"/>
    <n v="302481.32"/>
  </r>
  <r>
    <x v="83"/>
    <x v="101"/>
    <s v="Legislature - Senate"/>
    <n v="0"/>
    <n v="11230.67"/>
  </r>
  <r>
    <x v="83"/>
    <x v="101"/>
    <s v="Labor, Department of"/>
    <n v="0"/>
    <n v="391186.68"/>
  </r>
  <r>
    <x v="83"/>
    <x v="101"/>
    <s v="Parks, Recreation and Historic Preservation, Office of"/>
    <n v="0"/>
    <n v="15557.39"/>
  </r>
  <r>
    <x v="83"/>
    <x v="101"/>
    <s v="Unified Court System - Office of Court Administration"/>
    <n v="557696.69999999995"/>
    <n v="2897536.75"/>
  </r>
  <r>
    <x v="83"/>
    <x v="101"/>
    <s v="Unified Courts System - Courts of Original Jurisdiction"/>
    <n v="0"/>
    <n v="2794"/>
  </r>
  <r>
    <x v="83"/>
    <x v="101"/>
    <s v="Children and Family Services, Office of"/>
    <n v="0"/>
    <n v="3522.6"/>
  </r>
  <r>
    <x v="83"/>
    <x v="101"/>
    <s v="City University of New York"/>
    <n v="0"/>
    <n v="112234.99"/>
  </r>
  <r>
    <x v="83"/>
    <x v="101"/>
    <s v="Military and Naval Affairs, Division of"/>
    <n v="474284.1"/>
    <n v="2232221.08"/>
  </r>
  <r>
    <x v="84"/>
    <x v="102"/>
    <s v="General Services, Office of"/>
    <n v="431347.12"/>
    <n v="485683.02"/>
  </r>
  <r>
    <x v="85"/>
    <x v="103"/>
    <s v="City University of New York"/>
    <n v="0"/>
    <n v="1417.25"/>
  </r>
  <r>
    <x v="85"/>
    <x v="103"/>
    <s v="State University of New York"/>
    <n v="0"/>
    <n v="518"/>
  </r>
  <r>
    <x v="85"/>
    <x v="103"/>
    <s v="Unified Court System - Office of Court Administration"/>
    <n v="0"/>
    <n v="64"/>
  </r>
  <r>
    <x v="86"/>
    <x v="104"/>
    <s v="State University of New York"/>
    <n v="22829"/>
    <n v="61969.08"/>
  </r>
  <r>
    <x v="86"/>
    <x v="104"/>
    <s v="Health, Department of"/>
    <n v="15099.38"/>
    <n v="110153.49"/>
  </r>
  <r>
    <x v="86"/>
    <x v="104"/>
    <s v="Mental Health, Office of"/>
    <n v="39950.75"/>
    <n v="112380.75"/>
  </r>
  <r>
    <x v="86"/>
    <x v="104"/>
    <s v="Corrections and Community Supervision, Department of"/>
    <n v="425060.75"/>
    <n v="2440213.94"/>
  </r>
  <r>
    <x v="86"/>
    <x v="104"/>
    <s v="Children and Family Services, Office of"/>
    <n v="156334"/>
    <n v="626278.42000000004"/>
  </r>
  <r>
    <x v="87"/>
    <x v="105"/>
    <s v="Mental Health, Office of"/>
    <n v="34840.080000000002"/>
    <n v="74427.41"/>
  </r>
  <r>
    <x v="87"/>
    <x v="105"/>
    <s v="Corrections and Community Supervision, Department of"/>
    <n v="70636.86"/>
    <n v="397750.03"/>
  </r>
  <r>
    <x v="87"/>
    <x v="105"/>
    <s v="Children and Family Services, Office of"/>
    <n v="68649.3"/>
    <n v="99158.83"/>
  </r>
  <r>
    <x v="87"/>
    <x v="105"/>
    <s v="Addiction Services and Supports, Office of"/>
    <n v="0"/>
    <n v="2418.92"/>
  </r>
  <r>
    <x v="87"/>
    <x v="105"/>
    <s v="Parks, Recreation and Historic Preservation, Office of"/>
    <n v="0"/>
    <n v="47136.81"/>
  </r>
  <r>
    <x v="87"/>
    <x v="105"/>
    <s v="State University of New York"/>
    <n v="29438"/>
    <n v="191613.57"/>
  </r>
  <r>
    <x v="87"/>
    <x v="105"/>
    <s v="State Comptroller, Office of the"/>
    <n v="15827.68"/>
    <n v="15827.68"/>
  </r>
  <r>
    <x v="87"/>
    <x v="105"/>
    <s v="People with Developmental Disabilities, Office For"/>
    <n v="19666.900000000001"/>
    <n v="19666.900000000001"/>
  </r>
  <r>
    <x v="87"/>
    <x v="105"/>
    <s v="General Services, Office of"/>
    <n v="24006.240000000002"/>
    <n v="24006.240000000002"/>
  </r>
  <r>
    <x v="88"/>
    <x v="106"/>
    <s v="State University of New York"/>
    <n v="0"/>
    <n v="6400.06"/>
  </r>
  <r>
    <x v="88"/>
    <x v="106"/>
    <s v="State Comptroller, Office of the"/>
    <n v="369.6"/>
    <n v="2351.0100000000002"/>
  </r>
  <r>
    <x v="88"/>
    <x v="106"/>
    <s v="Corrections and Community Supervision, Department of"/>
    <n v="0"/>
    <n v="228.09"/>
  </r>
  <r>
    <x v="89"/>
    <x v="107"/>
    <s v="Corrections and Community Supervision, Department of"/>
    <n v="0"/>
    <n v="502.92"/>
  </r>
  <r>
    <x v="89"/>
    <x v="107"/>
    <s v="Education Department, State"/>
    <n v="0"/>
    <n v="317894.21000000002"/>
  </r>
  <r>
    <x v="89"/>
    <x v="107"/>
    <s v="Children and Family Services, Office of"/>
    <n v="257143.87"/>
    <n v="326977.91999999998"/>
  </r>
  <r>
    <x v="89"/>
    <x v="107"/>
    <s v="State University of New York"/>
    <n v="10042.030000000001"/>
    <n v="25825.87"/>
  </r>
  <r>
    <x v="89"/>
    <x v="107"/>
    <s v="Addiction Services and Supports, Office of"/>
    <n v="0"/>
    <n v="522.94000000000005"/>
  </r>
  <r>
    <x v="89"/>
    <x v="107"/>
    <s v="City University of New York"/>
    <n v="11247.73"/>
    <n v="575225.02"/>
  </r>
  <r>
    <x v="89"/>
    <x v="107"/>
    <s v="State Comptroller, Office of the"/>
    <n v="208.89"/>
    <n v="1280.6500000000001"/>
  </r>
  <r>
    <x v="89"/>
    <x v="107"/>
    <s v="Unified Courts System - Courts of Original Jurisdiction"/>
    <n v="2645.64"/>
    <n v="19777.88"/>
  </r>
  <r>
    <x v="90"/>
    <x v="108"/>
    <s v="Transportation, Department of"/>
    <n v="0"/>
    <n v="200305.64"/>
  </r>
  <r>
    <x v="90"/>
    <x v="108"/>
    <s v="Corrections and Community Supervision, Department of"/>
    <n v="0"/>
    <n v="929.66"/>
  </r>
  <r>
    <x v="90"/>
    <x v="108"/>
    <s v="Parks, Recreation and Historic Preservation, Office of"/>
    <n v="7842.38"/>
    <n v="46690.74"/>
  </r>
  <r>
    <x v="90"/>
    <x v="109"/>
    <s v="Corrections and Community Supervision, Department of"/>
    <n v="0"/>
    <n v="136526.29"/>
  </r>
  <r>
    <x v="90"/>
    <x v="109"/>
    <s v="Transportation, Department of"/>
    <n v="0"/>
    <n v="3226474.85"/>
  </r>
  <r>
    <x v="90"/>
    <x v="110"/>
    <s v="Parks, Recreation and Historic Preservation, Office of"/>
    <n v="6013.51"/>
    <n v="6013.51"/>
  </r>
  <r>
    <x v="90"/>
    <x v="111"/>
    <s v="Transportation, Department of"/>
    <n v="8993.0400000000009"/>
    <n v="8993.0400000000009"/>
  </r>
  <r>
    <x v="90"/>
    <x v="111"/>
    <s v="Corrections and Community Supervision, Department of"/>
    <n v="125225.72"/>
    <n v="125225.72"/>
  </r>
  <r>
    <x v="90"/>
    <x v="112"/>
    <s v="Transportation, Department of"/>
    <n v="11892.48"/>
    <n v="11892.48"/>
  </r>
  <r>
    <x v="91"/>
    <x v="113"/>
    <s v="Corrections and Community Supervision, Department of"/>
    <n v="0"/>
    <n v="14164.36"/>
  </r>
  <r>
    <x v="91"/>
    <x v="113"/>
    <s v="Transportation, Department of"/>
    <n v="0"/>
    <n v="358863.78"/>
  </r>
  <r>
    <x v="91"/>
    <x v="113"/>
    <s v="Environmental Conservation,  Department of"/>
    <n v="0"/>
    <n v="31392.31"/>
  </r>
  <r>
    <x v="91"/>
    <x v="114"/>
    <s v="Agriculture and Markets, Department of"/>
    <n v="0"/>
    <n v="385805.28"/>
  </r>
  <r>
    <x v="91"/>
    <x v="114"/>
    <s v="Corrections and Community Supervision, Department of"/>
    <n v="0"/>
    <n v="363582.75"/>
  </r>
  <r>
    <x v="91"/>
    <x v="114"/>
    <s v="Transportation, Department of"/>
    <n v="62120.37"/>
    <n v="2344461.52"/>
  </r>
  <r>
    <x v="91"/>
    <x v="115"/>
    <s v="Environmental Conservation,  Department of"/>
    <n v="8096.29"/>
    <n v="8096.29"/>
  </r>
  <r>
    <x v="91"/>
    <x v="116"/>
    <s v="Transportation, Department of"/>
    <n v="10897889.859999999"/>
    <n v="10897889.859999999"/>
  </r>
  <r>
    <x v="91"/>
    <x v="117"/>
    <s v="Transportation, Department of"/>
    <n v="1379742.07"/>
    <n v="1379742.07"/>
  </r>
  <r>
    <x v="91"/>
    <x v="117"/>
    <s v="Corrections and Community Supervision, Department of"/>
    <n v="77442.62"/>
    <n v="77442.62"/>
  </r>
  <r>
    <x v="91"/>
    <x v="118"/>
    <s v="Transportation, Department of"/>
    <n v="17419.939999999999"/>
    <n v="17419.939999999999"/>
  </r>
  <r>
    <x v="91"/>
    <x v="118"/>
    <s v="Environmental Conservation,  Department of"/>
    <n v="80188.25"/>
    <n v="80188.25"/>
  </r>
  <r>
    <x v="91"/>
    <x v="119"/>
    <s v="Transportation, Department of"/>
    <n v="7541329.4500000002"/>
    <n v="7541329.4500000002"/>
  </r>
  <r>
    <x v="92"/>
    <x v="120"/>
    <s v="State University of New York"/>
    <n v="0"/>
    <n v="18913.71"/>
  </r>
  <r>
    <x v="93"/>
    <x v="121"/>
    <s v="State University of New York"/>
    <n v="53179.69"/>
    <n v="148265.12"/>
  </r>
  <r>
    <x v="94"/>
    <x v="122"/>
    <s v="State University of New York"/>
    <n v="1459.52"/>
    <n v="1459.52"/>
  </r>
  <r>
    <x v="95"/>
    <x v="123"/>
    <s v="Children and Family Services, Office of"/>
    <n v="0"/>
    <n v="5893.35"/>
  </r>
  <r>
    <x v="95"/>
    <x v="123"/>
    <s v="Labor, Department of"/>
    <n v="0"/>
    <n v="23015.95"/>
  </r>
  <r>
    <x v="95"/>
    <x v="123"/>
    <s v="Health, Department of"/>
    <n v="92424.75"/>
    <n v="217515.33"/>
  </r>
  <r>
    <x v="95"/>
    <x v="123"/>
    <s v="Housing and Community Renewal, Division of"/>
    <n v="0"/>
    <n v="31909.5"/>
  </r>
  <r>
    <x v="95"/>
    <x v="123"/>
    <s v="Mental Health, Office of"/>
    <n v="132536.95000000001"/>
    <n v="181773.52"/>
  </r>
  <r>
    <x v="95"/>
    <x v="123"/>
    <s v="Education Department, State"/>
    <n v="0"/>
    <n v="3554.08"/>
  </r>
  <r>
    <x v="95"/>
    <x v="123"/>
    <s v="Temporary and Disability Assistance, Office of"/>
    <n v="150422.79"/>
    <n v="423958.69"/>
  </r>
  <r>
    <x v="95"/>
    <x v="123"/>
    <s v="Financial Services, Department of"/>
    <n v="36043"/>
    <n v="154880.01999999999"/>
  </r>
  <r>
    <x v="95"/>
    <x v="123"/>
    <s v="State University of New York"/>
    <n v="0"/>
    <n v="71037"/>
  </r>
  <r>
    <x v="95"/>
    <x v="123"/>
    <s v="Human Rights, Division of"/>
    <n v="0"/>
    <n v="60119.15"/>
  </r>
  <r>
    <x v="95"/>
    <x v="123"/>
    <s v="Attorney General, Office of the"/>
    <n v="56196.39"/>
    <n v="163941.71"/>
  </r>
  <r>
    <x v="95"/>
    <x v="123"/>
    <s v="People with Developmental Disabilities, Office For"/>
    <n v="28800"/>
    <n v="232026.17"/>
  </r>
  <r>
    <x v="95"/>
    <x v="123"/>
    <s v="Motor Vehicles, Department of"/>
    <n v="0"/>
    <n v="33716.44"/>
  </r>
  <r>
    <x v="96"/>
    <x v="124"/>
    <s v="City University of New York"/>
    <n v="31652.76"/>
    <n v="83319.25"/>
  </r>
  <r>
    <x v="96"/>
    <x v="124"/>
    <s v="State University of New York"/>
    <n v="87277.9"/>
    <n v="2367052.94"/>
  </r>
  <r>
    <x v="96"/>
    <x v="124"/>
    <s v="Mental Health, Office of"/>
    <n v="0"/>
    <n v="88185.4"/>
  </r>
  <r>
    <x v="96"/>
    <x v="124"/>
    <s v="Agriculture and Markets, Department of"/>
    <n v="0"/>
    <n v="99410.28"/>
  </r>
  <r>
    <x v="96"/>
    <x v="124"/>
    <s v="Health, Department of"/>
    <n v="0"/>
    <n v="241349.98"/>
  </r>
  <r>
    <x v="97"/>
    <x v="125"/>
    <s v="Transportation, Department of"/>
    <n v="3426.75"/>
    <n v="3426.75"/>
  </r>
  <r>
    <x v="97"/>
    <x v="125"/>
    <s v="Labor, Department of"/>
    <n v="807.25"/>
    <n v="807.25"/>
  </r>
  <r>
    <x v="97"/>
    <x v="125"/>
    <s v="City University of New York"/>
    <n v="60676.81"/>
    <n v="577060.77"/>
  </r>
  <r>
    <x v="97"/>
    <x v="125"/>
    <s v="Environmental Conservation,  Department of"/>
    <n v="4313.88"/>
    <n v="19783.84"/>
  </r>
  <r>
    <x v="97"/>
    <x v="125"/>
    <s v="State Police, Division of"/>
    <n v="0"/>
    <n v="46414.98"/>
  </r>
  <r>
    <x v="97"/>
    <x v="125"/>
    <s v="Parks, Recreation and Historic Preservation, Office of"/>
    <n v="12675"/>
    <n v="164336.32000000001"/>
  </r>
  <r>
    <x v="97"/>
    <x v="125"/>
    <s v="People with Developmental Disabilities, Office For"/>
    <n v="0"/>
    <n v="56569.8"/>
  </r>
  <r>
    <x v="97"/>
    <x v="125"/>
    <s v="Mental Health, Office of"/>
    <n v="0"/>
    <n v="2707.04"/>
  </r>
  <r>
    <x v="97"/>
    <x v="125"/>
    <s v="General Services, Office of"/>
    <n v="101177"/>
    <n v="826662.22"/>
  </r>
  <r>
    <x v="97"/>
    <x v="125"/>
    <s v="Corrections and Community Supervision, Department of"/>
    <n v="12538.1"/>
    <n v="66925.179999999993"/>
  </r>
  <r>
    <x v="97"/>
    <x v="125"/>
    <s v="Military and Naval Affairs, Division of"/>
    <n v="6851.25"/>
    <n v="17388.080000000002"/>
  </r>
  <r>
    <x v="97"/>
    <x v="125"/>
    <s v="State University of New York"/>
    <n v="60008.37"/>
    <n v="448694.8"/>
  </r>
  <r>
    <x v="97"/>
    <x v="125"/>
    <s v="Information Technology Services, Office of"/>
    <n v="0"/>
    <n v="6348.96"/>
  </r>
  <r>
    <x v="97"/>
    <x v="125"/>
    <s v="Children and Family Services, Office of"/>
    <n v="0"/>
    <n v="2630.71"/>
  </r>
  <r>
    <x v="98"/>
    <x v="126"/>
    <s v="State Comptroller, Office of the"/>
    <n v="145830.14000000001"/>
    <n v="1598078.05"/>
  </r>
  <r>
    <x v="98"/>
    <x v="126"/>
    <s v="General Services, Office of"/>
    <n v="93057.96"/>
    <n v="186115.92"/>
  </r>
  <r>
    <x v="98"/>
    <x v="126"/>
    <s v="Taxation and Finance, Department of"/>
    <n v="0"/>
    <n v="622341.80000000005"/>
  </r>
  <r>
    <x v="98"/>
    <x v="126"/>
    <s v="Legislature - Senate"/>
    <n v="81698.7"/>
    <n v="366524.34"/>
  </r>
  <r>
    <x v="98"/>
    <x v="126"/>
    <s v="Labor, Department of"/>
    <n v="638971.92000000004"/>
    <n v="1541129.32"/>
  </r>
  <r>
    <x v="99"/>
    <x v="127"/>
    <s v="Attorney General, Office of the"/>
    <n v="0"/>
    <n v="3587.37"/>
  </r>
  <r>
    <x v="100"/>
    <x v="128"/>
    <s v="State University of New York"/>
    <n v="0"/>
    <n v="214214.72"/>
  </r>
  <r>
    <x v="101"/>
    <x v="129"/>
    <s v="Education Department, State"/>
    <n v="0"/>
    <n v="9910"/>
  </r>
  <r>
    <x v="101"/>
    <x v="129"/>
    <s v="State University of New York"/>
    <n v="31077.599999999999"/>
    <n v="34619.760000000002"/>
  </r>
  <r>
    <x v="102"/>
    <x v="130"/>
    <s v="People with Developmental Disabilities, Office For"/>
    <n v="0"/>
    <n v="35975"/>
  </r>
  <r>
    <x v="103"/>
    <x v="131"/>
    <s v="Transportation, Department of"/>
    <n v="67354.63"/>
    <n v="101047.11"/>
  </r>
  <r>
    <x v="103"/>
    <x v="131"/>
    <s v="People with Developmental Disabilities, Office For"/>
    <n v="39089.360000000001"/>
    <n v="83403.92"/>
  </r>
  <r>
    <x v="103"/>
    <x v="131"/>
    <s v="State Police, Division of"/>
    <n v="30982.07"/>
    <n v="30982.07"/>
  </r>
  <r>
    <x v="103"/>
    <x v="131"/>
    <s v="Parks, Recreation and Historic Preservation, Office of"/>
    <n v="76994.19"/>
    <n v="76994.19"/>
  </r>
  <r>
    <x v="104"/>
    <x v="132"/>
    <s v="General Services, Office of"/>
    <n v="0"/>
    <n v="31401.41"/>
  </r>
  <r>
    <x v="104"/>
    <x v="132"/>
    <s v="State University of New York"/>
    <n v="0"/>
    <n v="140583.64000000001"/>
  </r>
  <r>
    <x v="104"/>
    <x v="132"/>
    <s v="Corrections and Community Supervision, Department of"/>
    <n v="0"/>
    <n v="317312.55"/>
  </r>
  <r>
    <x v="104"/>
    <x v="132"/>
    <s v="Attorney General, Office of the"/>
    <n v="126597.16"/>
    <n v="126597.16"/>
  </r>
  <r>
    <x v="105"/>
    <x v="133"/>
    <s v="Medicaid Inspector General, Office of"/>
    <n v="0"/>
    <n v="39539.97"/>
  </r>
  <r>
    <x v="106"/>
    <x v="134"/>
    <s v="Mental Health, Office of"/>
    <n v="20064.740000000002"/>
    <n v="68082.7"/>
  </r>
  <r>
    <x v="106"/>
    <x v="134"/>
    <s v="Health, Department of"/>
    <n v="1631.06"/>
    <n v="6851.82"/>
  </r>
  <r>
    <x v="106"/>
    <x v="134"/>
    <s v="Corrections and Community Supervision, Department of"/>
    <n v="243.36"/>
    <n v="243.36"/>
  </r>
  <r>
    <x v="106"/>
    <x v="134"/>
    <s v="Children and Family Services, Office of"/>
    <n v="508.5"/>
    <n v="2928.53"/>
  </r>
  <r>
    <x v="106"/>
    <x v="134"/>
    <s v="Health, Department of"/>
    <n v="1631.06"/>
    <n v="11572.7"/>
  </r>
  <r>
    <x v="107"/>
    <x v="135"/>
    <s v="State University of New York"/>
    <n v="37020.65"/>
    <n v="120482.13"/>
  </r>
  <r>
    <x v="108"/>
    <x v="136"/>
    <s v="General Services, Office of"/>
    <n v="3416996.2"/>
    <n v="4557727.12"/>
  </r>
  <r>
    <x v="108"/>
    <x v="136"/>
    <s v="Education Department, State"/>
    <n v="0"/>
    <n v="3091.01"/>
  </r>
  <r>
    <x v="109"/>
    <x v="137"/>
    <s v="Transportation, Department of"/>
    <n v="17847.32"/>
    <n v="40143.760000000002"/>
  </r>
  <r>
    <x v="110"/>
    <x v="138"/>
    <s v="City University of New York"/>
    <n v="35502.35"/>
    <n v="403942.87"/>
  </r>
  <r>
    <x v="110"/>
    <x v="138"/>
    <s v="State University of New York"/>
    <n v="31285.32"/>
    <n v="136057.23000000001"/>
  </r>
  <r>
    <x v="111"/>
    <x v="139"/>
    <s v="City University of New York"/>
    <n v="40331.78"/>
    <n v="40331.78"/>
  </r>
  <r>
    <x v="111"/>
    <x v="139"/>
    <s v="People with Developmental Disabilities, Office For"/>
    <n v="0"/>
    <n v="33564.199999999997"/>
  </r>
  <r>
    <x v="111"/>
    <x v="139"/>
    <s v="Mental Health, Office of"/>
    <n v="44013.9"/>
    <n v="204831.35"/>
  </r>
  <r>
    <x v="111"/>
    <x v="139"/>
    <s v="State University of New York"/>
    <n v="0"/>
    <n v="98317"/>
  </r>
  <r>
    <x v="112"/>
    <x v="140"/>
    <s v="State Comptroller, Office of the"/>
    <n v="69357.95"/>
    <n v="668994.1"/>
  </r>
  <r>
    <x v="112"/>
    <x v="140"/>
    <s v="Education Department, State"/>
    <n v="103677.69"/>
    <n v="137271.07999999999"/>
  </r>
  <r>
    <x v="112"/>
    <x v="140"/>
    <s v="State University of New York"/>
    <n v="164843.17000000001"/>
    <n v="740601.19"/>
  </r>
  <r>
    <x v="112"/>
    <x v="140"/>
    <s v="Labor, Department of"/>
    <n v="45813.89"/>
    <n v="126589.38"/>
  </r>
  <r>
    <x v="112"/>
    <x v="140"/>
    <s v="City University of New York"/>
    <n v="220071.94"/>
    <n v="695899.9"/>
  </r>
  <r>
    <x v="112"/>
    <x v="140"/>
    <s v="Legislative Bill Drafting Commission"/>
    <n v="36381.160000000003"/>
    <n v="172452.82"/>
  </r>
  <r>
    <x v="112"/>
    <x v="140"/>
    <s v="Information Technology Services, Office of"/>
    <n v="7004.01"/>
    <n v="21075.51"/>
  </r>
  <r>
    <x v="112"/>
    <x v="140"/>
    <s v="Health, Department of"/>
    <n v="65159.69"/>
    <n v="331146.07"/>
  </r>
  <r>
    <x v="112"/>
    <x v="140"/>
    <s v="Legislature - Senate"/>
    <n v="13435.82"/>
    <n v="13435.82"/>
  </r>
  <r>
    <x v="113"/>
    <x v="141"/>
    <s v="State Comptroller, Office of the"/>
    <n v="0"/>
    <n v="1785.27"/>
  </r>
  <r>
    <x v="113"/>
    <x v="141"/>
    <s v="Taxation and Finance, Department of"/>
    <n v="0"/>
    <n v="48284.77"/>
  </r>
  <r>
    <x v="113"/>
    <x v="141"/>
    <s v="State University of New York"/>
    <n v="0"/>
    <n v="743.64"/>
  </r>
  <r>
    <x v="113"/>
    <x v="141"/>
    <s v="Education Department, State"/>
    <n v="0"/>
    <n v="1465"/>
  </r>
  <r>
    <x v="114"/>
    <x v="142"/>
    <s v="Transportation, Department of"/>
    <n v="181013.66"/>
    <n v="181013.66"/>
  </r>
  <r>
    <x v="114"/>
    <x v="143"/>
    <s v="Transportation, Department of"/>
    <n v="1773545.27"/>
    <n v="1773545.27"/>
  </r>
  <r>
    <x v="115"/>
    <x v="144"/>
    <s v="Military and Naval Affairs, Division of"/>
    <n v="5912.55"/>
    <n v="5912.55"/>
  </r>
  <r>
    <x v="116"/>
    <x v="145"/>
    <s v="State University of New York"/>
    <n v="61434.559999999998"/>
    <n v="110142.41"/>
  </r>
  <r>
    <x v="116"/>
    <x v="145"/>
    <s v="General Services, Office of"/>
    <n v="1030994.96"/>
    <n v="1913187.85"/>
  </r>
  <r>
    <x v="116"/>
    <x v="145"/>
    <s v="Education Department, State"/>
    <n v="3378.73"/>
    <n v="3378.73"/>
  </r>
  <r>
    <x v="117"/>
    <x v="146"/>
    <s v="Children and Family Services, Office of"/>
    <n v="0"/>
    <n v="5754.63"/>
  </r>
  <r>
    <x v="117"/>
    <x v="146"/>
    <s v="State University of New York"/>
    <n v="0"/>
    <n v="8959"/>
  </r>
  <r>
    <x v="117"/>
    <x v="146"/>
    <s v="City University of New York"/>
    <n v="0"/>
    <n v="1483.56"/>
  </r>
  <r>
    <x v="117"/>
    <x v="146"/>
    <s v="State Comptroller, Office of the"/>
    <n v="0"/>
    <n v="28.8"/>
  </r>
  <r>
    <x v="117"/>
    <x v="147"/>
    <s v="Unified Courts System - Courts of Original Jurisdiction"/>
    <n v="0"/>
    <n v="2299.3000000000002"/>
  </r>
  <r>
    <x v="118"/>
    <x v="148"/>
    <s v="People with Developmental Disabilities, Office For"/>
    <n v="0"/>
    <n v="254490.09"/>
  </r>
  <r>
    <x v="118"/>
    <x v="148"/>
    <s v="Transportation, Department of"/>
    <n v="89789.01"/>
    <n v="286828.79999999999"/>
  </r>
  <r>
    <x v="118"/>
    <x v="148"/>
    <s v="Parks, Recreation and Historic Preservation, Office of"/>
    <n v="0"/>
    <n v="41993.2"/>
  </r>
  <r>
    <x v="118"/>
    <x v="149"/>
    <s v="State University of New York"/>
    <n v="22771.56"/>
    <n v="22771.56"/>
  </r>
  <r>
    <x v="118"/>
    <x v="149"/>
    <s v="People with Developmental Disabilities, Office For"/>
    <n v="37434"/>
    <n v="37434"/>
  </r>
  <r>
    <x v="118"/>
    <x v="149"/>
    <s v="Transportation, Department of"/>
    <n v="94487.57"/>
    <n v="94487.57"/>
  </r>
  <r>
    <x v="118"/>
    <x v="150"/>
    <s v="Transportation, Department of"/>
    <n v="750852.91"/>
    <n v="750852.91"/>
  </r>
  <r>
    <x v="119"/>
    <x v="151"/>
    <s v="Transportation, Department of"/>
    <n v="0"/>
    <n v="134570.95000000001"/>
  </r>
  <r>
    <x v="119"/>
    <x v="152"/>
    <s v="Transportation, Department of"/>
    <n v="215176.35"/>
    <n v="215176.35"/>
  </r>
  <r>
    <x v="120"/>
    <x v="153"/>
    <s v="State University of New York"/>
    <n v="10820.52"/>
    <n v="15447.52"/>
  </r>
  <r>
    <x v="120"/>
    <x v="153"/>
    <s v="People with Developmental Disabilities, Office For"/>
    <n v="0"/>
    <n v="7327.82"/>
  </r>
  <r>
    <x v="120"/>
    <x v="153"/>
    <s v="City University of New York"/>
    <n v="0"/>
    <n v="610.65"/>
  </r>
  <r>
    <x v="120"/>
    <x v="153"/>
    <s v="Children and Family Services, Office of"/>
    <n v="0"/>
    <n v="22258.48"/>
  </r>
  <r>
    <x v="121"/>
    <x v="154"/>
    <s v="Children and Family Services, Office of"/>
    <n v="54634.51"/>
    <n v="165367.14000000001"/>
  </r>
  <r>
    <x v="121"/>
    <x v="154"/>
    <s v="State University of New York"/>
    <n v="38673.64"/>
    <n v="165590.62"/>
  </r>
  <r>
    <x v="121"/>
    <x v="154"/>
    <s v="Transportation, Department of"/>
    <n v="42563.86"/>
    <n v="152020.63"/>
  </r>
  <r>
    <x v="121"/>
    <x v="154"/>
    <s v="Corrections and Community Supervision, Department of"/>
    <n v="265007.33"/>
    <n v="322443.34000000003"/>
  </r>
  <r>
    <x v="121"/>
    <x v="154"/>
    <s v="Motor Vehicles, Department of"/>
    <n v="0"/>
    <n v="2440.52"/>
  </r>
  <r>
    <x v="121"/>
    <x v="154"/>
    <s v="Mental Health, Office of"/>
    <n v="10353.040000000001"/>
    <n v="11527.06"/>
  </r>
  <r>
    <x v="121"/>
    <x v="154"/>
    <s v="Environmental Conservation,  Department of"/>
    <n v="2731.89"/>
    <n v="2731.89"/>
  </r>
  <r>
    <x v="121"/>
    <x v="155"/>
    <s v="Agriculture and Markets, Department of"/>
    <n v="27526.49"/>
    <n v="107170.75"/>
  </r>
  <r>
    <x v="121"/>
    <x v="155"/>
    <s v="Corrections and Community Supervision, Department of"/>
    <n v="77977.570000000007"/>
    <n v="511874.62"/>
  </r>
  <r>
    <x v="121"/>
    <x v="155"/>
    <s v="Transportation, Department of"/>
    <n v="135473.88"/>
    <n v="778225.1"/>
  </r>
  <r>
    <x v="121"/>
    <x v="155"/>
    <s v="Mental Health, Office of"/>
    <n v="6564.97"/>
    <n v="15343.21"/>
  </r>
  <r>
    <x v="121"/>
    <x v="155"/>
    <s v="State University of New York"/>
    <n v="39519.17"/>
    <n v="239035.95"/>
  </r>
  <r>
    <x v="121"/>
    <x v="156"/>
    <s v="Transportation, Department of"/>
    <n v="30842.15"/>
    <n v="30842.15"/>
  </r>
  <r>
    <x v="121"/>
    <x v="157"/>
    <s v="Transportation, Department of"/>
    <n v="681377.06"/>
    <n v="681377.06"/>
  </r>
  <r>
    <x v="121"/>
    <x v="157"/>
    <s v="State University of New York"/>
    <n v="50400.01"/>
    <n v="50400.01"/>
  </r>
  <r>
    <x v="121"/>
    <x v="157"/>
    <s v="Corrections and Community Supervision, Department of"/>
    <n v="84034.04"/>
    <n v="84034.04"/>
  </r>
  <r>
    <x v="121"/>
    <x v="157"/>
    <s v="Environmental Conservation,  Department of"/>
    <n v="8351.09"/>
    <n v="8351.09"/>
  </r>
  <r>
    <x v="121"/>
    <x v="158"/>
    <s v="State University of New York"/>
    <n v="53885.51"/>
    <n v="53885.51"/>
  </r>
  <r>
    <x v="121"/>
    <x v="158"/>
    <s v="Mental Health, Office of"/>
    <n v="18441.419999999998"/>
    <n v="18441.419999999998"/>
  </r>
  <r>
    <x v="121"/>
    <x v="158"/>
    <s v="Environmental Conservation,  Department of"/>
    <n v="3878.89"/>
    <n v="3878.89"/>
  </r>
  <r>
    <x v="121"/>
    <x v="158"/>
    <s v="Transportation, Department of"/>
    <n v="97491.14"/>
    <n v="97491.14"/>
  </r>
  <r>
    <x v="121"/>
    <x v="158"/>
    <s v="Children and Family Services, Office of"/>
    <n v="3729.63"/>
    <n v="3729.63"/>
  </r>
  <r>
    <x v="121"/>
    <x v="158"/>
    <s v="Corrections and Community Supervision, Department of"/>
    <n v="87636.22"/>
    <n v="87636.22"/>
  </r>
  <r>
    <x v="122"/>
    <x v="159"/>
    <s v="Homeland Security and Emergency Services, Office of"/>
    <n v="249884.2"/>
    <n v="946853.6"/>
  </r>
  <r>
    <x v="123"/>
    <x v="160"/>
    <s v="Health, Department of"/>
    <n v="0"/>
    <n v="18966.599999999999"/>
  </r>
  <r>
    <x v="123"/>
    <x v="160"/>
    <s v="State University of New York"/>
    <n v="102.39"/>
    <n v="6146.54"/>
  </r>
  <r>
    <x v="124"/>
    <x v="161"/>
    <s v="Attorney General, Office of the"/>
    <n v="50169.3"/>
    <n v="104263.93"/>
  </r>
  <r>
    <x v="124"/>
    <x v="161"/>
    <s v="Unified Court System - Office of Court Administration"/>
    <n v="38720.379999999997"/>
    <n v="61391.47"/>
  </r>
  <r>
    <x v="124"/>
    <x v="161"/>
    <s v="State University of New York"/>
    <n v="1243635.54"/>
    <n v="2218684.38"/>
  </r>
  <r>
    <x v="124"/>
    <x v="161"/>
    <s v="City University of New York"/>
    <n v="74350.23"/>
    <n v="148030.68"/>
  </r>
  <r>
    <x v="124"/>
    <x v="161"/>
    <s v="Transportation, Department of"/>
    <n v="0"/>
    <n v="58758.22"/>
  </r>
  <r>
    <x v="125"/>
    <x v="162"/>
    <s v="Parks, Recreation and Historic Preservation, Office of"/>
    <n v="0"/>
    <n v="25662.94"/>
  </r>
  <r>
    <x v="125"/>
    <x v="162"/>
    <s v="Environmental Conservation,  Department of"/>
    <n v="0"/>
    <n v="26253.32"/>
  </r>
  <r>
    <x v="125"/>
    <x v="162"/>
    <s v="Corrections and Community Supervision, Department of"/>
    <n v="0"/>
    <n v="11925.8"/>
  </r>
  <r>
    <x v="125"/>
    <x v="162"/>
    <s v="Transportation, Department of"/>
    <n v="12566.53"/>
    <n v="305822.36"/>
  </r>
  <r>
    <x v="125"/>
    <x v="163"/>
    <s v="General Services, Office of"/>
    <n v="0"/>
    <n v="201494.61"/>
  </r>
  <r>
    <x v="125"/>
    <x v="163"/>
    <s v="Transportation, Department of"/>
    <n v="120497.71"/>
    <n v="7022482.9900000002"/>
  </r>
  <r>
    <x v="125"/>
    <x v="163"/>
    <s v="Corrections and Community Supervision, Department of"/>
    <n v="0"/>
    <n v="220194.38"/>
  </r>
  <r>
    <x v="125"/>
    <x v="163"/>
    <s v="Environmental Conservation,  Department of"/>
    <n v="0"/>
    <n v="113688.26"/>
  </r>
  <r>
    <x v="125"/>
    <x v="163"/>
    <s v="People with Developmental Disabilities, Office For"/>
    <n v="0"/>
    <n v="30512.49"/>
  </r>
  <r>
    <x v="125"/>
    <x v="164"/>
    <s v="Transportation, Department of"/>
    <n v="51751.25"/>
    <n v="215469.34"/>
  </r>
  <r>
    <x v="125"/>
    <x v="164"/>
    <s v="General Services, Office of"/>
    <n v="0"/>
    <n v="5036.2"/>
  </r>
  <r>
    <x v="125"/>
    <x v="165"/>
    <s v="Transportation, Department of"/>
    <n v="1889170.22"/>
    <n v="1889170.22"/>
  </r>
  <r>
    <x v="125"/>
    <x v="166"/>
    <s v="Correctional Services, Department of (Corcraft)"/>
    <n v="179385.25"/>
    <n v="179385.25"/>
  </r>
  <r>
    <x v="125"/>
    <x v="166"/>
    <s v="Corrections and Community Supervision, Department of"/>
    <n v="103210"/>
    <n v="103210"/>
  </r>
  <r>
    <x v="125"/>
    <x v="166"/>
    <s v="Transportation, Department of"/>
    <n v="1731102.76"/>
    <n v="1731102.76"/>
  </r>
  <r>
    <x v="125"/>
    <x v="167"/>
    <s v="Environmental Conservation,  Department of"/>
    <n v="9570.77"/>
    <n v="9570.77"/>
  </r>
  <r>
    <x v="125"/>
    <x v="167"/>
    <s v="Transportation, Department of"/>
    <n v="82470.14"/>
    <n v="82470.14"/>
  </r>
  <r>
    <x v="126"/>
    <x v="168"/>
    <s v="Transportation, Department of"/>
    <n v="0"/>
    <n v="151383.88"/>
  </r>
  <r>
    <x v="126"/>
    <x v="169"/>
    <s v="Transportation, Department of"/>
    <n v="82263.929999999993"/>
    <n v="82263.929999999993"/>
  </r>
  <r>
    <x v="127"/>
    <x v="170"/>
    <s v="Transportation, Department of"/>
    <n v="0"/>
    <n v="81568"/>
  </r>
  <r>
    <x v="128"/>
    <x v="171"/>
    <s v="Unified Court System - Office of Court Administration"/>
    <n v="882465.61"/>
    <n v="2465177.86"/>
  </r>
  <r>
    <x v="128"/>
    <x v="171"/>
    <s v="Health, Department of"/>
    <n v="3267.26"/>
    <n v="13149.26"/>
  </r>
  <r>
    <x v="128"/>
    <x v="171"/>
    <s v="Labor, Department of"/>
    <n v="2113"/>
    <n v="8608.4"/>
  </r>
  <r>
    <x v="128"/>
    <x v="171"/>
    <s v="Mental Health, Office of"/>
    <n v="198.92"/>
    <n v="23502.23"/>
  </r>
  <r>
    <x v="128"/>
    <x v="171"/>
    <s v="State Comptroller, Office of the"/>
    <n v="0"/>
    <n v="1388"/>
  </r>
  <r>
    <x v="128"/>
    <x v="171"/>
    <s v="Legislature - Senate"/>
    <n v="0"/>
    <n v="44088.2"/>
  </r>
  <r>
    <x v="128"/>
    <x v="171"/>
    <s v="State University of New York"/>
    <n v="17894.68"/>
    <n v="220902.31"/>
  </r>
  <r>
    <x v="128"/>
    <x v="171"/>
    <s v="Financial Services, Department of"/>
    <n v="36691.730000000003"/>
    <n v="85306.18"/>
  </r>
  <r>
    <x v="128"/>
    <x v="171"/>
    <s v="Unified Court System - Court of Appeals"/>
    <n v="13690"/>
    <n v="13690"/>
  </r>
  <r>
    <x v="128"/>
    <x v="171"/>
    <s v="People with Developmental Disabilities, Office For"/>
    <n v="3790"/>
    <n v="3790"/>
  </r>
  <r>
    <x v="128"/>
    <x v="171"/>
    <s v="Corrections and Community Supervision, Department of"/>
    <n v="51156.5"/>
    <n v="51156.5"/>
  </r>
  <r>
    <x v="128"/>
    <x v="171"/>
    <s v="Civil Service, Department of"/>
    <n v="0"/>
    <n v="270324"/>
  </r>
  <r>
    <x v="128"/>
    <x v="171"/>
    <s v="State, Department of"/>
    <n v="18622.599999999999"/>
    <n v="25884.6"/>
  </r>
  <r>
    <x v="128"/>
    <x v="171"/>
    <s v="City University of New York"/>
    <n v="0"/>
    <n v="1089.7"/>
  </r>
  <r>
    <x v="128"/>
    <x v="171"/>
    <s v="State Police, Division of"/>
    <n v="7976"/>
    <n v="75329.820000000007"/>
  </r>
  <r>
    <x v="128"/>
    <x v="171"/>
    <s v="Education Department, State"/>
    <n v="0"/>
    <n v="4049"/>
  </r>
  <r>
    <x v="128"/>
    <x v="171"/>
    <s v="Unified Courts System - Courts of Original Jurisdiction"/>
    <n v="4494.3999999999996"/>
    <n v="35184.400000000001"/>
  </r>
  <r>
    <x v="128"/>
    <x v="171"/>
    <s v="Environmental Conservation,  Department of"/>
    <n v="5524.48"/>
    <n v="36594.480000000003"/>
  </r>
  <r>
    <x v="129"/>
    <x v="172"/>
    <s v="Mental Health, Office of"/>
    <n v="94285.2"/>
    <n v="352789.54"/>
  </r>
  <r>
    <x v="129"/>
    <x v="172"/>
    <s v="Corrections and Community Supervision, Department of"/>
    <n v="0"/>
    <n v="1945111.95"/>
  </r>
  <r>
    <x v="129"/>
    <x v="172"/>
    <s v="State Police, Division of"/>
    <n v="59906.33"/>
    <n v="59906.33"/>
  </r>
  <r>
    <x v="129"/>
    <x v="172"/>
    <s v="Parks, Recreation and Historic Preservation, Office of"/>
    <n v="0"/>
    <n v="29037.599999999999"/>
  </r>
  <r>
    <x v="129"/>
    <x v="172"/>
    <s v="State University of New York"/>
    <n v="26867.68"/>
    <n v="85544.86"/>
  </r>
  <r>
    <x v="130"/>
    <x v="173"/>
    <s v="State University of New York"/>
    <n v="62551.07"/>
    <n v="1480358.32"/>
  </r>
  <r>
    <x v="130"/>
    <x v="173"/>
    <s v="Information Technology Services, Office of"/>
    <n v="4890604.3099999996"/>
    <n v="6041114.6799999997"/>
  </r>
  <r>
    <x v="130"/>
    <x v="173"/>
    <s v="State Comptroller, Office of the"/>
    <n v="999040.2"/>
    <n v="1793755.44"/>
  </r>
  <r>
    <x v="130"/>
    <x v="173"/>
    <s v="Labor, Department of"/>
    <n v="3556156.22"/>
    <n v="3815044.18"/>
  </r>
  <r>
    <x v="130"/>
    <x v="173"/>
    <s v="Attorney General, Office of the"/>
    <n v="15856.34"/>
    <n v="25450.54"/>
  </r>
  <r>
    <x v="130"/>
    <x v="173"/>
    <s v="Health, Department of"/>
    <n v="3791699.75"/>
    <n v="5961142.1699999999"/>
  </r>
  <r>
    <x v="130"/>
    <x v="173"/>
    <s v="Children and Family Services, Office of"/>
    <n v="247882.77"/>
    <n v="247882.77"/>
  </r>
  <r>
    <x v="130"/>
    <x v="173"/>
    <s v="State Police, Division of"/>
    <n v="153000"/>
    <n v="153000"/>
  </r>
  <r>
    <x v="130"/>
    <x v="173"/>
    <s v="Education Department, State"/>
    <n v="174214.72"/>
    <n v="174214.72"/>
  </r>
  <r>
    <x v="130"/>
    <x v="173"/>
    <s v="Unified Court System - Office of Court Administration"/>
    <n v="40527.120000000003"/>
    <n v="40527.120000000003"/>
  </r>
  <r>
    <x v="131"/>
    <x v="174"/>
    <s v="Civil Service, Department of"/>
    <n v="29068"/>
    <n v="29068"/>
  </r>
  <r>
    <x v="131"/>
    <x v="174"/>
    <s v="State University of New York"/>
    <n v="202078155.24000001"/>
    <n v="451769703.75999999"/>
  </r>
  <r>
    <x v="131"/>
    <x v="174"/>
    <s v="People with Developmental Disabilities, Office For"/>
    <n v="2017.7"/>
    <n v="3290.36"/>
  </r>
  <r>
    <x v="131"/>
    <x v="174"/>
    <s v="Health, Department of"/>
    <n v="5234.72"/>
    <n v="212735.73"/>
  </r>
  <r>
    <x v="131"/>
    <x v="174"/>
    <s v="Corrections and Community Supervision, Department of"/>
    <n v="20385147.760000002"/>
    <n v="53803186.770000003"/>
  </r>
  <r>
    <x v="131"/>
    <x v="174"/>
    <s v="Mental Health, Office of"/>
    <n v="31944791.52"/>
    <n v="39483615.890000001"/>
  </r>
  <r>
    <x v="132"/>
    <x v="175"/>
    <s v="Mental Health, Office of"/>
    <n v="0"/>
    <n v="0"/>
  </r>
  <r>
    <x v="132"/>
    <x v="175"/>
    <s v="People with Developmental Disabilities, Office For"/>
    <n v="0"/>
    <n v="5040"/>
  </r>
  <r>
    <x v="132"/>
    <x v="175"/>
    <s v="Addiction Services and Supports, Office of"/>
    <n v="185077.25"/>
    <n v="1423801"/>
  </r>
  <r>
    <x v="132"/>
    <x v="175"/>
    <s v="Health, Department of"/>
    <n v="0"/>
    <n v="1591"/>
  </r>
  <r>
    <x v="133"/>
    <x v="176"/>
    <s v="State University of New York"/>
    <n v="3937.5"/>
    <n v="3937.5"/>
  </r>
  <r>
    <x v="134"/>
    <x v="177"/>
    <s v="Health, Department of"/>
    <n v="497"/>
    <n v="497"/>
  </r>
  <r>
    <x v="135"/>
    <x v="178"/>
    <s v="Corrections and Community Supervision, Department of"/>
    <n v="0"/>
    <n v="250241.15"/>
  </r>
  <r>
    <x v="135"/>
    <x v="178"/>
    <s v="State University of New York"/>
    <n v="0"/>
    <n v="1058578"/>
  </r>
  <r>
    <x v="136"/>
    <x v="179"/>
    <s v="Parks, Recreation and Historic Preservation, Office of"/>
    <n v="78803.64"/>
    <n v="264821.19"/>
  </r>
  <r>
    <x v="136"/>
    <x v="179"/>
    <s v="Environmental Conservation,  Department of"/>
    <n v="2833.02"/>
    <n v="6240.15"/>
  </r>
  <r>
    <x v="136"/>
    <x v="179"/>
    <s v="Military and Naval Affairs, Division of"/>
    <n v="23627.200000000001"/>
    <n v="54109.03"/>
  </r>
  <r>
    <x v="136"/>
    <x v="179"/>
    <s v="Mental Health, Office of"/>
    <n v="35723.370000000003"/>
    <n v="136023"/>
  </r>
  <r>
    <x v="136"/>
    <x v="179"/>
    <s v="Corrections and Community Supervision, Department of"/>
    <n v="17824.84"/>
    <n v="205099.77"/>
  </r>
  <r>
    <x v="136"/>
    <x v="179"/>
    <s v="State University of New York"/>
    <n v="139351.37"/>
    <n v="585494.06000000006"/>
  </r>
  <r>
    <x v="136"/>
    <x v="179"/>
    <s v="People with Developmental Disabilities, Office For"/>
    <n v="0"/>
    <n v="6792.04"/>
  </r>
  <r>
    <x v="136"/>
    <x v="179"/>
    <s v="Transportation, Department of"/>
    <n v="21759734.690000001"/>
    <n v="94630105.129999995"/>
  </r>
  <r>
    <x v="136"/>
    <x v="179"/>
    <s v="General Services, Office of"/>
    <n v="5105.38"/>
    <n v="71521.36"/>
  </r>
  <r>
    <x v="136"/>
    <x v="180"/>
    <s v="Mental Health, Office of"/>
    <n v="0"/>
    <n v="4545.3100000000004"/>
  </r>
  <r>
    <x v="136"/>
    <x v="180"/>
    <s v="State University of New York"/>
    <n v="40152.949999999997"/>
    <n v="111371.9"/>
  </r>
  <r>
    <x v="136"/>
    <x v="180"/>
    <s v="Transportation, Department of"/>
    <n v="1111316.33"/>
    <n v="8704816.4600000009"/>
  </r>
  <r>
    <x v="136"/>
    <x v="181"/>
    <s v="Corrections and Community Supervision, Department of"/>
    <n v="85748.54"/>
    <n v="112900.79"/>
  </r>
  <r>
    <x v="136"/>
    <x v="181"/>
    <s v="Transportation, Department of"/>
    <n v="730904"/>
    <n v="1310979.3500000001"/>
  </r>
  <r>
    <x v="136"/>
    <x v="182"/>
    <s v="State University of New York"/>
    <n v="0"/>
    <n v="22993.56"/>
  </r>
  <r>
    <x v="136"/>
    <x v="183"/>
    <s v="Parks, Recreation and Historic Preservation, Office of"/>
    <n v="86606.02"/>
    <n v="86606.02"/>
  </r>
  <r>
    <x v="137"/>
    <x v="184"/>
    <s v="Homeland Security and Emergency Services, Office of"/>
    <n v="247361.25"/>
    <n v="247361.25"/>
  </r>
  <r>
    <x v="138"/>
    <x v="185"/>
    <s v="State University of New York"/>
    <n v="27352.68"/>
    <n v="27352.68"/>
  </r>
  <r>
    <x v="139"/>
    <x v="186"/>
    <s v="City University of New York"/>
    <n v="112893.64"/>
    <n v="112893.64"/>
  </r>
  <r>
    <x v="139"/>
    <x v="186"/>
    <s v="Unified Court System - Office of Court Administration"/>
    <n v="47024"/>
    <n v="86834"/>
  </r>
  <r>
    <x v="139"/>
    <x v="186"/>
    <s v="People with Developmental Disabilities, Office For"/>
    <n v="4890"/>
    <n v="14670"/>
  </r>
  <r>
    <x v="139"/>
    <x v="186"/>
    <s v="State University of New York"/>
    <n v="284805.74"/>
    <n v="345148.67"/>
  </r>
  <r>
    <x v="140"/>
    <x v="187"/>
    <s v="Transportation, Department of"/>
    <n v="0"/>
    <n v="832926.74"/>
  </r>
  <r>
    <x v="140"/>
    <x v="187"/>
    <s v="Environmental Conservation,  Department of"/>
    <n v="0"/>
    <n v="4198.9399999999996"/>
  </r>
  <r>
    <x v="140"/>
    <x v="188"/>
    <s v="Environmental Conservation,  Department of"/>
    <n v="3905.71"/>
    <n v="3905.71"/>
  </r>
  <r>
    <x v="140"/>
    <x v="188"/>
    <s v="Transportation, Department of"/>
    <n v="146843.04"/>
    <n v="146843.04"/>
  </r>
  <r>
    <x v="141"/>
    <x v="189"/>
    <s v="State University of New York"/>
    <n v="211.84"/>
    <n v="281.56"/>
  </r>
  <r>
    <x v="142"/>
    <x v="190"/>
    <s v="State University of New York"/>
    <n v="0"/>
    <n v="1023429.46"/>
  </r>
  <r>
    <x v="143"/>
    <x v="191"/>
    <s v="Correctional Services, Department of (Corcraft)"/>
    <n v="0"/>
    <n v="101500"/>
  </r>
  <r>
    <x v="143"/>
    <x v="191"/>
    <s v="Mental Health, Office of"/>
    <n v="0"/>
    <n v="247234"/>
  </r>
  <r>
    <x v="143"/>
    <x v="191"/>
    <s v="Homeland Security and Emergency Services, Office of"/>
    <n v="0"/>
    <n v="106350.61"/>
  </r>
  <r>
    <x v="143"/>
    <x v="191"/>
    <s v="State University of New York"/>
    <n v="0"/>
    <n v="171326.97"/>
  </r>
  <r>
    <x v="143"/>
    <x v="191"/>
    <s v="State Police, Division of"/>
    <n v="0"/>
    <n v="62593.42"/>
  </r>
  <r>
    <x v="143"/>
    <x v="191"/>
    <s v="Parks, Recreation and Historic Preservation, Office of"/>
    <n v="139874.4"/>
    <n v="1899905.96"/>
  </r>
  <r>
    <x v="143"/>
    <x v="191"/>
    <s v="Corrections and Community Supervision, Department of"/>
    <n v="0"/>
    <n v="103262.19"/>
  </r>
  <r>
    <x v="143"/>
    <x v="191"/>
    <s v="General Services, Office of"/>
    <n v="0"/>
    <n v="187763"/>
  </r>
  <r>
    <x v="143"/>
    <x v="191"/>
    <s v="Transportation, Department of"/>
    <n v="0"/>
    <n v="2117126.9"/>
  </r>
  <r>
    <x v="143"/>
    <x v="192"/>
    <s v="Transportation, Department of"/>
    <n v="47514"/>
    <n v="47514"/>
  </r>
  <r>
    <x v="143"/>
    <x v="192"/>
    <s v="Parks, Recreation and Historic Preservation, Office of"/>
    <n v="1122896"/>
    <n v="1122896"/>
  </r>
  <r>
    <x v="144"/>
    <x v="193"/>
    <s v="Legislature - Assembly"/>
    <n v="0"/>
    <n v="577.5"/>
  </r>
  <r>
    <x v="145"/>
    <x v="194"/>
    <s v="State University of New York"/>
    <n v="0"/>
    <n v="49699.22"/>
  </r>
  <r>
    <x v="146"/>
    <x v="195"/>
    <s v="Environmental Conservation,  Department of"/>
    <n v="0"/>
    <n v="4350.83"/>
  </r>
  <r>
    <x v="146"/>
    <x v="195"/>
    <s v="Unified Courts System - Courts of Original Jurisdiction"/>
    <n v="4491.74"/>
    <n v="47002.5"/>
  </r>
  <r>
    <x v="146"/>
    <x v="195"/>
    <s v="Children and Family Services, Office of"/>
    <n v="0"/>
    <n v="365.19"/>
  </r>
  <r>
    <x v="146"/>
    <x v="195"/>
    <s v="Unified Court System - Appellate"/>
    <n v="0"/>
    <n v="8169.47"/>
  </r>
  <r>
    <x v="146"/>
    <x v="195"/>
    <s v="City University of New York"/>
    <n v="0"/>
    <n v="1975.28"/>
  </r>
  <r>
    <x v="146"/>
    <x v="195"/>
    <s v="Transportation, Department of"/>
    <n v="0"/>
    <n v="115270.74"/>
  </r>
  <r>
    <x v="147"/>
    <x v="196"/>
    <s v="Corrections and Community Supervision, Department of"/>
    <n v="520590"/>
    <n v="529970"/>
  </r>
  <r>
    <x v="148"/>
    <x v="197"/>
    <s v="Military and Naval Affairs, Division of"/>
    <n v="86804.2"/>
    <n v="86804.2"/>
  </r>
  <r>
    <x v="148"/>
    <x v="197"/>
    <s v="State Comptroller, Office of the"/>
    <n v="261752.19"/>
    <n v="604487.6"/>
  </r>
  <r>
    <x v="148"/>
    <x v="197"/>
    <s v="Legislature - Assembly"/>
    <n v="18323.12"/>
    <n v="27525.98"/>
  </r>
  <r>
    <x v="148"/>
    <x v="197"/>
    <s v="Legislative Bill Drafting Commission"/>
    <n v="856.18"/>
    <n v="1513.67"/>
  </r>
  <r>
    <x v="148"/>
    <x v="197"/>
    <s v="Attorney General, Office of the"/>
    <n v="531557.42000000004"/>
    <n v="905261.55"/>
  </r>
  <r>
    <x v="148"/>
    <x v="197"/>
    <s v="State University of New York"/>
    <n v="1944868.33"/>
    <n v="3277439.66"/>
  </r>
  <r>
    <x v="148"/>
    <x v="197"/>
    <s v="City University of New York"/>
    <n v="408913.81"/>
    <n v="1069937.94"/>
  </r>
  <r>
    <x v="148"/>
    <x v="197"/>
    <s v="Unified Court System - Appellate"/>
    <n v="10005.9"/>
    <n v="31382.37"/>
  </r>
  <r>
    <x v="148"/>
    <x v="197"/>
    <s v="Unified Court System - Office of Court Administration"/>
    <n v="527559.68000000005"/>
    <n v="939646.7"/>
  </r>
  <r>
    <x v="148"/>
    <x v="197"/>
    <s v="Unified Courts System - Courts of Original Jurisdiction"/>
    <n v="4105.82"/>
    <n v="8255.56"/>
  </r>
  <r>
    <x v="148"/>
    <x v="197"/>
    <s v="Legislative Bill Drafting Commission"/>
    <n v="856.18"/>
    <n v="5579.51"/>
  </r>
  <r>
    <x v="148"/>
    <x v="197"/>
    <s v="Legislature - Senate"/>
    <n v="0"/>
    <n v="1366.72"/>
  </r>
  <r>
    <x v="148"/>
    <x v="197"/>
    <s v="Transportation, Department of"/>
    <n v="7893.16"/>
    <n v="664551.78"/>
  </r>
  <r>
    <x v="148"/>
    <x v="198"/>
    <s v="State University of New York"/>
    <n v="0"/>
    <n v="112.11"/>
  </r>
  <r>
    <x v="149"/>
    <x v="199"/>
    <s v="Corrections and Community Supervision, Department of"/>
    <n v="0"/>
    <n v="99756.33"/>
  </r>
  <r>
    <x v="149"/>
    <x v="199"/>
    <s v="Unified Court System - Appellate"/>
    <n v="0"/>
    <n v="2968"/>
  </r>
  <r>
    <x v="149"/>
    <x v="199"/>
    <s v="City University of New York"/>
    <n v="25735.9"/>
    <n v="261377.93"/>
  </r>
  <r>
    <x v="149"/>
    <x v="199"/>
    <s v="State University of New York"/>
    <n v="69969.33"/>
    <n v="685243.74"/>
  </r>
  <r>
    <x v="149"/>
    <x v="199"/>
    <s v="Education Department, State"/>
    <n v="15977.4"/>
    <n v="21398.080000000002"/>
  </r>
  <r>
    <x v="149"/>
    <x v="200"/>
    <s v="City University of New York"/>
    <n v="214302.05"/>
    <n v="1267035.99"/>
  </r>
  <r>
    <x v="149"/>
    <x v="200"/>
    <s v="Corrections and Community Supervision, Department of"/>
    <n v="0"/>
    <n v="19652.32"/>
  </r>
  <r>
    <x v="149"/>
    <x v="200"/>
    <s v="Education Department, State"/>
    <n v="2100000"/>
    <n v="10501448.619999999"/>
  </r>
  <r>
    <x v="149"/>
    <x v="200"/>
    <s v="State University of New York"/>
    <n v="291992.09000000003"/>
    <n v="1240429.58"/>
  </r>
  <r>
    <x v="150"/>
    <x v="201"/>
    <s v="Children and Family Services, Office of"/>
    <n v="472.5"/>
    <n v="472.5"/>
  </r>
  <r>
    <x v="150"/>
    <x v="201"/>
    <s v="Health, Department of"/>
    <n v="930"/>
    <n v="20156.28"/>
  </r>
  <r>
    <x v="150"/>
    <x v="201"/>
    <s v="Mental Health, Office of"/>
    <n v="1860"/>
    <n v="5349.3"/>
  </r>
  <r>
    <x v="150"/>
    <x v="201"/>
    <s v="City University of New York"/>
    <n v="320"/>
    <n v="4484"/>
  </r>
  <r>
    <x v="150"/>
    <x v="201"/>
    <s v="Corrections and Community Supervision, Department of"/>
    <n v="13210.35"/>
    <n v="13317.53"/>
  </r>
  <r>
    <x v="150"/>
    <x v="201"/>
    <s v="Addiction Services and Supports, Office of"/>
    <n v="1895"/>
    <n v="4927"/>
  </r>
  <r>
    <x v="151"/>
    <x v="202"/>
    <s v="Environmental Conservation,  Department of"/>
    <n v="15925"/>
    <n v="15925"/>
  </r>
  <r>
    <x v="151"/>
    <x v="202"/>
    <s v="Public Service, Department of"/>
    <n v="0"/>
    <n v="109557.96"/>
  </r>
  <r>
    <x v="151"/>
    <x v="202"/>
    <s v="Parks, Recreation and Historic Preservation, Office of"/>
    <n v="23771.79"/>
    <n v="145002.54"/>
  </r>
  <r>
    <x v="152"/>
    <x v="203"/>
    <s v="Mental Health, Office of"/>
    <n v="0"/>
    <n v="412509.3"/>
  </r>
  <r>
    <x v="152"/>
    <x v="203"/>
    <s v="People with Developmental Disabilities, Office For"/>
    <n v="0"/>
    <n v="106701"/>
  </r>
  <r>
    <x v="153"/>
    <x v="204"/>
    <s v="State Comptroller, Office of the"/>
    <n v="49356"/>
    <n v="49756"/>
  </r>
  <r>
    <x v="153"/>
    <x v="204"/>
    <s v="Children and Family Services, Office of"/>
    <n v="1700"/>
    <n v="1700"/>
  </r>
  <r>
    <x v="153"/>
    <x v="204"/>
    <s v="City University of New York"/>
    <n v="0"/>
    <n v="10079.61"/>
  </r>
  <r>
    <x v="153"/>
    <x v="204"/>
    <s v="Information Technology Services, Office of"/>
    <n v="825883.16"/>
    <n v="2030489.56"/>
  </r>
  <r>
    <x v="153"/>
    <x v="204"/>
    <s v="Education Department, State"/>
    <n v="274861.09999999998"/>
    <n v="1553966.58"/>
  </r>
  <r>
    <x v="153"/>
    <x v="204"/>
    <s v="Taxation and Finance, Department of"/>
    <n v="423026.18"/>
    <n v="1063512.57"/>
  </r>
  <r>
    <x v="153"/>
    <x v="204"/>
    <s v="Unified Court System - Office of Court Administration"/>
    <n v="4269.3100000000004"/>
    <n v="101772.42"/>
  </r>
  <r>
    <x v="153"/>
    <x v="204"/>
    <s v="Legislative Bill Drafting Commission"/>
    <n v="0"/>
    <n v="46952.26"/>
  </r>
  <r>
    <x v="154"/>
    <x v="205"/>
    <s v="Mental Health, Office of"/>
    <n v="243534.65"/>
    <n v="279006.06"/>
  </r>
  <r>
    <x v="155"/>
    <x v="206"/>
    <s v="State University of New York"/>
    <n v="30071.89"/>
    <n v="33391.25"/>
  </r>
  <r>
    <x v="155"/>
    <x v="207"/>
    <s v="Legislature - Assembly"/>
    <n v="957543.66"/>
    <n v="1688989"/>
  </r>
  <r>
    <x v="155"/>
    <x v="207"/>
    <s v="City University of New York"/>
    <n v="110858.8"/>
    <n v="562314.28"/>
  </r>
  <r>
    <x v="155"/>
    <x v="207"/>
    <s v="Unified Court System - Office of Court Administration"/>
    <n v="37473.58"/>
    <n v="68136.86"/>
  </r>
  <r>
    <x v="155"/>
    <x v="207"/>
    <s v="State University of New York"/>
    <n v="170633.26"/>
    <n v="401026.85"/>
  </r>
  <r>
    <x v="155"/>
    <x v="207"/>
    <s v="Legislature - Senate"/>
    <n v="87838.05"/>
    <n v="144697.82"/>
  </r>
  <r>
    <x v="155"/>
    <x v="207"/>
    <s v="Attorney General, Office of the"/>
    <n v="566942.6"/>
    <n v="1167222.96"/>
  </r>
  <r>
    <x v="155"/>
    <x v="207"/>
    <s v="Financial Services, Department of"/>
    <n v="10116.530000000001"/>
    <n v="16950.36"/>
  </r>
  <r>
    <x v="156"/>
    <x v="208"/>
    <s v="Unified Court System - Appellate"/>
    <n v="1925.43"/>
    <n v="11141.46"/>
  </r>
  <r>
    <x v="156"/>
    <x v="208"/>
    <s v="General Services, Office of"/>
    <n v="16460"/>
    <n v="16460"/>
  </r>
  <r>
    <x v="156"/>
    <x v="208"/>
    <s v="City University of New York"/>
    <n v="0"/>
    <n v="295.39999999999998"/>
  </r>
  <r>
    <x v="156"/>
    <x v="208"/>
    <s v="Legislature - Assembly"/>
    <n v="4825.95"/>
    <n v="24016.22"/>
  </r>
  <r>
    <x v="156"/>
    <x v="208"/>
    <s v="Motor Vehicles, Department of"/>
    <n v="337396.7"/>
    <n v="970555.95"/>
  </r>
  <r>
    <x v="156"/>
    <x v="208"/>
    <s v="Labor, Department of"/>
    <n v="206152.5"/>
    <n v="941074.55"/>
  </r>
  <r>
    <x v="156"/>
    <x v="208"/>
    <s v="Children and Family Services, Office of"/>
    <n v="3439.7"/>
    <n v="14937.35"/>
  </r>
  <r>
    <x v="156"/>
    <x v="208"/>
    <s v="Temporary and Disability Assistance, Office of"/>
    <n v="21180"/>
    <n v="77906"/>
  </r>
  <r>
    <x v="156"/>
    <x v="208"/>
    <s v="Transportation, Department of"/>
    <n v="0"/>
    <n v="3733.2"/>
  </r>
  <r>
    <x v="156"/>
    <x v="208"/>
    <s v="Unified Courts System - Courts of Original Jurisdiction"/>
    <n v="567.79999999999995"/>
    <n v="74137.350000000006"/>
  </r>
  <r>
    <x v="156"/>
    <x v="208"/>
    <s v="State Comptroller, Office of the"/>
    <n v="17543.8"/>
    <n v="73672.850000000006"/>
  </r>
  <r>
    <x v="156"/>
    <x v="208"/>
    <s v="Health, Department of"/>
    <n v="0"/>
    <n v="3051"/>
  </r>
  <r>
    <x v="156"/>
    <x v="208"/>
    <s v="Attorney General, Office of the"/>
    <n v="0"/>
    <n v="903.8"/>
  </r>
  <r>
    <x v="156"/>
    <x v="208"/>
    <s v="Mental Health, Office of"/>
    <n v="0"/>
    <n v="580.5"/>
  </r>
  <r>
    <x v="156"/>
    <x v="208"/>
    <s v="Education Department, State"/>
    <n v="4968"/>
    <n v="9219.4"/>
  </r>
  <r>
    <x v="156"/>
    <x v="208"/>
    <s v="State University of New York"/>
    <n v="4063.6"/>
    <n v="9054"/>
  </r>
  <r>
    <x v="156"/>
    <x v="208"/>
    <s v="Taxation and Finance, Department of"/>
    <n v="176622.6"/>
    <n v="496792.6"/>
  </r>
  <r>
    <x v="156"/>
    <x v="208"/>
    <s v="Environmental Conservation,  Department of"/>
    <n v="7468.15"/>
    <n v="34190.65"/>
  </r>
  <r>
    <x v="157"/>
    <x v="209"/>
    <s v="Transportation, Department of"/>
    <n v="0"/>
    <n v="32385.919999999998"/>
  </r>
  <r>
    <x v="157"/>
    <x v="210"/>
    <s v="Environmental Conservation,  Department of"/>
    <n v="13734.04"/>
    <n v="13734.04"/>
  </r>
  <r>
    <x v="158"/>
    <x v="211"/>
    <s v="Education Department, State"/>
    <n v="0"/>
    <n v="699728"/>
  </r>
  <r>
    <x v="159"/>
    <x v="212"/>
    <s v="State University of New York"/>
    <n v="7753.64"/>
    <n v="125078.03"/>
  </r>
  <r>
    <x v="159"/>
    <x v="212"/>
    <s v="Health, Department of"/>
    <n v="19300.79"/>
    <n v="19300.79"/>
  </r>
  <r>
    <x v="159"/>
    <x v="212"/>
    <s v="General Services, Office of"/>
    <n v="8774.57"/>
    <n v="8774.57"/>
  </r>
  <r>
    <x v="159"/>
    <x v="212"/>
    <s v="Unified Court System - Office of Court Administration"/>
    <n v="0"/>
    <n v="42624.800000000003"/>
  </r>
  <r>
    <x v="160"/>
    <x v="213"/>
    <s v="Transportation, Department of"/>
    <n v="6419.53"/>
    <n v="390236.2"/>
  </r>
  <r>
    <x v="161"/>
    <x v="214"/>
    <s v="Transportation, Department of"/>
    <n v="0"/>
    <n v="462361.99"/>
  </r>
  <r>
    <x v="162"/>
    <x v="215"/>
    <s v="State University of New York"/>
    <n v="119750"/>
    <n v="457816"/>
  </r>
  <r>
    <x v="162"/>
    <x v="215"/>
    <s v="Mental Health, Office of"/>
    <n v="0"/>
    <n v="18261"/>
  </r>
  <r>
    <x v="163"/>
    <x v="216"/>
    <s v="Children and Family Services, Office of"/>
    <n v="0"/>
    <n v="77.709999999999994"/>
  </r>
  <r>
    <x v="163"/>
    <x v="216"/>
    <s v="City University of New York"/>
    <n v="0"/>
    <n v="136.82"/>
  </r>
  <r>
    <x v="164"/>
    <x v="217"/>
    <s v="People with Developmental Disabilities, Office For"/>
    <n v="0"/>
    <n v="196365.82"/>
  </r>
  <r>
    <x v="164"/>
    <x v="217"/>
    <s v="Board of Elections"/>
    <n v="21906.38"/>
    <n v="132621.69"/>
  </r>
  <r>
    <x v="164"/>
    <x v="217"/>
    <s v="Attorney General, Office of the"/>
    <n v="0"/>
    <n v="195097.03"/>
  </r>
  <r>
    <x v="164"/>
    <x v="217"/>
    <s v="Unified Court System - Office of Court Administration"/>
    <n v="392430.78"/>
    <n v="902605.43"/>
  </r>
  <r>
    <x v="164"/>
    <x v="217"/>
    <s v="Education Department, State"/>
    <n v="165189"/>
    <n v="701306.55"/>
  </r>
  <r>
    <x v="164"/>
    <x v="217"/>
    <s v="State University of New York"/>
    <n v="202246.68"/>
    <n v="531038.23"/>
  </r>
  <r>
    <x v="164"/>
    <x v="217"/>
    <s v="Information Technology Services, Office of"/>
    <n v="0"/>
    <n v="692726.16"/>
  </r>
  <r>
    <x v="165"/>
    <x v="218"/>
    <s v="Transportation, Department of"/>
    <n v="122744"/>
    <n v="446240.71"/>
  </r>
  <r>
    <x v="165"/>
    <x v="218"/>
    <s v="Environmental Conservation,  Department of"/>
    <n v="0"/>
    <n v="2734.37"/>
  </r>
  <r>
    <x v="166"/>
    <x v="219"/>
    <s v="People with Developmental Disabilities, Office For"/>
    <n v="0"/>
    <n v="83987.56"/>
  </r>
  <r>
    <x v="166"/>
    <x v="219"/>
    <s v="Transportation, Department of"/>
    <n v="0"/>
    <n v="757160.95999999996"/>
  </r>
  <r>
    <x v="166"/>
    <x v="220"/>
    <s v="Transportation, Department of"/>
    <n v="211523.04"/>
    <n v="211523.04"/>
  </r>
  <r>
    <x v="166"/>
    <x v="220"/>
    <s v="People with Developmental Disabilities, Office For"/>
    <n v="49841.96"/>
    <n v="49841.96"/>
  </r>
  <r>
    <x v="167"/>
    <x v="221"/>
    <s v="Transportation, Department of"/>
    <n v="109282.97"/>
    <n v="374684"/>
  </r>
  <r>
    <x v="167"/>
    <x v="221"/>
    <s v="Parks, Recreation and Historic Preservation, Office of"/>
    <n v="0"/>
    <n v="11937.12"/>
  </r>
  <r>
    <x v="167"/>
    <x v="221"/>
    <s v="Environmental Conservation,  Department of"/>
    <n v="704"/>
    <n v="3235.1"/>
  </r>
  <r>
    <x v="167"/>
    <x v="221"/>
    <s v="City University of New York"/>
    <n v="0"/>
    <n v="500"/>
  </r>
  <r>
    <x v="167"/>
    <x v="221"/>
    <s v="State University of New York"/>
    <n v="10750"/>
    <n v="56662.19"/>
  </r>
  <r>
    <x v="168"/>
    <x v="222"/>
    <s v="Legislature - Senate"/>
    <n v="279204.46999999997"/>
    <n v="1175828.98"/>
  </r>
  <r>
    <x v="168"/>
    <x v="222"/>
    <s v="Addiction Services and Supports, Office of"/>
    <n v="0"/>
    <n v="166612.39000000001"/>
  </r>
  <r>
    <x v="168"/>
    <x v="222"/>
    <s v="Corrections and Community Supervision, Department of"/>
    <n v="55207.86"/>
    <n v="55207.86"/>
  </r>
  <r>
    <x v="168"/>
    <x v="222"/>
    <s v="Board of Elections"/>
    <n v="147742.82999999999"/>
    <n v="539403.5"/>
  </r>
  <r>
    <x v="168"/>
    <x v="222"/>
    <s v="Military and Naval Affairs, Division of"/>
    <n v="0"/>
    <n v="32014.94"/>
  </r>
  <r>
    <x v="168"/>
    <x v="222"/>
    <s v="State, Department of"/>
    <n v="0"/>
    <n v="353715.25"/>
  </r>
  <r>
    <x v="168"/>
    <x v="222"/>
    <s v="Unified Court System - Office of Court Administration"/>
    <n v="949825.61"/>
    <n v="1762292.97"/>
  </r>
  <r>
    <x v="168"/>
    <x v="222"/>
    <s v="Legislature - Assembly"/>
    <n v="1557108.15"/>
    <n v="2101063.89"/>
  </r>
  <r>
    <x v="168"/>
    <x v="222"/>
    <s v="State Police, Division of"/>
    <n v="2557.85"/>
    <n v="62838.29"/>
  </r>
  <r>
    <x v="168"/>
    <x v="222"/>
    <s v="General Services, Office of"/>
    <n v="0"/>
    <n v="195212.22"/>
  </r>
  <r>
    <x v="168"/>
    <x v="222"/>
    <s v="State Comptroller, Office of the"/>
    <n v="1021495.2"/>
    <n v="5625486.04"/>
  </r>
  <r>
    <x v="168"/>
    <x v="222"/>
    <s v="City University of New York"/>
    <n v="4298603.03"/>
    <n v="17556316.309999999"/>
  </r>
  <r>
    <x v="168"/>
    <x v="222"/>
    <s v="Workers' Compensation Board"/>
    <n v="87400"/>
    <n v="1935435.11"/>
  </r>
  <r>
    <x v="168"/>
    <x v="222"/>
    <s v="People with Developmental Disabilities, Office For"/>
    <n v="1384109.25"/>
    <n v="2352788.52"/>
  </r>
  <r>
    <x v="168"/>
    <x v="222"/>
    <s v="Children and Family Services, Office of"/>
    <n v="0"/>
    <n v="393389.86"/>
  </r>
  <r>
    <x v="168"/>
    <x v="222"/>
    <s v="Transportation, Department of"/>
    <n v="62127.86"/>
    <n v="1188616.82"/>
  </r>
  <r>
    <x v="168"/>
    <x v="222"/>
    <s v="Attorney General, Office of the"/>
    <n v="1404413.09"/>
    <n v="8964094.1300000008"/>
  </r>
  <r>
    <x v="168"/>
    <x v="222"/>
    <s v="Information Technology Services, Office of"/>
    <n v="14621836.85"/>
    <n v="43250633.719999999"/>
  </r>
  <r>
    <x v="168"/>
    <x v="222"/>
    <s v="Mental Health, Office of"/>
    <n v="293450.64"/>
    <n v="2327160.81"/>
  </r>
  <r>
    <x v="168"/>
    <x v="222"/>
    <s v="Unified Court System - Appellate"/>
    <n v="0"/>
    <n v="0.33"/>
  </r>
  <r>
    <x v="168"/>
    <x v="222"/>
    <s v="Parks, Recreation and Historic Preservation, Office of"/>
    <n v="4720.3500000000004"/>
    <n v="225298.91"/>
  </r>
  <r>
    <x v="168"/>
    <x v="222"/>
    <s v="Inspector General, Office of the State"/>
    <n v="9451.86"/>
    <n v="59558.32"/>
  </r>
  <r>
    <x v="168"/>
    <x v="222"/>
    <s v="Taxation and Finance, Department of"/>
    <n v="17774.439999999999"/>
    <n v="94721.81"/>
  </r>
  <r>
    <x v="168"/>
    <x v="222"/>
    <s v="Health, Department of"/>
    <n v="13891.86"/>
    <n v="1005916.55"/>
  </r>
  <r>
    <x v="168"/>
    <x v="222"/>
    <s v="Education Department, State"/>
    <n v="9248.5400000000009"/>
    <n v="56068.92"/>
  </r>
  <r>
    <x v="168"/>
    <x v="222"/>
    <s v="Alcoholic Beverage Control, Division of"/>
    <n v="995.41"/>
    <n v="30121.41"/>
  </r>
  <r>
    <x v="168"/>
    <x v="222"/>
    <s v="Executive Chamber"/>
    <n v="6567.58"/>
    <n v="15385.43"/>
  </r>
  <r>
    <x v="168"/>
    <x v="222"/>
    <s v="Agriculture and Markets, Department of"/>
    <n v="0"/>
    <n v="13551.33"/>
  </r>
  <r>
    <x v="168"/>
    <x v="222"/>
    <s v="Legislative Bill Drafting Commission"/>
    <n v="34996.629999999997"/>
    <n v="174489.84"/>
  </r>
  <r>
    <x v="168"/>
    <x v="222"/>
    <s v="Public Service, Department of"/>
    <n v="0"/>
    <n v="12318.75"/>
  </r>
  <r>
    <x v="168"/>
    <x v="222"/>
    <s v="Temporary and Disability Assistance, Office of"/>
    <n v="0"/>
    <n v="2408.8200000000002"/>
  </r>
  <r>
    <x v="168"/>
    <x v="222"/>
    <s v="Labor, Department of"/>
    <n v="23876.38"/>
    <n v="143064.94"/>
  </r>
  <r>
    <x v="168"/>
    <x v="222"/>
    <s v="Motor Vehicles, Department of"/>
    <n v="0"/>
    <n v="71150.990000000005"/>
  </r>
  <r>
    <x v="168"/>
    <x v="222"/>
    <s v="State University of New York"/>
    <n v="11450238.6"/>
    <n v="60417515.590000004"/>
  </r>
  <r>
    <x v="169"/>
    <x v="223"/>
    <s v="Justice Center for the Protection of People with Special Needs"/>
    <n v="0"/>
    <n v="1319184.69"/>
  </r>
  <r>
    <x v="169"/>
    <x v="223"/>
    <s v="Lake George Park Commission"/>
    <n v="0"/>
    <n v="183049.81"/>
  </r>
  <r>
    <x v="169"/>
    <x v="223"/>
    <s v="Executive Office of Lieutenant Governor"/>
    <n v="0"/>
    <n v="42580.23"/>
  </r>
  <r>
    <x v="169"/>
    <x v="223"/>
    <s v="Addiction Services and Supports, Office of"/>
    <n v="0"/>
    <n v="2269190.59"/>
  </r>
  <r>
    <x v="169"/>
    <x v="223"/>
    <s v="Victim Services, Office of"/>
    <n v="0"/>
    <n v="812291.79"/>
  </r>
  <r>
    <x v="169"/>
    <x v="223"/>
    <s v="Mental Health, Office of"/>
    <n v="0"/>
    <n v="58037031.810000002"/>
  </r>
  <r>
    <x v="169"/>
    <x v="223"/>
    <s v="Medicaid Inspector General, Office of"/>
    <n v="0"/>
    <n v="622721.69999999995"/>
  </r>
  <r>
    <x v="169"/>
    <x v="223"/>
    <s v="Inspector General, Office of the State"/>
    <n v="0"/>
    <n v="603325.51"/>
  </r>
  <r>
    <x v="169"/>
    <x v="223"/>
    <s v="General Services, Office of"/>
    <n v="0"/>
    <n v="27158175.399999999"/>
  </r>
  <r>
    <x v="169"/>
    <x v="223"/>
    <s v="Information Technology Services, Office of"/>
    <n v="0"/>
    <n v="1232460.67"/>
  </r>
  <r>
    <x v="169"/>
    <x v="223"/>
    <s v="Aging, State Office for the"/>
    <n v="0"/>
    <n v="231986.53"/>
  </r>
  <r>
    <x v="169"/>
    <x v="223"/>
    <s v="Employee Relations, Governor's Office of"/>
    <n v="0"/>
    <n v="363709.69"/>
  </r>
  <r>
    <x v="169"/>
    <x v="223"/>
    <s v="Unified Court System - Appellate"/>
    <n v="11107.32"/>
    <n v="63660.41"/>
  </r>
  <r>
    <x v="169"/>
    <x v="223"/>
    <s v="Children and Family Services, Office of"/>
    <n v="0"/>
    <n v="11486.23"/>
  </r>
  <r>
    <x v="169"/>
    <x v="223"/>
    <s v="Veterans' Affairs, Division of"/>
    <n v="0"/>
    <n v="169301.98"/>
  </r>
  <r>
    <x v="169"/>
    <x v="223"/>
    <s v="Human Rights, Division of"/>
    <n v="0"/>
    <n v="366615.19"/>
  </r>
  <r>
    <x v="169"/>
    <x v="223"/>
    <s v="Financial Services, Department of"/>
    <n v="12202.51"/>
    <n v="16630262.32"/>
  </r>
  <r>
    <x v="169"/>
    <x v="223"/>
    <s v="Economic Development, Department of"/>
    <n v="0"/>
    <n v="1202724.69"/>
  </r>
  <r>
    <x v="169"/>
    <x v="223"/>
    <s v="Civil Service, Department of"/>
    <n v="0"/>
    <n v="993523"/>
  </r>
  <r>
    <x v="169"/>
    <x v="223"/>
    <s v="Public Integrity, Commission on"/>
    <n v="0"/>
    <n v="84968.08"/>
  </r>
  <r>
    <x v="169"/>
    <x v="223"/>
    <s v="Military and Naval Affairs, Division of"/>
    <n v="0"/>
    <n v="15536157.01"/>
  </r>
  <r>
    <x v="169"/>
    <x v="223"/>
    <s v="City University of New York"/>
    <n v="0"/>
    <n v="133265.84"/>
  </r>
  <r>
    <x v="169"/>
    <x v="223"/>
    <s v="Motor Vehicles, Department of"/>
    <n v="0"/>
    <n v="4007761.33"/>
  </r>
  <r>
    <x v="169"/>
    <x v="223"/>
    <s v="Children and Family Services, Office of"/>
    <n v="0"/>
    <n v="8438302.9299999997"/>
  </r>
  <r>
    <x v="169"/>
    <x v="223"/>
    <s v="Board of Elections"/>
    <n v="0"/>
    <n v="526193.68000000005"/>
  </r>
  <r>
    <x v="169"/>
    <x v="223"/>
    <s v="Legislature - Assembly"/>
    <n v="409349.13"/>
    <n v="2298155.5299999998"/>
  </r>
  <r>
    <x v="169"/>
    <x v="223"/>
    <s v="Arts, Council on the"/>
    <n v="0"/>
    <n v="168107.86"/>
  </r>
  <r>
    <x v="169"/>
    <x v="223"/>
    <s v="Adirondack Park Agency"/>
    <n v="0"/>
    <n v="288643.42"/>
  </r>
  <r>
    <x v="169"/>
    <x v="223"/>
    <s v="Agriculture and Markets, Department of"/>
    <n v="0"/>
    <n v="6732240.4699999997"/>
  </r>
  <r>
    <x v="169"/>
    <x v="223"/>
    <s v="Alcoholic Beverage Control, Division of"/>
    <n v="0"/>
    <n v="503781.23"/>
  </r>
  <r>
    <x v="169"/>
    <x v="223"/>
    <s v="Correctional Services, Department of (Corcraft)"/>
    <n v="0"/>
    <n v="9370247.4600000009"/>
  </r>
  <r>
    <x v="169"/>
    <x v="223"/>
    <s v="State Police, Division of"/>
    <n v="0"/>
    <n v="9570690.9499999993"/>
  </r>
  <r>
    <x v="169"/>
    <x v="223"/>
    <s v="Hudson River Valley Greenway Communities Council"/>
    <n v="0"/>
    <n v="14572.01"/>
  </r>
  <r>
    <x v="169"/>
    <x v="223"/>
    <s v="Higher Education Services Corporation"/>
    <n v="0"/>
    <n v="663781.25"/>
  </r>
  <r>
    <x v="169"/>
    <x v="223"/>
    <s v="Housing and Community Renewal, Division of"/>
    <n v="0"/>
    <n v="977230.6"/>
  </r>
  <r>
    <x v="169"/>
    <x v="223"/>
    <s v="New York State Gaming Commission"/>
    <n v="0"/>
    <n v="1454523.79"/>
  </r>
  <r>
    <x v="169"/>
    <x v="223"/>
    <s v="Financial Control Board"/>
    <n v="0"/>
    <n v="66271.98"/>
  </r>
  <r>
    <x v="169"/>
    <x v="223"/>
    <s v="Executive Chamber"/>
    <n v="0"/>
    <n v="1330771.31"/>
  </r>
  <r>
    <x v="169"/>
    <x v="223"/>
    <s v="Homeland Security and Emergency Services, Office of"/>
    <n v="0"/>
    <n v="10891059.960000001"/>
  </r>
  <r>
    <x v="169"/>
    <x v="223"/>
    <s v="People with Developmental Disabilities, Office For"/>
    <n v="0"/>
    <n v="113503796.22"/>
  </r>
  <r>
    <x v="169"/>
    <x v="223"/>
    <s v="Interest on Lawyer Account"/>
    <n v="0"/>
    <n v="98750.22"/>
  </r>
  <r>
    <x v="169"/>
    <x v="223"/>
    <s v="Public Service, Department of"/>
    <n v="0"/>
    <n v="1834947.65"/>
  </r>
  <r>
    <x v="169"/>
    <x v="223"/>
    <s v="Unified Court System - Court of Appeals"/>
    <n v="22452.33"/>
    <n v="103206.85"/>
  </r>
  <r>
    <x v="169"/>
    <x v="223"/>
    <s v="Unified Court System - Office of Court Administration"/>
    <n v="302141.45"/>
    <n v="1810082.78"/>
  </r>
  <r>
    <x v="169"/>
    <x v="223"/>
    <s v="State, Department of"/>
    <n v="0"/>
    <n v="3238563.47"/>
  </r>
  <r>
    <x v="169"/>
    <x v="223"/>
    <s v="Health, Department of"/>
    <n v="0"/>
    <n v="15691718.48"/>
  </r>
  <r>
    <x v="169"/>
    <x v="223"/>
    <s v="Corrections and Community Supervision, Department of"/>
    <n v="0"/>
    <n v="61409432.509999998"/>
  </r>
  <r>
    <x v="169"/>
    <x v="223"/>
    <s v="Budget, Division of the"/>
    <n v="0"/>
    <n v="571558.11"/>
  </r>
  <r>
    <x v="169"/>
    <x v="223"/>
    <s v="Tax Appeals, Division of"/>
    <n v="0"/>
    <n v="183933.2"/>
  </r>
  <r>
    <x v="169"/>
    <x v="223"/>
    <s v="Labor, Department of"/>
    <n v="0"/>
    <n v="51614.86"/>
  </r>
  <r>
    <x v="169"/>
    <x v="223"/>
    <s v="Welfare Inspector General, Office of"/>
    <n v="0"/>
    <n v="57326.51"/>
  </r>
  <r>
    <x v="169"/>
    <x v="223"/>
    <s v="Workers' Compensation Board"/>
    <n v="0"/>
    <n v="2071306.09"/>
  </r>
  <r>
    <x v="169"/>
    <x v="223"/>
    <s v="Unified Courts System - Courts of Original Jurisdiction"/>
    <n v="231769.4"/>
    <n v="1201645.83"/>
  </r>
  <r>
    <x v="169"/>
    <x v="223"/>
    <s v="Temporary and Disability Assistance, Office of"/>
    <n v="0"/>
    <n v="1572440.32"/>
  </r>
  <r>
    <x v="169"/>
    <x v="223"/>
    <s v="Taxation and Finance, Department of"/>
    <n v="0"/>
    <n v="10227667.279999999"/>
  </r>
  <r>
    <x v="169"/>
    <x v="223"/>
    <s v="State University of New York"/>
    <n v="1930133.31"/>
    <n v="16165568"/>
  </r>
  <r>
    <x v="169"/>
    <x v="223"/>
    <s v="Statewide Financial System"/>
    <n v="0"/>
    <n v="431529.85"/>
  </r>
  <r>
    <x v="169"/>
    <x v="223"/>
    <s v="Legislature - Senate"/>
    <n v="0"/>
    <n v="2851.38"/>
  </r>
  <r>
    <x v="169"/>
    <x v="223"/>
    <s v="Indigent Legal Services, Office of"/>
    <n v="0"/>
    <n v="145777.07"/>
  </r>
  <r>
    <x v="169"/>
    <x v="223"/>
    <s v="Public Employment Relations Board"/>
    <n v="0"/>
    <n v="76220.28"/>
  </r>
  <r>
    <x v="169"/>
    <x v="223"/>
    <s v="Parks, Recreation and Historic Preservation, Office of"/>
    <n v="0"/>
    <n v="25076101.289999999"/>
  </r>
  <r>
    <x v="170"/>
    <x v="224"/>
    <s v="State University of New York"/>
    <n v="295062.84999999998"/>
    <n v="3329062.49"/>
  </r>
  <r>
    <x v="170"/>
    <x v="224"/>
    <s v="City University of New York"/>
    <n v="0"/>
    <n v="538356.22"/>
  </r>
  <r>
    <x v="170"/>
    <x v="224"/>
    <s v="Unified Court System - Office of Court Administration"/>
    <n v="0"/>
    <n v="106767.51"/>
  </r>
  <r>
    <x v="170"/>
    <x v="224"/>
    <s v="Information Technology Services, Office of"/>
    <n v="0"/>
    <n v="4171019.01"/>
  </r>
  <r>
    <x v="170"/>
    <x v="224"/>
    <s v="State Comptroller, Office of the"/>
    <n v="630886.78"/>
    <n v="1277068.95"/>
  </r>
  <r>
    <x v="170"/>
    <x v="224"/>
    <s v="Education Department, State"/>
    <n v="24312.95"/>
    <n v="178477.78"/>
  </r>
  <r>
    <x v="170"/>
    <x v="224"/>
    <s v="Legislature - Senate"/>
    <n v="0"/>
    <n v="1743.75"/>
  </r>
  <r>
    <x v="170"/>
    <x v="224"/>
    <s v="Attorney General, Office of the"/>
    <n v="0"/>
    <n v="28283.45"/>
  </r>
  <r>
    <x v="171"/>
    <x v="225"/>
    <s v="Homeland Security and Emergency Services, Office of"/>
    <n v="5000"/>
    <n v="5000"/>
  </r>
  <r>
    <x v="171"/>
    <x v="225"/>
    <s v="Transportation, Department of"/>
    <n v="1067024.54"/>
    <n v="1217021.54"/>
  </r>
  <r>
    <x v="171"/>
    <x v="225"/>
    <s v="Corrections and Community Supervision, Department of"/>
    <n v="9868.6299999999992"/>
    <n v="9868.6299999999992"/>
  </r>
  <r>
    <x v="172"/>
    <x v="226"/>
    <s v="State University of New York"/>
    <n v="2172.4699999999998"/>
    <n v="30490.92"/>
  </r>
  <r>
    <x v="172"/>
    <x v="226"/>
    <s v="Unified Courts System - Courts of Original Jurisdiction"/>
    <n v="0"/>
    <n v="6346.49"/>
  </r>
  <r>
    <x v="173"/>
    <x v="227"/>
    <s v="State University of New York"/>
    <n v="8531.76"/>
    <n v="851981.04"/>
  </r>
  <r>
    <x v="173"/>
    <x v="227"/>
    <s v="Agriculture and Markets, Department of"/>
    <n v="0"/>
    <n v="36769"/>
  </r>
  <r>
    <x v="173"/>
    <x v="227"/>
    <s v="People with Developmental Disabilities, Office For"/>
    <n v="55733.4"/>
    <n v="164798.95000000001"/>
  </r>
  <r>
    <x v="173"/>
    <x v="227"/>
    <s v="Homeland Security and Emergency Services, Office of"/>
    <n v="0"/>
    <n v="46390.8"/>
  </r>
  <r>
    <x v="173"/>
    <x v="227"/>
    <s v="Adirondack Park Agency"/>
    <n v="0"/>
    <n v="38181.300000000003"/>
  </r>
  <r>
    <x v="173"/>
    <x v="227"/>
    <s v="Legislature - Senate"/>
    <n v="0"/>
    <n v="7500"/>
  </r>
  <r>
    <x v="173"/>
    <x v="227"/>
    <s v="Motor Vehicles, Department of"/>
    <n v="0"/>
    <n v="84273"/>
  </r>
  <r>
    <x v="173"/>
    <x v="227"/>
    <s v="Mental Health, Office of"/>
    <n v="45789.85"/>
    <n v="228814.59"/>
  </r>
  <r>
    <x v="173"/>
    <x v="227"/>
    <s v="Correctional Services, Department of (Corcraft)"/>
    <n v="0"/>
    <n v="152318"/>
  </r>
  <r>
    <x v="173"/>
    <x v="227"/>
    <s v="Health, Department of"/>
    <n v="0"/>
    <n v="43576.4"/>
  </r>
  <r>
    <x v="173"/>
    <x v="227"/>
    <s v="State Police, Division of"/>
    <n v="0"/>
    <n v="49013"/>
  </r>
  <r>
    <x v="173"/>
    <x v="227"/>
    <s v="Environmental Conservation,  Department of"/>
    <n v="7697.28"/>
    <n v="1018179.8"/>
  </r>
  <r>
    <x v="173"/>
    <x v="227"/>
    <s v="Parks, Recreation and Historic Preservation, Office of"/>
    <n v="123685.12"/>
    <n v="1637501.07"/>
  </r>
  <r>
    <x v="173"/>
    <x v="227"/>
    <s v="Children and Family Services, Office of"/>
    <n v="0"/>
    <n v="6285.2"/>
  </r>
  <r>
    <x v="173"/>
    <x v="227"/>
    <s v="City University of New York"/>
    <n v="0"/>
    <n v="132059.92000000001"/>
  </r>
  <r>
    <x v="173"/>
    <x v="227"/>
    <s v="Military and Naval Affairs, Division of"/>
    <n v="0"/>
    <n v="203507.69"/>
  </r>
  <r>
    <x v="173"/>
    <x v="227"/>
    <s v="Corrections and Community Supervision, Department of"/>
    <n v="50310.96"/>
    <n v="132981.34"/>
  </r>
  <r>
    <x v="173"/>
    <x v="227"/>
    <s v="Transportation, Department of"/>
    <n v="147411.21"/>
    <n v="1889230.64"/>
  </r>
  <r>
    <x v="173"/>
    <x v="227"/>
    <s v="General Services, Office of"/>
    <n v="0"/>
    <n v="720498.02"/>
  </r>
  <r>
    <x v="173"/>
    <x v="228"/>
    <s v="Transportation, Department of"/>
    <n v="27689"/>
    <n v="27689"/>
  </r>
  <r>
    <x v="173"/>
    <x v="228"/>
    <s v="Mental Health, Office of"/>
    <n v="22207.03"/>
    <n v="22207.03"/>
  </r>
  <r>
    <x v="173"/>
    <x v="228"/>
    <s v="Parks, Recreation and Historic Preservation, Office of"/>
    <n v="57029.16"/>
    <n v="57029.16"/>
  </r>
  <r>
    <x v="173"/>
    <x v="229"/>
    <s v="Mental Health, Office of"/>
    <n v="52113.97"/>
    <n v="52113.97"/>
  </r>
  <r>
    <x v="173"/>
    <x v="229"/>
    <s v="Parks, Recreation and Historic Preservation, Office of"/>
    <n v="63419.040000000001"/>
    <n v="63419.040000000001"/>
  </r>
  <r>
    <x v="173"/>
    <x v="229"/>
    <s v="Environmental Conservation,  Department of"/>
    <n v="31590.03"/>
    <n v="31590.03"/>
  </r>
  <r>
    <x v="173"/>
    <x v="229"/>
    <s v="Transportation, Department of"/>
    <n v="31180"/>
    <n v="31180"/>
  </r>
  <r>
    <x v="173"/>
    <x v="229"/>
    <s v="State University of New York"/>
    <n v="191533.78"/>
    <n v="191533.78"/>
  </r>
  <r>
    <x v="174"/>
    <x v="230"/>
    <s v="Unified Court System - Appellate"/>
    <n v="0"/>
    <n v="12.2"/>
  </r>
  <r>
    <x v="174"/>
    <x v="230"/>
    <s v="City University of New York"/>
    <n v="0"/>
    <n v="8642.57"/>
  </r>
  <r>
    <x v="174"/>
    <x v="230"/>
    <s v="State University of New York"/>
    <n v="51141.21"/>
    <n v="301163.96999999997"/>
  </r>
  <r>
    <x v="174"/>
    <x v="230"/>
    <s v="State Comptroller, Office of the"/>
    <n v="0"/>
    <n v="356.44"/>
  </r>
  <r>
    <x v="175"/>
    <x v="231"/>
    <s v="Unified Court System - Appellate"/>
    <n v="3263.7"/>
    <n v="8945.6299999999992"/>
  </r>
  <r>
    <x v="175"/>
    <x v="231"/>
    <s v="Legislature - Assembly"/>
    <n v="2382.1999999999998"/>
    <n v="6996.1"/>
  </r>
  <r>
    <x v="175"/>
    <x v="231"/>
    <s v="Unified Courts System - Courts of Original Jurisdiction"/>
    <n v="4581.01"/>
    <n v="39333.050000000003"/>
  </r>
  <r>
    <x v="175"/>
    <x v="231"/>
    <s v="Unified Court System - Office of Court Administration"/>
    <n v="1487.59"/>
    <n v="1487.59"/>
  </r>
  <r>
    <x v="175"/>
    <x v="231"/>
    <s v="State University of New York"/>
    <n v="0"/>
    <n v="1953.49"/>
  </r>
  <r>
    <x v="175"/>
    <x v="231"/>
    <s v="Agriculture and Markets, Department of"/>
    <n v="5997.64"/>
    <n v="5997.64"/>
  </r>
  <r>
    <x v="176"/>
    <x v="232"/>
    <s v="Education Department, State"/>
    <n v="15307.11"/>
    <n v="62752.61"/>
  </r>
  <r>
    <x v="176"/>
    <x v="232"/>
    <s v="State University of New York"/>
    <n v="15798.88"/>
    <n v="311643.96000000002"/>
  </r>
  <r>
    <x v="176"/>
    <x v="232"/>
    <s v="Unified Courts System - Courts of Original Jurisdiction"/>
    <n v="0"/>
    <n v="33887.96"/>
  </r>
  <r>
    <x v="177"/>
    <x v="233"/>
    <s v="Information Technology Services, Office of"/>
    <n v="0"/>
    <n v="51472"/>
  </r>
  <r>
    <x v="177"/>
    <x v="233"/>
    <s v="Corrections and Community Supervision, Department of"/>
    <n v="137200"/>
    <n v="137200"/>
  </r>
  <r>
    <x v="178"/>
    <x v="234"/>
    <s v="Addiction Services and Supports, Office of"/>
    <n v="0"/>
    <n v="61.52"/>
  </r>
  <r>
    <x v="179"/>
    <x v="235"/>
    <s v="Attorney General, Office of the"/>
    <n v="0"/>
    <n v="97371"/>
  </r>
  <r>
    <x v="180"/>
    <x v="236"/>
    <s v="Military and Naval Affairs, Division of"/>
    <n v="0"/>
    <n v="95087.6"/>
  </r>
  <r>
    <x v="180"/>
    <x v="236"/>
    <s v="Transportation, Department of"/>
    <n v="190810.37"/>
    <n v="22019548.609999999"/>
  </r>
  <r>
    <x v="180"/>
    <x v="236"/>
    <s v="Environmental Conservation,  Department of"/>
    <n v="0"/>
    <n v="221303.77"/>
  </r>
  <r>
    <x v="180"/>
    <x v="236"/>
    <s v="Parks, Recreation and Historic Preservation, Office of"/>
    <n v="67570.22"/>
    <n v="333958.99"/>
  </r>
  <r>
    <x v="180"/>
    <x v="236"/>
    <s v="State University of New York"/>
    <n v="0"/>
    <n v="173280.72"/>
  </r>
  <r>
    <x v="180"/>
    <x v="236"/>
    <s v="General Services, Office of"/>
    <n v="0"/>
    <n v="1255773.3799999999"/>
  </r>
  <r>
    <x v="180"/>
    <x v="237"/>
    <s v="Parks, Recreation and Historic Preservation, Office of"/>
    <n v="215541.04"/>
    <n v="215541.04"/>
  </r>
  <r>
    <x v="180"/>
    <x v="237"/>
    <s v="Transportation, Department of"/>
    <n v="214575.58"/>
    <n v="214575.58"/>
  </r>
  <r>
    <x v="180"/>
    <x v="237"/>
    <s v="Mental Health, Office of"/>
    <n v="28925.84"/>
    <n v="28925.84"/>
  </r>
  <r>
    <x v="180"/>
    <x v="238"/>
    <s v="Mental Health, Office of"/>
    <n v="38372.400000000001"/>
    <n v="38372.400000000001"/>
  </r>
  <r>
    <x v="180"/>
    <x v="238"/>
    <s v="Transportation, Department of"/>
    <n v="3211186.48"/>
    <n v="3211186.48"/>
  </r>
  <r>
    <x v="181"/>
    <x v="239"/>
    <s v="Corrections and Community Supervision, Department of"/>
    <n v="0"/>
    <n v="2067.8000000000002"/>
  </r>
  <r>
    <x v="182"/>
    <x v="240"/>
    <s v="Environmental Conservation,  Department of"/>
    <n v="677.15"/>
    <n v="981.48"/>
  </r>
  <r>
    <x v="182"/>
    <x v="240"/>
    <s v="General Services, Office of"/>
    <n v="0"/>
    <n v="6367.5"/>
  </r>
  <r>
    <x v="182"/>
    <x v="240"/>
    <s v="Transportation, Department of"/>
    <n v="18963.86"/>
    <n v="189380.55"/>
  </r>
  <r>
    <x v="182"/>
    <x v="241"/>
    <s v="General Services, Office of"/>
    <n v="0"/>
    <n v="85999.38"/>
  </r>
  <r>
    <x v="182"/>
    <x v="241"/>
    <s v="State University of New York"/>
    <n v="0"/>
    <n v="255526"/>
  </r>
  <r>
    <x v="182"/>
    <x v="241"/>
    <s v="Transportation, Department of"/>
    <n v="624064.51"/>
    <n v="4620898.18"/>
  </r>
  <r>
    <x v="182"/>
    <x v="242"/>
    <s v="Transportation, Department of"/>
    <n v="0"/>
    <n v="8967.84"/>
  </r>
  <r>
    <x v="182"/>
    <x v="243"/>
    <s v="Transportation, Department of"/>
    <n v="11473609.529999999"/>
    <n v="11473609.529999999"/>
  </r>
  <r>
    <x v="182"/>
    <x v="244"/>
    <s v="Transportation, Department of"/>
    <n v="908091.12"/>
    <n v="908091.12"/>
  </r>
  <r>
    <x v="182"/>
    <x v="244"/>
    <s v="State University of New York"/>
    <n v="49169.98"/>
    <n v="49169.98"/>
  </r>
  <r>
    <x v="182"/>
    <x v="245"/>
    <s v="Transportation, Department of"/>
    <n v="74177.710000000006"/>
    <n v="74177.710000000006"/>
  </r>
  <r>
    <x v="182"/>
    <x v="245"/>
    <s v="Parks, Recreation and Historic Preservation, Office of"/>
    <n v="5350.47"/>
    <n v="5350.47"/>
  </r>
  <r>
    <x v="182"/>
    <x v="245"/>
    <s v="Environmental Conservation,  Department of"/>
    <n v="5355.19"/>
    <n v="5355.19"/>
  </r>
  <r>
    <x v="183"/>
    <x v="246"/>
    <s v="Corrections and Community Supervision, Department of"/>
    <n v="0"/>
    <n v="5665.7"/>
  </r>
  <r>
    <x v="183"/>
    <x v="246"/>
    <s v="State University of New York"/>
    <n v="0"/>
    <n v="4270.25"/>
  </r>
  <r>
    <x v="183"/>
    <x v="246"/>
    <s v="Education Department, State"/>
    <n v="0"/>
    <n v="19197.099999999999"/>
  </r>
  <r>
    <x v="183"/>
    <x v="246"/>
    <s v="Information Technology Services, Office of"/>
    <n v="0"/>
    <n v="1915.2"/>
  </r>
  <r>
    <x v="183"/>
    <x v="246"/>
    <s v="People with Developmental Disabilities, Office For"/>
    <n v="0"/>
    <n v="4281.8"/>
  </r>
  <r>
    <x v="183"/>
    <x v="246"/>
    <s v="General Services, Office of"/>
    <n v="0"/>
    <n v="895.5"/>
  </r>
  <r>
    <x v="183"/>
    <x v="246"/>
    <s v="Unified Courts System - Courts of Original Jurisdiction"/>
    <n v="0"/>
    <n v="4875"/>
  </r>
  <r>
    <x v="183"/>
    <x v="246"/>
    <s v="Children and Family Services, Office of"/>
    <n v="191166.63"/>
    <n v="2998552.07"/>
  </r>
  <r>
    <x v="183"/>
    <x v="246"/>
    <s v="City University of New York"/>
    <n v="3583"/>
    <n v="62357.53"/>
  </r>
  <r>
    <x v="183"/>
    <x v="247"/>
    <s v="Children and Family Services, Office of"/>
    <n v="8585.58"/>
    <n v="8585.58"/>
  </r>
  <r>
    <x v="184"/>
    <x v="248"/>
    <s v="Mental Health, Office of"/>
    <n v="1915.2"/>
    <n v="1915.2"/>
  </r>
  <r>
    <x v="184"/>
    <x v="248"/>
    <s v="Transportation, Department of"/>
    <n v="1487.5"/>
    <n v="1487.5"/>
  </r>
  <r>
    <x v="184"/>
    <x v="249"/>
    <s v="Mental Health, Office of"/>
    <n v="957.6"/>
    <n v="957.6"/>
  </r>
  <r>
    <x v="185"/>
    <x v="250"/>
    <s v="Health, Department of"/>
    <n v="25280.75"/>
    <n v="25280.75"/>
  </r>
  <r>
    <x v="186"/>
    <x v="251"/>
    <s v="Education Department, State"/>
    <n v="8850"/>
    <n v="233060"/>
  </r>
  <r>
    <x v="187"/>
    <x v="252"/>
    <s v="State Police, Division of"/>
    <n v="39838.75"/>
    <n v="39838.75"/>
  </r>
  <r>
    <x v="187"/>
    <x v="252"/>
    <s v="Corrections and Community Supervision, Department of"/>
    <n v="0"/>
    <n v="242958.63"/>
  </r>
  <r>
    <x v="188"/>
    <x v="253"/>
    <s v="Children and Family Services, Office of"/>
    <n v="0"/>
    <n v="2344"/>
  </r>
  <r>
    <x v="188"/>
    <x v="253"/>
    <s v="Corrections and Community Supervision, Department of"/>
    <n v="89538.74"/>
    <n v="166945.88"/>
  </r>
  <r>
    <x v="189"/>
    <x v="254"/>
    <s v="State University of New York"/>
    <n v="0"/>
    <n v="3306.36"/>
  </r>
  <r>
    <x v="190"/>
    <x v="255"/>
    <s v="Unified Court System - Appellate"/>
    <n v="2117.5"/>
    <n v="3881.5"/>
  </r>
  <r>
    <x v="190"/>
    <x v="255"/>
    <s v="Unified Courts System - Courts of Original Jurisdiction"/>
    <n v="11927.3"/>
    <n v="30069.77"/>
  </r>
  <r>
    <x v="190"/>
    <x v="255"/>
    <s v="General Services, Office of"/>
    <n v="40832.400000000001"/>
    <n v="40832.400000000001"/>
  </r>
  <r>
    <x v="190"/>
    <x v="255"/>
    <s v="Environmental Conservation,  Department of"/>
    <n v="34562.5"/>
    <n v="34562.5"/>
  </r>
  <r>
    <x v="190"/>
    <x v="255"/>
    <s v="Unified Court System - Office of Court Administration"/>
    <n v="4636.5200000000004"/>
    <n v="18955.72"/>
  </r>
  <r>
    <x v="190"/>
    <x v="255"/>
    <s v="Health, Department of"/>
    <n v="10705"/>
    <n v="46136.2"/>
  </r>
  <r>
    <x v="190"/>
    <x v="255"/>
    <s v="Corrections and Community Supervision, Department of"/>
    <n v="8076"/>
    <n v="8076"/>
  </r>
  <r>
    <x v="191"/>
    <x v="256"/>
    <s v="City University of New York"/>
    <n v="15071.03"/>
    <n v="15071.03"/>
  </r>
  <r>
    <x v="192"/>
    <x v="257"/>
    <s v="Transportation, Department of"/>
    <n v="1100756.01"/>
    <n v="1915722.69"/>
  </r>
  <r>
    <x v="193"/>
    <x v="258"/>
    <s v="Education Department, State"/>
    <n v="0"/>
    <n v="20453.61"/>
  </r>
  <r>
    <x v="193"/>
    <x v="258"/>
    <s v="City University of New York"/>
    <n v="122960.34"/>
    <n v="510542.4"/>
  </r>
  <r>
    <x v="193"/>
    <x v="258"/>
    <s v="State Comptroller, Office of the"/>
    <n v="0"/>
    <n v="7199.25"/>
  </r>
  <r>
    <x v="193"/>
    <x v="258"/>
    <s v="State University of New York"/>
    <n v="0"/>
    <n v="11436.21"/>
  </r>
  <r>
    <x v="193"/>
    <x v="258"/>
    <s v="Taxation and Finance, Department of"/>
    <n v="0"/>
    <n v="25200.720000000001"/>
  </r>
  <r>
    <x v="194"/>
    <x v="259"/>
    <s v="Legislative Bill Drafting Commission"/>
    <n v="0"/>
    <n v="450"/>
  </r>
  <r>
    <x v="195"/>
    <x v="260"/>
    <s v="State University of New York"/>
    <n v="0"/>
    <n v="164312.45000000001"/>
  </r>
  <r>
    <x v="196"/>
    <x v="261"/>
    <s v="Education Department, State"/>
    <n v="26776.799999999999"/>
    <n v="279283.64"/>
  </r>
  <r>
    <x v="196"/>
    <x v="261"/>
    <s v="General Services, Office of"/>
    <n v="8175137.7999999998"/>
    <n v="13884663.789999999"/>
  </r>
  <r>
    <x v="197"/>
    <x v="262"/>
    <s v="City University of New York"/>
    <n v="0"/>
    <n v="4188.8"/>
  </r>
  <r>
    <x v="197"/>
    <x v="263"/>
    <s v="State University of New York"/>
    <n v="7381"/>
    <n v="77819.27"/>
  </r>
  <r>
    <x v="198"/>
    <x v="264"/>
    <s v="State Comptroller, Office of the"/>
    <n v="0"/>
    <n v="68389"/>
  </r>
  <r>
    <x v="198"/>
    <x v="264"/>
    <s v="Legislative Bill Drafting Commission"/>
    <n v="0"/>
    <n v="40560"/>
  </r>
  <r>
    <x v="198"/>
    <x v="264"/>
    <s v="State University of New York"/>
    <n v="0"/>
    <n v="24262"/>
  </r>
  <r>
    <x v="199"/>
    <x v="265"/>
    <s v="State University of New York"/>
    <n v="1507.9"/>
    <n v="1507.9"/>
  </r>
  <r>
    <x v="200"/>
    <x v="266"/>
    <s v="Health, Department of"/>
    <n v="6086.94"/>
    <n v="120325.48"/>
  </r>
  <r>
    <x v="201"/>
    <x v="267"/>
    <s v="Transportation, Department of"/>
    <n v="7011837.6399999997"/>
    <n v="7011837.6399999997"/>
  </r>
  <r>
    <x v="202"/>
    <x v="268"/>
    <s v="State University of New York"/>
    <n v="0"/>
    <n v="3412804.32"/>
  </r>
  <r>
    <x v="202"/>
    <x v="268"/>
    <s v="Unified Courts System - Courts of Original Jurisdiction"/>
    <n v="7447.3"/>
    <n v="7447.3"/>
  </r>
  <r>
    <x v="202"/>
    <x v="268"/>
    <s v="City University of New York"/>
    <n v="1006986.16"/>
    <n v="1106167.44"/>
  </r>
  <r>
    <x v="202"/>
    <x v="268"/>
    <s v="General Services, Office of"/>
    <n v="384730.97"/>
    <n v="4849457.71"/>
  </r>
  <r>
    <x v="203"/>
    <x v="269"/>
    <s v="Transportation, Department of"/>
    <n v="283932.38"/>
    <n v="323832.02"/>
  </r>
  <r>
    <x v="203"/>
    <x v="269"/>
    <s v="Environmental Conservation,  Department of"/>
    <n v="13921"/>
    <n v="21249.4"/>
  </r>
  <r>
    <x v="204"/>
    <x v="270"/>
    <s v="State University of New York"/>
    <n v="60564"/>
    <n v="211274"/>
  </r>
  <r>
    <x v="205"/>
    <x v="271"/>
    <s v="State University of New York"/>
    <n v="0"/>
    <n v="3740"/>
  </r>
  <r>
    <x v="205"/>
    <x v="271"/>
    <s v="General Services, Office of"/>
    <n v="96979.92"/>
    <n v="96979.92"/>
  </r>
  <r>
    <x v="206"/>
    <x v="272"/>
    <s v="Mental Health, Office of"/>
    <n v="32026.75"/>
    <n v="32026.75"/>
  </r>
  <r>
    <x v="207"/>
    <x v="273"/>
    <s v="Legislative Bill Drafting Commission"/>
    <n v="0"/>
    <n v="7312.5"/>
  </r>
  <r>
    <x v="207"/>
    <x v="273"/>
    <s v="Parks, Recreation and Historic Preservation, Office of"/>
    <n v="0"/>
    <n v="11355.48"/>
  </r>
  <r>
    <x v="207"/>
    <x v="273"/>
    <s v="State University of New York"/>
    <n v="226578.51"/>
    <n v="226578.51"/>
  </r>
  <r>
    <x v="207"/>
    <x v="273"/>
    <s v="Health, Department of"/>
    <n v="0"/>
    <n v="16710.21"/>
  </r>
  <r>
    <x v="208"/>
    <x v="274"/>
    <s v="Transportation, Department of"/>
    <n v="0"/>
    <n v="5243.63"/>
  </r>
  <r>
    <x v="208"/>
    <x v="274"/>
    <s v="Criminal Justice Services, Division of"/>
    <n v="17060.28"/>
    <n v="117091.19"/>
  </r>
  <r>
    <x v="208"/>
    <x v="274"/>
    <s v="Environmental Conservation,  Department of"/>
    <n v="53697.25"/>
    <n v="53697.25"/>
  </r>
  <r>
    <x v="208"/>
    <x v="274"/>
    <s v="Corrections and Community Supervision, Department of"/>
    <n v="8508738.9299999997"/>
    <n v="12085259"/>
  </r>
  <r>
    <x v="208"/>
    <x v="274"/>
    <s v="Agriculture and Markets, Department of"/>
    <n v="0"/>
    <n v="85145.85"/>
  </r>
  <r>
    <x v="208"/>
    <x v="274"/>
    <s v="State University of New York"/>
    <n v="543233.98"/>
    <n v="1517357.42"/>
  </r>
  <r>
    <x v="208"/>
    <x v="274"/>
    <s v="Unified Courts System - Courts of Original Jurisdiction"/>
    <n v="26462.62"/>
    <n v="70058.86"/>
  </r>
  <r>
    <x v="209"/>
    <x v="275"/>
    <s v="Labor, Department of"/>
    <n v="0"/>
    <n v="850"/>
  </r>
  <r>
    <x v="209"/>
    <x v="275"/>
    <s v="Corrections and Community Supervision, Department of"/>
    <n v="598.20000000000005"/>
    <n v="5393.2"/>
  </r>
  <r>
    <x v="209"/>
    <x v="275"/>
    <s v="Environmental Conservation,  Department of"/>
    <n v="0"/>
    <n v="156.04"/>
  </r>
  <r>
    <x v="209"/>
    <x v="275"/>
    <s v="Transportation, Department of"/>
    <n v="0"/>
    <n v="6078.51"/>
  </r>
  <r>
    <x v="209"/>
    <x v="275"/>
    <s v="State University of New York"/>
    <n v="71604.83"/>
    <n v="100401.63"/>
  </r>
  <r>
    <x v="209"/>
    <x v="275"/>
    <s v="General Services, Office of"/>
    <n v="0"/>
    <n v="609.6"/>
  </r>
  <r>
    <x v="209"/>
    <x v="275"/>
    <s v="Parks, Recreation and Historic Preservation, Office of"/>
    <n v="13563.11"/>
    <n v="29951.46"/>
  </r>
  <r>
    <x v="210"/>
    <x v="276"/>
    <s v="Education Department, State"/>
    <n v="747.09"/>
    <n v="747.09"/>
  </r>
  <r>
    <x v="210"/>
    <x v="276"/>
    <s v="State Police, Division of"/>
    <n v="0"/>
    <n v="3814.54"/>
  </r>
  <r>
    <x v="210"/>
    <x v="276"/>
    <s v="Workers' Compensation Board"/>
    <n v="1350.09"/>
    <n v="2378.88"/>
  </r>
  <r>
    <x v="210"/>
    <x v="276"/>
    <s v="Aging, State Office for the"/>
    <n v="0"/>
    <n v="684.81"/>
  </r>
  <r>
    <x v="210"/>
    <x v="276"/>
    <s v="Mental Health, Office of"/>
    <n v="17215.75"/>
    <n v="59043.29"/>
  </r>
  <r>
    <x v="210"/>
    <x v="276"/>
    <s v="Addiction Services and Supports, Office of"/>
    <n v="1755.18"/>
    <n v="2487.2399999999998"/>
  </r>
  <r>
    <x v="210"/>
    <x v="276"/>
    <s v="Taxation and Finance, Department of"/>
    <n v="853240.01"/>
    <n v="2186433.5699999998"/>
  </r>
  <r>
    <x v="210"/>
    <x v="276"/>
    <s v="Temporary and Disability Assistance, Office of"/>
    <n v="5087.25"/>
    <n v="73044.72"/>
  </r>
  <r>
    <x v="210"/>
    <x v="276"/>
    <s v="Health, Department of"/>
    <n v="0"/>
    <n v="40367.25"/>
  </r>
  <r>
    <x v="210"/>
    <x v="276"/>
    <s v="Children and Family Services, Office of"/>
    <n v="49749.5"/>
    <n v="49749.5"/>
  </r>
  <r>
    <x v="210"/>
    <x v="276"/>
    <s v="Unified Court System - Appellate"/>
    <n v="1735.02"/>
    <n v="2823.66"/>
  </r>
  <r>
    <x v="210"/>
    <x v="276"/>
    <s v="Labor, Department of"/>
    <n v="234"/>
    <n v="234"/>
  </r>
  <r>
    <x v="211"/>
    <x v="277"/>
    <s v="Education Department, State"/>
    <n v="47611.72"/>
    <n v="112934.81"/>
  </r>
  <r>
    <x v="211"/>
    <x v="277"/>
    <s v="Military and Naval Affairs, Division of"/>
    <n v="8296.5499999999993"/>
    <n v="18271.55"/>
  </r>
  <r>
    <x v="211"/>
    <x v="277"/>
    <s v="State University of New York"/>
    <n v="1226381.56"/>
    <n v="2509595.0299999998"/>
  </r>
  <r>
    <x v="211"/>
    <x v="277"/>
    <s v="General Services, Office of"/>
    <n v="0"/>
    <n v="7214.4"/>
  </r>
  <r>
    <x v="211"/>
    <x v="277"/>
    <s v="State Police, Division of"/>
    <n v="0"/>
    <n v="11887.23"/>
  </r>
  <r>
    <x v="211"/>
    <x v="277"/>
    <s v="Mental Health, Office of"/>
    <n v="1687.4"/>
    <n v="69986.460000000006"/>
  </r>
  <r>
    <x v="211"/>
    <x v="277"/>
    <s v="Transportation, Department of"/>
    <n v="0"/>
    <n v="21406.29"/>
  </r>
  <r>
    <x v="211"/>
    <x v="277"/>
    <s v="Corrections and Community Supervision, Department of"/>
    <n v="4464.72"/>
    <n v="98492.57"/>
  </r>
  <r>
    <x v="211"/>
    <x v="277"/>
    <s v="City University of New York"/>
    <n v="0"/>
    <n v="60217.35"/>
  </r>
  <r>
    <x v="211"/>
    <x v="277"/>
    <s v="Environmental Conservation,  Department of"/>
    <n v="0"/>
    <n v="6598.8"/>
  </r>
  <r>
    <x v="211"/>
    <x v="277"/>
    <s v="Children and Family Services, Office of"/>
    <n v="3187.66"/>
    <n v="17646.849999999999"/>
  </r>
  <r>
    <x v="211"/>
    <x v="277"/>
    <s v="Parks, Recreation and Historic Preservation, Office of"/>
    <n v="19930.990000000002"/>
    <n v="19930.990000000002"/>
  </r>
  <r>
    <x v="212"/>
    <x v="278"/>
    <s v="Transportation, Department of"/>
    <n v="2450.79"/>
    <n v="9978.4500000000007"/>
  </r>
  <r>
    <x v="213"/>
    <x v="279"/>
    <s v="Parks, Recreation and Historic Preservation, Office of"/>
    <n v="0"/>
    <n v="3779.05"/>
  </r>
  <r>
    <x v="213"/>
    <x v="279"/>
    <s v="Transportation, Department of"/>
    <n v="0"/>
    <n v="197794.62"/>
  </r>
  <r>
    <x v="213"/>
    <x v="280"/>
    <s v="Corrections and Community Supervision, Department of"/>
    <n v="0"/>
    <n v="52638.89"/>
  </r>
  <r>
    <x v="213"/>
    <x v="280"/>
    <s v="Transportation, Department of"/>
    <n v="485.05"/>
    <n v="377421.47"/>
  </r>
  <r>
    <x v="213"/>
    <x v="281"/>
    <s v="Transportation, Department of"/>
    <n v="177920.71"/>
    <n v="177920.71"/>
  </r>
  <r>
    <x v="213"/>
    <x v="282"/>
    <s v="Transportation, Department of"/>
    <n v="24829.53"/>
    <n v="24829.53"/>
  </r>
  <r>
    <x v="213"/>
    <x v="282"/>
    <s v="Parks, Recreation and Historic Preservation, Office of"/>
    <n v="3671.58"/>
    <n v="3671.58"/>
  </r>
  <r>
    <x v="213"/>
    <x v="282"/>
    <s v="Transportation, Department of"/>
    <n v="5467.04"/>
    <n v="5467.04"/>
  </r>
  <r>
    <x v="214"/>
    <x v="283"/>
    <s v="Children and Family Services, Office of"/>
    <n v="0"/>
    <n v="2416.3200000000002"/>
  </r>
  <r>
    <x v="214"/>
    <x v="283"/>
    <s v="Education Department, State"/>
    <n v="0"/>
    <n v="3567.25"/>
  </r>
  <r>
    <x v="215"/>
    <x v="284"/>
    <s v="State University of New York"/>
    <n v="623318.06000000006"/>
    <n v="3520695.79"/>
  </r>
  <r>
    <x v="215"/>
    <x v="284"/>
    <s v="Corrections and Community Supervision, Department of"/>
    <n v="12586.4"/>
    <n v="75179.62"/>
  </r>
  <r>
    <x v="216"/>
    <x v="285"/>
    <s v="Transportation, Department of"/>
    <n v="349861.25"/>
    <n v="706259.4"/>
  </r>
  <r>
    <x v="216"/>
    <x v="286"/>
    <s v="Transportation, Department of"/>
    <n v="115811"/>
    <n v="186365.4"/>
  </r>
  <r>
    <x v="217"/>
    <x v="287"/>
    <s v="Corrections and Community Supervision, Department of"/>
    <n v="0"/>
    <n v="4279.95"/>
  </r>
  <r>
    <x v="217"/>
    <x v="287"/>
    <s v="Environmental Conservation,  Department of"/>
    <n v="5109.51"/>
    <n v="8065.16"/>
  </r>
  <r>
    <x v="217"/>
    <x v="288"/>
    <s v="Environmental Conservation,  Department of"/>
    <n v="1196.53"/>
    <n v="1196.53"/>
  </r>
  <r>
    <x v="218"/>
    <x v="289"/>
    <s v="Corrections and Community Supervision, Department of"/>
    <n v="110379.94"/>
    <n v="1232096.48"/>
  </r>
  <r>
    <x v="218"/>
    <x v="289"/>
    <s v="Health, Department of"/>
    <n v="61938.28"/>
    <n v="367968.09"/>
  </r>
  <r>
    <x v="218"/>
    <x v="289"/>
    <s v="Children and Family Services, Office of"/>
    <n v="5588.45"/>
    <n v="79765.460000000006"/>
  </r>
  <r>
    <x v="218"/>
    <x v="289"/>
    <s v="People with Developmental Disabilities, Office For"/>
    <n v="0"/>
    <n v="1273.79"/>
  </r>
  <r>
    <x v="218"/>
    <x v="289"/>
    <s v="Addiction Services and Supports, Office of"/>
    <n v="4428.5"/>
    <n v="56788.37"/>
  </r>
  <r>
    <x v="218"/>
    <x v="289"/>
    <s v="Mental Health, Office of"/>
    <n v="286002.28000000003"/>
    <n v="2112789.31"/>
  </r>
  <r>
    <x v="218"/>
    <x v="290"/>
    <s v="Corrections and Community Supervision, Department of"/>
    <n v="32218.55"/>
    <n v="32218.55"/>
  </r>
  <r>
    <x v="218"/>
    <x v="290"/>
    <s v="Children and Family Services, Office of"/>
    <n v="5320.75"/>
    <n v="5320.75"/>
  </r>
  <r>
    <x v="218"/>
    <x v="290"/>
    <s v="Mental Health, Office of"/>
    <n v="73241.06"/>
    <n v="73241.06"/>
  </r>
  <r>
    <x v="219"/>
    <x v="291"/>
    <s v="Board of Elections"/>
    <n v="0"/>
    <n v="15655"/>
  </r>
  <r>
    <x v="219"/>
    <x v="291"/>
    <s v="Military and Naval Affairs, Division of"/>
    <n v="3787"/>
    <n v="27172"/>
  </r>
  <r>
    <x v="219"/>
    <x v="291"/>
    <s v="Alcoholic Beverage Control, Division of"/>
    <n v="0"/>
    <n v="6825"/>
  </r>
  <r>
    <x v="219"/>
    <x v="291"/>
    <s v="Children and Family Services, Office of"/>
    <n v="0"/>
    <n v="30751"/>
  </r>
  <r>
    <x v="219"/>
    <x v="291"/>
    <s v="Homeland Security and Emergency Services, Office of"/>
    <n v="3032"/>
    <n v="27715"/>
  </r>
  <r>
    <x v="219"/>
    <x v="291"/>
    <s v="State, Department of"/>
    <n v="0"/>
    <n v="4958.37"/>
  </r>
  <r>
    <x v="219"/>
    <x v="291"/>
    <s v="Taxation and Finance, Department of"/>
    <n v="15461.4"/>
    <n v="20725.400000000001"/>
  </r>
  <r>
    <x v="219"/>
    <x v="291"/>
    <s v="Environmental Conservation,  Department of"/>
    <n v="0"/>
    <n v="35100"/>
  </r>
  <r>
    <x v="219"/>
    <x v="291"/>
    <s v="State Police, Division of"/>
    <n v="210"/>
    <n v="94331"/>
  </r>
  <r>
    <x v="219"/>
    <x v="291"/>
    <s v="State Comptroller, Office of the"/>
    <n v="4750"/>
    <n v="20570"/>
  </r>
  <r>
    <x v="219"/>
    <x v="291"/>
    <s v="Transportation, Department of"/>
    <n v="0"/>
    <n v="45834.97"/>
  </r>
  <r>
    <x v="219"/>
    <x v="291"/>
    <s v="Motor Vehicles, Department of"/>
    <n v="0"/>
    <n v="364"/>
  </r>
  <r>
    <x v="219"/>
    <x v="291"/>
    <s v="Corrections and Community Supervision, Department of"/>
    <n v="0"/>
    <n v="765"/>
  </r>
  <r>
    <x v="219"/>
    <x v="291"/>
    <s v="Mental Health, Office of"/>
    <n v="0"/>
    <n v="35465.74"/>
  </r>
  <r>
    <x v="219"/>
    <x v="291"/>
    <s v="Health, Department of"/>
    <n v="675"/>
    <n v="38788"/>
  </r>
  <r>
    <x v="219"/>
    <x v="291"/>
    <s v="State University of New York"/>
    <n v="879746.92"/>
    <n v="5127091.0199999996"/>
  </r>
  <r>
    <x v="219"/>
    <x v="291"/>
    <s v="General Services, Office of"/>
    <n v="0"/>
    <n v="144033.32999999999"/>
  </r>
  <r>
    <x v="219"/>
    <x v="291"/>
    <s v="Parks, Recreation and Historic Preservation, Office of"/>
    <n v="472"/>
    <n v="30401"/>
  </r>
  <r>
    <x v="219"/>
    <x v="291"/>
    <s v="Unified Courts System - Courts of Original Jurisdiction"/>
    <n v="0"/>
    <n v="88221.56"/>
  </r>
  <r>
    <x v="219"/>
    <x v="291"/>
    <s v="City University of New York"/>
    <n v="7611.61"/>
    <n v="228962.47"/>
  </r>
  <r>
    <x v="220"/>
    <x v="292"/>
    <s v="General Services, Office of"/>
    <n v="1620859.5"/>
    <n v="2687350"/>
  </r>
  <r>
    <x v="221"/>
    <x v="293"/>
    <s v="Information Technology Services, Office of"/>
    <n v="3918010.5"/>
    <n v="7106121"/>
  </r>
  <r>
    <x v="221"/>
    <x v="293"/>
    <s v="Board of Elections"/>
    <n v="0"/>
    <n v="56995.98"/>
  </r>
  <r>
    <x v="221"/>
    <x v="293"/>
    <s v="State University of New York"/>
    <n v="102019.08"/>
    <n v="107681.08"/>
  </r>
  <r>
    <x v="221"/>
    <x v="293"/>
    <s v="Education Department, State"/>
    <n v="100830"/>
    <n v="287060"/>
  </r>
  <r>
    <x v="221"/>
    <x v="293"/>
    <s v="Attorney General, Office of the"/>
    <n v="86084.3"/>
    <n v="329787.45"/>
  </r>
  <r>
    <x v="222"/>
    <x v="294"/>
    <s v="State University of New York"/>
    <n v="1770517.69"/>
    <n v="3673285.7"/>
  </r>
  <r>
    <x v="222"/>
    <x v="294"/>
    <s v="Transportation, Department of"/>
    <n v="9242"/>
    <n v="23462"/>
  </r>
  <r>
    <x v="222"/>
    <x v="294"/>
    <s v="City University of New York"/>
    <n v="2948324.1"/>
    <n v="4783418.72"/>
  </r>
  <r>
    <x v="222"/>
    <x v="294"/>
    <s v="Legislative Bill Drafting Commission"/>
    <n v="8250"/>
    <n v="8250"/>
  </r>
  <r>
    <x v="222"/>
    <x v="294"/>
    <s v="Unified Court System - Office of Court Administration"/>
    <n v="990243.38"/>
    <n v="2014942.41"/>
  </r>
  <r>
    <x v="222"/>
    <x v="294"/>
    <s v="Financial Services, Department of"/>
    <n v="24685"/>
    <n v="39571.129999999997"/>
  </r>
  <r>
    <x v="222"/>
    <x v="294"/>
    <s v="Attorney General, Office of the"/>
    <n v="400793.92"/>
    <n v="834100.58"/>
  </r>
  <r>
    <x v="223"/>
    <x v="295"/>
    <s v="Corrections and Community Supervision, Department of"/>
    <n v="6776.26"/>
    <n v="6776.26"/>
  </r>
  <r>
    <x v="224"/>
    <x v="296"/>
    <s v="Children and Family Services, Office of"/>
    <n v="0"/>
    <n v="41600.449999999997"/>
  </r>
  <r>
    <x v="225"/>
    <x v="297"/>
    <s v="General Services, Office of"/>
    <n v="0"/>
    <n v="118821.24"/>
  </r>
  <r>
    <x v="225"/>
    <x v="298"/>
    <s v="General Services, Office of"/>
    <n v="641639.25"/>
    <n v="1337304.76"/>
  </r>
  <r>
    <x v="225"/>
    <x v="299"/>
    <s v="Transportation, Department of"/>
    <n v="447120.59"/>
    <n v="1100386.67"/>
  </r>
  <r>
    <x v="225"/>
    <x v="299"/>
    <s v="Health, Department of"/>
    <n v="808870.15"/>
    <n v="13997113.289999999"/>
  </r>
  <r>
    <x v="225"/>
    <x v="299"/>
    <s v="Public Service, Department of"/>
    <n v="94060.94"/>
    <n v="94060.94"/>
  </r>
  <r>
    <x v="225"/>
    <x v="299"/>
    <s v="Information Technology Services, Office of"/>
    <n v="3225742.68"/>
    <n v="6962714.6900000004"/>
  </r>
  <r>
    <x v="225"/>
    <x v="299"/>
    <s v="Labor, Department of"/>
    <n v="127949.16"/>
    <n v="364091.72"/>
  </r>
  <r>
    <x v="225"/>
    <x v="299"/>
    <s v="Environmental Conservation,  Department of"/>
    <n v="53282.35"/>
    <n v="115066.37"/>
  </r>
  <r>
    <x v="225"/>
    <x v="299"/>
    <s v="General Services, Office of"/>
    <n v="237315.62"/>
    <n v="472946.82"/>
  </r>
  <r>
    <x v="225"/>
    <x v="299"/>
    <s v="State, Department of"/>
    <n v="29891.8"/>
    <n v="63321.86"/>
  </r>
  <r>
    <x v="225"/>
    <x v="299"/>
    <s v="Addiction Services and Supports, Office of"/>
    <n v="45249"/>
    <n v="45249"/>
  </r>
  <r>
    <x v="225"/>
    <x v="299"/>
    <s v="Financial Services, Department of"/>
    <n v="118620.09"/>
    <n v="359439.92"/>
  </r>
  <r>
    <x v="225"/>
    <x v="299"/>
    <s v="Parks, Recreation and Historic Preservation, Office of"/>
    <n v="81563.360000000001"/>
    <n v="81563.360000000001"/>
  </r>
  <r>
    <x v="225"/>
    <x v="299"/>
    <s v="Attorney General, Office of the"/>
    <n v="249269.28"/>
    <n v="1260368.8700000001"/>
  </r>
  <r>
    <x v="225"/>
    <x v="299"/>
    <s v="Temporary and Disability Assistance, Office of"/>
    <n v="61049.47"/>
    <n v="97727.24"/>
  </r>
  <r>
    <x v="225"/>
    <x v="299"/>
    <s v="Unified Court System - Office of Court Administration"/>
    <n v="0"/>
    <n v="150030.75"/>
  </r>
  <r>
    <x v="225"/>
    <x v="299"/>
    <s v="Taxation and Finance, Department of"/>
    <n v="56398.3"/>
    <n v="168627.84"/>
  </r>
  <r>
    <x v="225"/>
    <x v="299"/>
    <s v="Education Department, State"/>
    <n v="62517"/>
    <n v="93775.5"/>
  </r>
  <r>
    <x v="225"/>
    <x v="299"/>
    <s v="State Comptroller, Office of the"/>
    <n v="88013.99"/>
    <n v="270902.09000000003"/>
  </r>
  <r>
    <x v="226"/>
    <x v="300"/>
    <s v="Environmental Conservation,  Department of"/>
    <n v="0"/>
    <n v="8284.64"/>
  </r>
  <r>
    <x v="226"/>
    <x v="300"/>
    <s v="Transportation, Department of"/>
    <n v="0"/>
    <n v="48295.34"/>
  </r>
  <r>
    <x v="226"/>
    <x v="301"/>
    <s v="Transportation, Department of"/>
    <n v="0"/>
    <n v="274507.81"/>
  </r>
  <r>
    <x v="226"/>
    <x v="302"/>
    <s v="Transportation, Department of"/>
    <n v="70180.2"/>
    <n v="70180.2"/>
  </r>
  <r>
    <x v="226"/>
    <x v="303"/>
    <s v="Transportation, Department of"/>
    <n v="6769.28"/>
    <n v="6769.28"/>
  </r>
  <r>
    <x v="227"/>
    <x v="304"/>
    <s v="Unified Court System - Office of Court Administration"/>
    <n v="37000"/>
    <n v="74000"/>
  </r>
  <r>
    <x v="227"/>
    <x v="304"/>
    <s v="State University of New York"/>
    <n v="91458"/>
    <n v="198708"/>
  </r>
  <r>
    <x v="228"/>
    <x v="305"/>
    <s v="City University of New York"/>
    <n v="467.55"/>
    <n v="467.55"/>
  </r>
  <r>
    <x v="229"/>
    <x v="306"/>
    <s v="Mental Health, Office of"/>
    <n v="0"/>
    <n v="30388.76"/>
  </r>
  <r>
    <x v="229"/>
    <x v="306"/>
    <s v="People with Developmental Disabilities, Office For"/>
    <n v="0"/>
    <n v="8831.9500000000007"/>
  </r>
  <r>
    <x v="229"/>
    <x v="306"/>
    <s v="State University of New York"/>
    <n v="24684.43"/>
    <n v="188282.65"/>
  </r>
  <r>
    <x v="230"/>
    <x v="307"/>
    <s v="City University of New York"/>
    <n v="271.07"/>
    <n v="271.07"/>
  </r>
  <r>
    <x v="230"/>
    <x v="307"/>
    <s v="State University of New York"/>
    <n v="171850.64"/>
    <n v="236472.46"/>
  </r>
  <r>
    <x v="231"/>
    <x v="308"/>
    <s v="Transportation, Department of"/>
    <n v="0"/>
    <n v="12630.99"/>
  </r>
  <r>
    <x v="231"/>
    <x v="309"/>
    <s v="Transportation, Department of"/>
    <n v="0"/>
    <n v="6387774.4299999997"/>
  </r>
  <r>
    <x v="231"/>
    <x v="310"/>
    <s v="Transportation, Department of"/>
    <n v="389122.89"/>
    <n v="389122.89"/>
  </r>
  <r>
    <x v="231"/>
    <x v="311"/>
    <s v="Transportation, Department of"/>
    <n v="336872.7"/>
    <n v="336872.7"/>
  </r>
  <r>
    <x v="231"/>
    <x v="311"/>
    <s v="State University of New York"/>
    <n v="216258.69"/>
    <n v="216258.69"/>
  </r>
  <r>
    <x v="231"/>
    <x v="312"/>
    <s v="Transportation, Department of"/>
    <n v="2232203.2799999998"/>
    <n v="2232203.2799999998"/>
  </r>
  <r>
    <x v="232"/>
    <x v="313"/>
    <s v="Transportation, Department of"/>
    <n v="0"/>
    <n v="275.49"/>
  </r>
  <r>
    <x v="232"/>
    <x v="313"/>
    <s v="Parks, Recreation and Historic Preservation, Office of"/>
    <n v="47112.15"/>
    <n v="47112.15"/>
  </r>
  <r>
    <x v="232"/>
    <x v="313"/>
    <s v="Environmental Conservation,  Department of"/>
    <n v="0"/>
    <n v="32622.69"/>
  </r>
  <r>
    <x v="233"/>
    <x v="314"/>
    <s v="State University of New York"/>
    <n v="14215.71"/>
    <n v="30649.34"/>
  </r>
  <r>
    <x v="234"/>
    <x v="315"/>
    <s v="Transportation, Department of"/>
    <n v="15274.5"/>
    <n v="15274.5"/>
  </r>
  <r>
    <x v="235"/>
    <x v="316"/>
    <s v="State Police, Division of"/>
    <n v="78500"/>
    <n v="266900"/>
  </r>
  <r>
    <x v="235"/>
    <x v="316"/>
    <s v="Homeland Security and Emergency Services, Office of"/>
    <n v="196250"/>
    <n v="863500"/>
  </r>
  <r>
    <x v="236"/>
    <x v="317"/>
    <s v="Parks, Recreation and Historic Preservation, Office of"/>
    <n v="0"/>
    <n v="6087"/>
  </r>
  <r>
    <x v="236"/>
    <x v="317"/>
    <s v="City University of New York"/>
    <n v="1710"/>
    <n v="8493.7000000000007"/>
  </r>
  <r>
    <x v="236"/>
    <x v="317"/>
    <s v="State Police, Division of"/>
    <n v="0"/>
    <n v="57083.5"/>
  </r>
  <r>
    <x v="236"/>
    <x v="317"/>
    <s v="General Services, Office of"/>
    <n v="0"/>
    <n v="79322.92"/>
  </r>
  <r>
    <x v="236"/>
    <x v="317"/>
    <s v="Mental Health, Office of"/>
    <n v="37308.58"/>
    <n v="68102.98"/>
  </r>
  <r>
    <x v="236"/>
    <x v="317"/>
    <s v="State University of New York"/>
    <n v="0"/>
    <n v="21351.81"/>
  </r>
  <r>
    <x v="236"/>
    <x v="317"/>
    <s v="Unified Courts System - Courts of Original Jurisdiction"/>
    <n v="0"/>
    <n v="19747.3"/>
  </r>
  <r>
    <x v="237"/>
    <x v="318"/>
    <s v="Military and Naval Affairs, Division of"/>
    <n v="62736.74"/>
    <n v="86086.74"/>
  </r>
  <r>
    <x v="237"/>
    <x v="318"/>
    <s v="General Services, Office of"/>
    <n v="-350"/>
    <n v="0"/>
  </r>
  <r>
    <x v="237"/>
    <x v="318"/>
    <s v="Corrections and Community Supervision, Department of"/>
    <n v="0"/>
    <n v="30196.57"/>
  </r>
  <r>
    <x v="237"/>
    <x v="318"/>
    <s v="State University of New York"/>
    <n v="991359.26"/>
    <n v="1655711.67"/>
  </r>
  <r>
    <x v="238"/>
    <x v="319"/>
    <s v="General Services, Office of"/>
    <n v="23079.68"/>
    <n v="27805.93"/>
  </r>
  <r>
    <x v="238"/>
    <x v="319"/>
    <s v="Environmental Conservation,  Department of"/>
    <n v="0"/>
    <n v="14815.91"/>
  </r>
  <r>
    <x v="238"/>
    <x v="319"/>
    <s v="State University of New York"/>
    <n v="386433.54"/>
    <n v="563964.67000000004"/>
  </r>
  <r>
    <x v="239"/>
    <x v="320"/>
    <s v="Children and Family Services, Office of"/>
    <n v="0"/>
    <n v="80192.42"/>
  </r>
  <r>
    <x v="239"/>
    <x v="320"/>
    <s v="State Police, Division of"/>
    <n v="0"/>
    <n v="56313.4"/>
  </r>
  <r>
    <x v="239"/>
    <x v="320"/>
    <s v="Environmental Conservation,  Department of"/>
    <n v="47445.98"/>
    <n v="271159.86"/>
  </r>
  <r>
    <x v="239"/>
    <x v="320"/>
    <s v="Mental Health, Office of"/>
    <n v="69888.639999999999"/>
    <n v="93833.84"/>
  </r>
  <r>
    <x v="239"/>
    <x v="320"/>
    <s v="Transportation, Department of"/>
    <n v="21527.5"/>
    <n v="125524.16"/>
  </r>
  <r>
    <x v="239"/>
    <x v="320"/>
    <s v="Corrections and Community Supervision, Department of"/>
    <n v="107840.92"/>
    <n v="456496.56"/>
  </r>
  <r>
    <x v="239"/>
    <x v="320"/>
    <s v="Military and Naval Affairs, Division of"/>
    <n v="96200.36"/>
    <n v="286377.7"/>
  </r>
  <r>
    <x v="239"/>
    <x v="320"/>
    <s v="General Services, Office of"/>
    <n v="0"/>
    <n v="139725.25"/>
  </r>
  <r>
    <x v="239"/>
    <x v="320"/>
    <s v="Parks, Recreation and Historic Preservation, Office of"/>
    <n v="295120.75"/>
    <n v="1107302.42"/>
  </r>
  <r>
    <x v="239"/>
    <x v="320"/>
    <s v="State University of New York"/>
    <n v="74277.34"/>
    <n v="547078.48"/>
  </r>
  <r>
    <x v="239"/>
    <x v="320"/>
    <s v="City University of New York"/>
    <n v="70023.3"/>
    <n v="94208.17"/>
  </r>
  <r>
    <x v="239"/>
    <x v="320"/>
    <s v="Education Department, State"/>
    <n v="0"/>
    <n v="19597.12"/>
  </r>
  <r>
    <x v="239"/>
    <x v="320"/>
    <s v="People with Developmental Disabilities, Office For"/>
    <n v="24757.64"/>
    <n v="24757.64"/>
  </r>
  <r>
    <x v="239"/>
    <x v="321"/>
    <s v="Corrections and Community Supervision, Department of"/>
    <n v="15302.2"/>
    <n v="15302.2"/>
  </r>
  <r>
    <x v="239"/>
    <x v="321"/>
    <s v="Parks, Recreation and Historic Preservation, Office of"/>
    <n v="5009.92"/>
    <n v="5009.92"/>
  </r>
  <r>
    <x v="240"/>
    <x v="322"/>
    <s v="Transportation, Department of"/>
    <n v="173422.5"/>
    <n v="189590.68"/>
  </r>
  <r>
    <x v="241"/>
    <x v="323"/>
    <s v="State University of New York"/>
    <n v="22222.2"/>
    <n v="152409.89000000001"/>
  </r>
  <r>
    <x v="241"/>
    <x v="323"/>
    <s v="Parks, Recreation and Historic Preservation, Office of"/>
    <n v="0"/>
    <n v="385459.38"/>
  </r>
  <r>
    <x v="241"/>
    <x v="323"/>
    <s v="State, Department of"/>
    <n v="0"/>
    <n v="76071.3"/>
  </r>
  <r>
    <x v="242"/>
    <x v="324"/>
    <s v="Environmental Conservation,  Department of"/>
    <n v="0"/>
    <n v="21132.86"/>
  </r>
  <r>
    <x v="243"/>
    <x v="325"/>
    <s v="Labor, Department of"/>
    <n v="2564310.34"/>
    <n v="3426222.14"/>
  </r>
  <r>
    <x v="243"/>
    <x v="325"/>
    <s v="Transportation, Department of"/>
    <n v="66096.72"/>
    <n v="1852679.6"/>
  </r>
  <r>
    <x v="243"/>
    <x v="325"/>
    <s v="Executive Chamber"/>
    <n v="33043"/>
    <n v="47743.29"/>
  </r>
  <r>
    <x v="243"/>
    <x v="325"/>
    <s v="Information Technology Services, Office of"/>
    <n v="8236767.1500000004"/>
    <n v="37930468.119999997"/>
  </r>
  <r>
    <x v="243"/>
    <x v="325"/>
    <s v="State Comptroller, Office of the"/>
    <n v="2933116.43"/>
    <n v="8431660.4100000001"/>
  </r>
  <r>
    <x v="243"/>
    <x v="325"/>
    <s v="Temporary and Disability Assistance, Office of"/>
    <n v="110079.03"/>
    <n v="686048.71"/>
  </r>
  <r>
    <x v="243"/>
    <x v="325"/>
    <s v="Workers' Compensation Board"/>
    <n v="444032.01"/>
    <n v="1815288.57"/>
  </r>
  <r>
    <x v="243"/>
    <x v="325"/>
    <s v="Environmental Conservation,  Department of"/>
    <n v="0"/>
    <n v="3200.08"/>
  </r>
  <r>
    <x v="243"/>
    <x v="325"/>
    <s v="Financial Services, Department of"/>
    <n v="124196.53"/>
    <n v="1735235.65"/>
  </r>
  <r>
    <x v="243"/>
    <x v="325"/>
    <s v="Motor Vehicles, Department of"/>
    <n v="0"/>
    <n v="88663.27"/>
  </r>
  <r>
    <x v="243"/>
    <x v="325"/>
    <s v="State Police, Division of"/>
    <n v="117035.02"/>
    <n v="772685.68"/>
  </r>
  <r>
    <x v="243"/>
    <x v="325"/>
    <s v="Legislative Bill Drafting Commission"/>
    <n v="28645.83"/>
    <n v="132052.93"/>
  </r>
  <r>
    <x v="243"/>
    <x v="325"/>
    <s v="Attorney General, Office of the"/>
    <n v="340926"/>
    <n v="684186.8"/>
  </r>
  <r>
    <x v="243"/>
    <x v="325"/>
    <s v="Addiction Services and Supports, Office of"/>
    <n v="3416.8"/>
    <n v="246803.3"/>
  </r>
  <r>
    <x v="243"/>
    <x v="325"/>
    <s v="Inspector General, Office of the State"/>
    <n v="14418.6"/>
    <n v="69694.5"/>
  </r>
  <r>
    <x v="243"/>
    <x v="325"/>
    <s v="Taxation and Finance, Department of"/>
    <n v="236993.71"/>
    <n v="727530.05"/>
  </r>
  <r>
    <x v="243"/>
    <x v="325"/>
    <s v="Health, Department of"/>
    <n v="764684.52"/>
    <n v="2730860.83"/>
  </r>
  <r>
    <x v="243"/>
    <x v="325"/>
    <s v="City University of New York"/>
    <n v="1831055.86"/>
    <n v="7812030.4100000001"/>
  </r>
  <r>
    <x v="243"/>
    <x v="325"/>
    <s v="Unified Court System - Court of Appeals"/>
    <n v="0"/>
    <n v="1937.51"/>
  </r>
  <r>
    <x v="243"/>
    <x v="325"/>
    <s v="Children and Family Services, Office of"/>
    <n v="92851.49"/>
    <n v="365363.3"/>
  </r>
  <r>
    <x v="243"/>
    <x v="325"/>
    <s v="Board of Elections"/>
    <n v="34987.949999999997"/>
    <n v="90166.78"/>
  </r>
  <r>
    <x v="243"/>
    <x v="325"/>
    <s v="Legislature - Assembly"/>
    <n v="387579.45"/>
    <n v="666811.71"/>
  </r>
  <r>
    <x v="243"/>
    <x v="325"/>
    <s v="State University of New York"/>
    <n v="2539752.7999999998"/>
    <n v="11675909.17"/>
  </r>
  <r>
    <x v="243"/>
    <x v="325"/>
    <s v="Unified Court System - Office of Court Administration"/>
    <n v="2493509.54"/>
    <n v="7747097.9299999997"/>
  </r>
  <r>
    <x v="243"/>
    <x v="325"/>
    <s v="Aging, State Office for the"/>
    <n v="0"/>
    <n v="62210.879999999997"/>
  </r>
  <r>
    <x v="243"/>
    <x v="325"/>
    <s v="General Services, Office of"/>
    <n v="76097.7"/>
    <n v="159152.82999999999"/>
  </r>
  <r>
    <x v="243"/>
    <x v="325"/>
    <s v="Education Department, State"/>
    <n v="768945.71"/>
    <n v="1201079.8700000001"/>
  </r>
  <r>
    <x v="243"/>
    <x v="325"/>
    <s v="Statewide Financial System"/>
    <n v="35443.75"/>
    <n v="118290.25"/>
  </r>
  <r>
    <x v="243"/>
    <x v="325"/>
    <s v="Mental Health, Office of"/>
    <n v="10593.1"/>
    <n v="83244.56"/>
  </r>
  <r>
    <x v="243"/>
    <x v="325"/>
    <s v="Veterans' Affairs, Division of"/>
    <n v="90025.2"/>
    <n v="240025.2"/>
  </r>
  <r>
    <x v="243"/>
    <x v="325"/>
    <s v="Higher Education Services Corporation"/>
    <n v="4263.6000000000004"/>
    <n v="4263.6000000000004"/>
  </r>
  <r>
    <x v="243"/>
    <x v="325"/>
    <s v="Criminal Justice Services, Division of"/>
    <n v="46200"/>
    <n v="61320"/>
  </r>
  <r>
    <x v="243"/>
    <x v="325"/>
    <s v="State, Department of"/>
    <n v="19463.28"/>
    <n v="19605.759999999998"/>
  </r>
  <r>
    <x v="243"/>
    <x v="325"/>
    <s v="Parks, Recreation and Historic Preservation, Office of"/>
    <n v="94216.2"/>
    <n v="182977.08"/>
  </r>
  <r>
    <x v="243"/>
    <x v="325"/>
    <s v="Unified Court System - Appellate"/>
    <n v="266.7"/>
    <n v="527.79999999999995"/>
  </r>
  <r>
    <x v="243"/>
    <x v="325"/>
    <s v="Unified Courts System - Courts of Original Jurisdiction"/>
    <n v="0"/>
    <n v="6835"/>
  </r>
  <r>
    <x v="243"/>
    <x v="325"/>
    <s v="Legislature - Senate"/>
    <n v="160652.25"/>
    <n v="160652.25"/>
  </r>
  <r>
    <x v="243"/>
    <x v="325"/>
    <s v="Budget, Division of the"/>
    <n v="53000"/>
    <n v="314010"/>
  </r>
  <r>
    <x v="243"/>
    <x v="325"/>
    <s v="Military and Naval Affairs, Division of"/>
    <n v="11454.57"/>
    <n v="18321.57"/>
  </r>
  <r>
    <x v="243"/>
    <x v="326"/>
    <s v="Parks, Recreation and Historic Preservation, Office of"/>
    <n v="230987.59"/>
    <n v="270191.75"/>
  </r>
  <r>
    <x v="243"/>
    <x v="326"/>
    <s v="Labor, Department of"/>
    <n v="2701277.01"/>
    <n v="3997538.14"/>
  </r>
  <r>
    <x v="243"/>
    <x v="326"/>
    <s v="Executive Office of Lieutenant Governor"/>
    <n v="0"/>
    <n v="2619.1799999999998"/>
  </r>
  <r>
    <x v="243"/>
    <x v="326"/>
    <s v="General Services, Office of"/>
    <n v="0"/>
    <n v="5550.53"/>
  </r>
  <r>
    <x v="243"/>
    <x v="326"/>
    <s v="Temporary and Disability Assistance, Office of"/>
    <n v="0"/>
    <n v="83113.77"/>
  </r>
  <r>
    <x v="243"/>
    <x v="326"/>
    <s v="Homeland Security and Emergency Services, Office of"/>
    <n v="25756.65"/>
    <n v="138346.59"/>
  </r>
  <r>
    <x v="243"/>
    <x v="326"/>
    <s v="Addiction Services and Supports, Office of"/>
    <n v="0"/>
    <n v="63981.3"/>
  </r>
  <r>
    <x v="243"/>
    <x v="326"/>
    <s v="Criminal Justice Services, Division of"/>
    <n v="20596.2"/>
    <n v="85287.25"/>
  </r>
  <r>
    <x v="243"/>
    <x v="326"/>
    <s v="Unified Court System - Court of Appeals"/>
    <n v="0"/>
    <n v="68041.86"/>
  </r>
  <r>
    <x v="243"/>
    <x v="326"/>
    <s v="Motor Vehicles, Department of"/>
    <n v="383619.85"/>
    <n v="4523343.08"/>
  </r>
  <r>
    <x v="243"/>
    <x v="326"/>
    <s v="Education Department, State"/>
    <n v="312104.45"/>
    <n v="2763916.07"/>
  </r>
  <r>
    <x v="243"/>
    <x v="326"/>
    <s v="Legislature - Assembly"/>
    <n v="678070.06"/>
    <n v="2613777.65"/>
  </r>
  <r>
    <x v="243"/>
    <x v="326"/>
    <s v="Board of Elections"/>
    <n v="120324.04"/>
    <n v="403067.07"/>
  </r>
  <r>
    <x v="243"/>
    <x v="326"/>
    <s v="City University of New York"/>
    <n v="3521264.25"/>
    <n v="22826272.359999999"/>
  </r>
  <r>
    <x v="243"/>
    <x v="326"/>
    <s v="Financial Services, Department of"/>
    <n v="23985.8"/>
    <n v="630473.46"/>
  </r>
  <r>
    <x v="243"/>
    <x v="326"/>
    <s v="Military and Naval Affairs, Division of"/>
    <n v="0"/>
    <n v="133909.93"/>
  </r>
  <r>
    <x v="243"/>
    <x v="326"/>
    <s v="Health, Department of"/>
    <n v="2479258.9700000002"/>
    <n v="6533130.3899999997"/>
  </r>
  <r>
    <x v="243"/>
    <x v="326"/>
    <s v="Transportation, Department of"/>
    <n v="22155.77"/>
    <n v="2604972.42"/>
  </r>
  <r>
    <x v="243"/>
    <x v="326"/>
    <s v="State Police, Division of"/>
    <n v="14554.8"/>
    <n v="681167.17"/>
  </r>
  <r>
    <x v="243"/>
    <x v="326"/>
    <s v="Executive Chamber"/>
    <n v="0"/>
    <n v="40659.29"/>
  </r>
  <r>
    <x v="243"/>
    <x v="326"/>
    <s v="Attorney General, Office of the"/>
    <n v="1079115.5900000001"/>
    <n v="7137629.1699999999"/>
  </r>
  <r>
    <x v="243"/>
    <x v="326"/>
    <s v="Information Technology Services, Office of"/>
    <n v="2983802.61"/>
    <n v="58361402.460000001"/>
  </r>
  <r>
    <x v="243"/>
    <x v="326"/>
    <s v="Mental Health, Office of"/>
    <n v="0"/>
    <n v="188795.22"/>
  </r>
  <r>
    <x v="243"/>
    <x v="326"/>
    <s v="People with Developmental Disabilities, Office For"/>
    <n v="2860"/>
    <n v="172100"/>
  </r>
  <r>
    <x v="243"/>
    <x v="326"/>
    <s v="Children and Family Services, Office of"/>
    <n v="144239.53"/>
    <n v="352602.55"/>
  </r>
  <r>
    <x v="243"/>
    <x v="326"/>
    <s v="State Comptroller, Office of the"/>
    <n v="721611.35"/>
    <n v="8695285.5500000007"/>
  </r>
  <r>
    <x v="243"/>
    <x v="326"/>
    <s v="Public Employment Relations Board"/>
    <n v="0"/>
    <n v="7604.4"/>
  </r>
  <r>
    <x v="243"/>
    <x v="326"/>
    <s v="Unified Courts System - Courts of Original Jurisdiction"/>
    <n v="4470.07"/>
    <n v="146570.82999999999"/>
  </r>
  <r>
    <x v="243"/>
    <x v="326"/>
    <s v="Unified Court System - Appellate"/>
    <n v="30874.32"/>
    <n v="141338.42000000001"/>
  </r>
  <r>
    <x v="243"/>
    <x v="326"/>
    <s v="Unified Court System - Office of Court Administration"/>
    <n v="7140470.9699999997"/>
    <n v="31497108.84"/>
  </r>
  <r>
    <x v="243"/>
    <x v="326"/>
    <s v="State University of New York"/>
    <n v="11080408.07"/>
    <n v="54365199.899999999"/>
  </r>
  <r>
    <x v="243"/>
    <x v="326"/>
    <s v="Statewide Financial System"/>
    <n v="51760.1"/>
    <n v="319317.34999999998"/>
  </r>
  <r>
    <x v="243"/>
    <x v="326"/>
    <s v="Corrections and Community Supervision, Department of"/>
    <n v="205369.65"/>
    <n v="206187.2"/>
  </r>
  <r>
    <x v="243"/>
    <x v="326"/>
    <s v="Employee Relations, Governor's Office of"/>
    <n v="723.05"/>
    <n v="723.05"/>
  </r>
  <r>
    <x v="243"/>
    <x v="326"/>
    <s v="Legislative Bill Drafting Commission"/>
    <n v="2894.4"/>
    <n v="2894.4"/>
  </r>
  <r>
    <x v="243"/>
    <x v="326"/>
    <s v="Environmental Conservation,  Department of"/>
    <n v="729.68"/>
    <n v="729.68"/>
  </r>
  <r>
    <x v="243"/>
    <x v="326"/>
    <s v="Higher Education Services Corporation"/>
    <n v="1006.46"/>
    <n v="3988.4"/>
  </r>
  <r>
    <x v="243"/>
    <x v="326"/>
    <s v="Victim Services, Office of"/>
    <n v="0"/>
    <n v="5419.15"/>
  </r>
  <r>
    <x v="243"/>
    <x v="326"/>
    <s v="Taxation and Finance, Department of"/>
    <n v="0"/>
    <n v="4379.26"/>
  </r>
  <r>
    <x v="243"/>
    <x v="326"/>
    <s v="Justice Center for the Protection of People with Special Needs"/>
    <n v="22925.200000000001"/>
    <n v="90695.6"/>
  </r>
  <r>
    <x v="243"/>
    <x v="326"/>
    <s v="State, Department of"/>
    <n v="0"/>
    <n v="28723.77"/>
  </r>
  <r>
    <x v="243"/>
    <x v="326"/>
    <s v="Public Integrity, Commission on"/>
    <n v="3556.2"/>
    <n v="5931.15"/>
  </r>
  <r>
    <x v="243"/>
    <x v="326"/>
    <s v="Workers' Compensation Board"/>
    <n v="59283"/>
    <n v="750226.61"/>
  </r>
  <r>
    <x v="243"/>
    <x v="327"/>
    <s v="Board of Elections"/>
    <n v="333533.94"/>
    <n v="370138.74"/>
  </r>
  <r>
    <x v="243"/>
    <x v="327"/>
    <s v="Legislature - Senate"/>
    <n v="342576"/>
    <n v="663840"/>
  </r>
  <r>
    <x v="243"/>
    <x v="327"/>
    <s v="Education Department, State"/>
    <n v="298452.95"/>
    <n v="655716.62"/>
  </r>
  <r>
    <x v="243"/>
    <x v="327"/>
    <s v="Judical Conduct"/>
    <n v="13166.4"/>
    <n v="13166.4"/>
  </r>
  <r>
    <x v="243"/>
    <x v="327"/>
    <s v="Unified Court System - Office of Court Administration"/>
    <n v="7567652.4900000002"/>
    <n v="24882181.899999999"/>
  </r>
  <r>
    <x v="243"/>
    <x v="327"/>
    <s v="Legislature - Assembly"/>
    <n v="327057.93"/>
    <n v="971568.81"/>
  </r>
  <r>
    <x v="243"/>
    <x v="327"/>
    <s v="Mental Health, Office of"/>
    <n v="12261.24"/>
    <n v="12261.24"/>
  </r>
  <r>
    <x v="243"/>
    <x v="327"/>
    <s v="Transportation, Department of"/>
    <n v="16653.05"/>
    <n v="57835"/>
  </r>
  <r>
    <x v="243"/>
    <x v="327"/>
    <s v="City University of New York"/>
    <n v="2351099.0099999998"/>
    <n v="6318140.9000000004"/>
  </r>
  <r>
    <x v="243"/>
    <x v="327"/>
    <s v="New York State Gaming Commission"/>
    <n v="224929.38"/>
    <n v="534551.76"/>
  </r>
  <r>
    <x v="243"/>
    <x v="327"/>
    <s v="Information Technology Services, Office of"/>
    <n v="35291549.149999999"/>
    <n v="38367806.350000001"/>
  </r>
  <r>
    <x v="243"/>
    <x v="327"/>
    <s v="Public Employment Relations Board"/>
    <n v="0"/>
    <n v="15994.44"/>
  </r>
  <r>
    <x v="243"/>
    <x v="327"/>
    <s v="State Police, Division of"/>
    <n v="0"/>
    <n v="10294.16"/>
  </r>
  <r>
    <x v="243"/>
    <x v="327"/>
    <s v="State Comptroller, Office of the"/>
    <n v="1743225.74"/>
    <n v="4972111.7"/>
  </r>
  <r>
    <x v="243"/>
    <x v="327"/>
    <s v="State University of New York"/>
    <n v="7802239.4699999997"/>
    <n v="26978720.859999999"/>
  </r>
  <r>
    <x v="243"/>
    <x v="327"/>
    <s v="Inspector General, Office of the State"/>
    <n v="96209.2"/>
    <n v="361032.8"/>
  </r>
  <r>
    <x v="243"/>
    <x v="327"/>
    <s v="General Services, Office of"/>
    <n v="129616.52"/>
    <n v="473056.46"/>
  </r>
  <r>
    <x v="243"/>
    <x v="327"/>
    <s v="Attorney General, Office of the"/>
    <n v="266229.42"/>
    <n v="1913835.05"/>
  </r>
  <r>
    <x v="243"/>
    <x v="327"/>
    <s v="Financial Services, Department of"/>
    <n v="55381.74"/>
    <n v="158909.24"/>
  </r>
  <r>
    <x v="243"/>
    <x v="327"/>
    <s v="Legislative Bill Drafting Commission"/>
    <n v="41544"/>
    <n v="157111.29"/>
  </r>
  <r>
    <x v="244"/>
    <x v="328"/>
    <s v="Unified Court System - Appellate"/>
    <n v="549.98"/>
    <n v="2943"/>
  </r>
  <r>
    <x v="244"/>
    <x v="328"/>
    <s v="Education Department, State"/>
    <n v="0"/>
    <n v="6750"/>
  </r>
  <r>
    <x v="244"/>
    <x v="328"/>
    <s v="City University of New York"/>
    <n v="0"/>
    <n v="13197.06"/>
  </r>
  <r>
    <x v="244"/>
    <x v="328"/>
    <s v="State University of New York"/>
    <n v="4734"/>
    <n v="5745.91"/>
  </r>
  <r>
    <x v="244"/>
    <x v="328"/>
    <s v="Unified Courts System - Courts of Original Jurisdiction"/>
    <n v="213.06"/>
    <n v="469.1"/>
  </r>
  <r>
    <x v="244"/>
    <x v="329"/>
    <s v="Unified Courts System - Courts of Original Jurisdiction"/>
    <n v="1119.94"/>
    <n v="1119.94"/>
  </r>
  <r>
    <x v="244"/>
    <x v="329"/>
    <s v="State University of New York"/>
    <n v="551.07000000000005"/>
    <n v="551.07000000000005"/>
  </r>
  <r>
    <x v="244"/>
    <x v="329"/>
    <s v="City University of New York"/>
    <n v="0"/>
    <n v="309.99"/>
  </r>
  <r>
    <x v="245"/>
    <x v="330"/>
    <s v="Mental Health, Office of"/>
    <n v="0"/>
    <n v="556171.98"/>
  </r>
  <r>
    <x v="245"/>
    <x v="330"/>
    <s v="Parks, Recreation and Historic Preservation, Office of"/>
    <n v="63215"/>
    <n v="63215"/>
  </r>
  <r>
    <x v="245"/>
    <x v="330"/>
    <s v="State University of New York"/>
    <n v="41915"/>
    <n v="82681.61"/>
  </r>
  <r>
    <x v="245"/>
    <x v="330"/>
    <s v="Health, Department of"/>
    <n v="65560"/>
    <n v="65560"/>
  </r>
  <r>
    <x v="245"/>
    <x v="330"/>
    <s v="Military and Naval Affairs, Division of"/>
    <n v="85656"/>
    <n v="85656"/>
  </r>
  <r>
    <x v="246"/>
    <x v="331"/>
    <s v="Mental Health, Office of"/>
    <n v="0"/>
    <n v="822.65"/>
  </r>
  <r>
    <x v="247"/>
    <x v="332"/>
    <s v="City University of New York"/>
    <n v="0"/>
    <n v="2560"/>
  </r>
  <r>
    <x v="248"/>
    <x v="333"/>
    <s v="State University of New York"/>
    <n v="471865.5"/>
    <n v="577430.28"/>
  </r>
  <r>
    <x v="249"/>
    <x v="334"/>
    <s v="State University of New York"/>
    <n v="320632.48"/>
    <n v="518714.6"/>
  </r>
  <r>
    <x v="249"/>
    <x v="334"/>
    <s v="Transportation, Department of"/>
    <n v="0"/>
    <n v="6519.27"/>
  </r>
  <r>
    <x v="250"/>
    <x v="335"/>
    <s v="State University of New York"/>
    <n v="14577.44"/>
    <n v="17194.96"/>
  </r>
  <r>
    <x v="251"/>
    <x v="336"/>
    <s v="Unified Courts System - Courts of Original Jurisdiction"/>
    <n v="24462.69"/>
    <n v="24462.69"/>
  </r>
  <r>
    <x v="251"/>
    <x v="336"/>
    <s v="Unified Courts System - Courts of Original Jurisdiction"/>
    <n v="208.87"/>
    <n v="208.87"/>
  </r>
  <r>
    <x v="251"/>
    <x v="337"/>
    <s v="Attorney General, Office of the"/>
    <n v="61332"/>
    <n v="82692"/>
  </r>
  <r>
    <x v="251"/>
    <x v="337"/>
    <s v="City University of New York"/>
    <n v="0"/>
    <n v="262.5"/>
  </r>
  <r>
    <x v="251"/>
    <x v="337"/>
    <s v="Unified Courts System - Courts of Original Jurisdiction"/>
    <n v="7750.67"/>
    <n v="136961.60000000001"/>
  </r>
  <r>
    <x v="251"/>
    <x v="337"/>
    <s v="State Comptroller, Office of the"/>
    <n v="27089.39"/>
    <n v="37246.39"/>
  </r>
  <r>
    <x v="251"/>
    <x v="337"/>
    <s v="Unified Court System - Office of Court Administration"/>
    <n v="216060.98"/>
    <n v="311143.86"/>
  </r>
  <r>
    <x v="251"/>
    <x v="337"/>
    <s v="Health, Department of"/>
    <n v="53359.29"/>
    <n v="83298.19"/>
  </r>
  <r>
    <x v="251"/>
    <x v="337"/>
    <s v="Children and Family Services, Office of"/>
    <n v="72422.559999999998"/>
    <n v="146334.59"/>
  </r>
  <r>
    <x v="252"/>
    <x v="338"/>
    <s v="State University of New York"/>
    <n v="908578.7"/>
    <n v="1911847.29"/>
  </r>
  <r>
    <x v="252"/>
    <x v="338"/>
    <s v="Corrections and Community Supervision, Department of"/>
    <n v="0"/>
    <n v="80236.929999999993"/>
  </r>
  <r>
    <x v="253"/>
    <x v="339"/>
    <s v="City University of New York"/>
    <n v="0"/>
    <n v="1657.04"/>
  </r>
  <r>
    <x v="253"/>
    <x v="339"/>
    <s v="Taxation and Finance, Department of"/>
    <n v="0"/>
    <n v="10385.280000000001"/>
  </r>
  <r>
    <x v="253"/>
    <x v="339"/>
    <s v="State University of New York"/>
    <n v="192600.06"/>
    <n v="457888.81"/>
  </r>
  <r>
    <x v="254"/>
    <x v="340"/>
    <s v="Homeland Security and Emergency Services, Office of"/>
    <n v="789287.58"/>
    <n v="1061732.58"/>
  </r>
  <r>
    <x v="254"/>
    <x v="340"/>
    <s v="State University of New York"/>
    <n v="3760.65"/>
    <n v="4345.1499999999996"/>
  </r>
  <r>
    <x v="254"/>
    <x v="340"/>
    <s v="Corrections and Community Supervision, Department of"/>
    <n v="45947.17"/>
    <n v="45947.17"/>
  </r>
  <r>
    <x v="254"/>
    <x v="340"/>
    <s v="Labor, Department of"/>
    <n v="846"/>
    <n v="846"/>
  </r>
  <r>
    <x v="255"/>
    <x v="341"/>
    <s v="State University of New York"/>
    <n v="36499.18"/>
    <n v="49045.69"/>
  </r>
  <r>
    <x v="256"/>
    <x v="342"/>
    <s v="State University of New York"/>
    <n v="8307.36"/>
    <n v="8307.36"/>
  </r>
  <r>
    <x v="256"/>
    <x v="342"/>
    <s v="Labor, Department of"/>
    <n v="3138000"/>
    <n v="6370979.7400000002"/>
  </r>
  <r>
    <x v="256"/>
    <x v="342"/>
    <s v="Parks, Recreation and Historic Preservation, Office of"/>
    <n v="86930"/>
    <n v="292130"/>
  </r>
  <r>
    <x v="256"/>
    <x v="342"/>
    <s v="Attorney General, Office of the"/>
    <n v="84064.8"/>
    <n v="187462.8"/>
  </r>
  <r>
    <x v="256"/>
    <x v="342"/>
    <s v="State Comptroller, Office of the"/>
    <n v="11170"/>
    <n v="11170"/>
  </r>
  <r>
    <x v="257"/>
    <x v="343"/>
    <s v="Environmental Conservation,  Department of"/>
    <n v="0"/>
    <n v="4927.7700000000004"/>
  </r>
  <r>
    <x v="257"/>
    <x v="343"/>
    <s v="Transportation, Department of"/>
    <n v="2143.7199999999998"/>
    <n v="365994.87"/>
  </r>
  <r>
    <x v="257"/>
    <x v="344"/>
    <s v="State University of New York"/>
    <n v="0"/>
    <n v="785829.96"/>
  </r>
  <r>
    <x v="257"/>
    <x v="344"/>
    <s v="Transportation, Department of"/>
    <n v="18321.349999999999"/>
    <n v="5967435.4400000004"/>
  </r>
  <r>
    <x v="257"/>
    <x v="345"/>
    <s v="Transportation, Department of"/>
    <n v="0"/>
    <n v="18353.330000000002"/>
  </r>
  <r>
    <x v="257"/>
    <x v="346"/>
    <s v="Transportation, Department of"/>
    <n v="4922770.84"/>
    <n v="4922770.84"/>
  </r>
  <r>
    <x v="257"/>
    <x v="347"/>
    <s v="Transportation, Department of"/>
    <n v="280128.09000000003"/>
    <n v="280128.09000000003"/>
  </r>
  <r>
    <x v="257"/>
    <x v="348"/>
    <s v="Transportation, Department of"/>
    <n v="26509.43"/>
    <n v="26509.43"/>
  </r>
  <r>
    <x v="257"/>
    <x v="349"/>
    <s v="Transportation, Department of"/>
    <n v="9352221.3100000005"/>
    <n v="9352221.3100000005"/>
  </r>
  <r>
    <x v="258"/>
    <x v="350"/>
    <s v="Environmental Conservation,  Department of"/>
    <n v="0"/>
    <n v="75.92"/>
  </r>
  <r>
    <x v="259"/>
    <x v="351"/>
    <s v="Unified Courts System - Courts of Original Jurisdiction"/>
    <n v="2310.5"/>
    <n v="3245.5"/>
  </r>
  <r>
    <x v="260"/>
    <x v="352"/>
    <s v="Education Department, State"/>
    <n v="6145"/>
    <n v="6145"/>
  </r>
  <r>
    <x v="260"/>
    <x v="352"/>
    <s v="People with Developmental Disabilities, Office For"/>
    <n v="51867.040000000001"/>
    <n v="133753.75"/>
  </r>
  <r>
    <x v="260"/>
    <x v="352"/>
    <s v="Transportation, Department of"/>
    <n v="12391.68"/>
    <n v="12391.68"/>
  </r>
  <r>
    <x v="261"/>
    <x v="353"/>
    <s v="State Police, Division of"/>
    <n v="19716"/>
    <n v="48336"/>
  </r>
  <r>
    <x v="262"/>
    <x v="354"/>
    <s v="Education Department, State"/>
    <n v="8394.4"/>
    <n v="8394.4"/>
  </r>
  <r>
    <x v="262"/>
    <x v="354"/>
    <s v="Housing and Community Renewal, Division of"/>
    <n v="79625.88"/>
    <n v="219012.84"/>
  </r>
  <r>
    <x v="262"/>
    <x v="354"/>
    <s v="Addiction Services and Supports, Office of"/>
    <n v="523618.69"/>
    <n v="1381157.37"/>
  </r>
  <r>
    <x v="262"/>
    <x v="354"/>
    <s v="Mental Health, Office of"/>
    <n v="72174.62"/>
    <n v="405270.02"/>
  </r>
  <r>
    <x v="262"/>
    <x v="354"/>
    <s v="City University of New York"/>
    <n v="298767.59000000003"/>
    <n v="298767.59000000003"/>
  </r>
  <r>
    <x v="262"/>
    <x v="354"/>
    <s v="Temporary and Disability Assistance, Office of"/>
    <n v="77317.03"/>
    <n v="177194.5"/>
  </r>
  <r>
    <x v="262"/>
    <x v="354"/>
    <s v="State University of New York"/>
    <n v="427830.99"/>
    <n v="737681.51"/>
  </r>
  <r>
    <x v="263"/>
    <x v="355"/>
    <s v="Unified Courts System - Courts of Original Jurisdiction"/>
    <n v="1874"/>
    <n v="39338.32"/>
  </r>
  <r>
    <x v="263"/>
    <x v="355"/>
    <s v="State University of New York"/>
    <n v="3026.24"/>
    <n v="5002.29"/>
  </r>
  <r>
    <x v="264"/>
    <x v="356"/>
    <s v="Workers' Compensation Board"/>
    <n v="0"/>
    <n v="19279.669999999998"/>
  </r>
  <r>
    <x v="264"/>
    <x v="356"/>
    <s v="Unified Court System - Office of Court Administration"/>
    <n v="0"/>
    <n v="2488.56"/>
  </r>
  <r>
    <x v="264"/>
    <x v="356"/>
    <s v="State Comptroller, Office of the"/>
    <n v="7912.01"/>
    <n v="30517.759999999998"/>
  </r>
  <r>
    <x v="264"/>
    <x v="356"/>
    <s v="Taxation and Finance, Department of"/>
    <n v="57260.54"/>
    <n v="227260.54"/>
  </r>
  <r>
    <x v="264"/>
    <x v="356"/>
    <s v="Attorney General, Office of the"/>
    <n v="3000"/>
    <n v="9000"/>
  </r>
  <r>
    <x v="264"/>
    <x v="356"/>
    <s v="Labor, Department of"/>
    <n v="415329.48"/>
    <n v="797276.91"/>
  </r>
  <r>
    <x v="265"/>
    <x v="357"/>
    <s v="Corrections and Community Supervision, Department of"/>
    <n v="0"/>
    <n v="1744.5"/>
  </r>
  <r>
    <x v="266"/>
    <x v="358"/>
    <s v="People with Developmental Disabilities, Office For"/>
    <n v="0"/>
    <n v="171902.8"/>
  </r>
  <r>
    <x v="266"/>
    <x v="358"/>
    <s v="Education Department, State"/>
    <n v="0"/>
    <n v="39539.97"/>
  </r>
  <r>
    <x v="267"/>
    <x v="359"/>
    <s v="State University of New York"/>
    <n v="0"/>
    <n v="3391"/>
  </r>
  <r>
    <x v="268"/>
    <x v="360"/>
    <s v="Transportation, Department of"/>
    <n v="0"/>
    <n v="9596.84"/>
  </r>
  <r>
    <x v="268"/>
    <x v="360"/>
    <s v="General Services, Office of"/>
    <n v="11325.6"/>
    <n v="22651.200000000001"/>
  </r>
  <r>
    <x v="269"/>
    <x v="361"/>
    <s v="Attorney General, Office of the"/>
    <n v="0"/>
    <n v="1039420"/>
  </r>
  <r>
    <x v="269"/>
    <x v="361"/>
    <s v="Legislature - Senate"/>
    <n v="53401.25"/>
    <n v="78735.05"/>
  </r>
  <r>
    <x v="269"/>
    <x v="361"/>
    <s v="State University of New York"/>
    <n v="1021893.2"/>
    <n v="1675400"/>
  </r>
  <r>
    <x v="270"/>
    <x v="362"/>
    <s v="Transportation, Department of"/>
    <n v="0"/>
    <n v="21157.22"/>
  </r>
  <r>
    <x v="270"/>
    <x v="362"/>
    <s v="Environmental Conservation,  Department of"/>
    <n v="0"/>
    <n v="4959.59"/>
  </r>
  <r>
    <x v="271"/>
    <x v="363"/>
    <s v="Parks, Recreation and Historic Preservation, Office of"/>
    <n v="0"/>
    <n v="57955.99"/>
  </r>
  <r>
    <x v="271"/>
    <x v="363"/>
    <s v="Mental Health, Office of"/>
    <n v="0"/>
    <n v="46478.18"/>
  </r>
  <r>
    <x v="272"/>
    <x v="364"/>
    <s v="Unified Courts System - Courts of Original Jurisdiction"/>
    <n v="18899.05"/>
    <n v="18899.05"/>
  </r>
  <r>
    <x v="272"/>
    <x v="364"/>
    <s v="State Police, Division of"/>
    <n v="150002.59"/>
    <n v="431597.04"/>
  </r>
  <r>
    <x v="272"/>
    <x v="364"/>
    <s v="Environmental Conservation,  Department of"/>
    <n v="0"/>
    <n v="1347.05"/>
  </r>
  <r>
    <x v="272"/>
    <x v="364"/>
    <s v="Corrections and Community Supervision, Department of"/>
    <n v="695842.73"/>
    <n v="1087517.76"/>
  </r>
  <r>
    <x v="272"/>
    <x v="364"/>
    <s v="Military and Naval Affairs, Division of"/>
    <n v="49330.62"/>
    <n v="49330.62"/>
  </r>
  <r>
    <x v="272"/>
    <x v="364"/>
    <s v="Parks, Recreation and Historic Preservation, Office of"/>
    <n v="4485.2"/>
    <n v="29827.78"/>
  </r>
  <r>
    <x v="272"/>
    <x v="364"/>
    <s v="State University of New York"/>
    <n v="10023.23"/>
    <n v="21629.89"/>
  </r>
  <r>
    <x v="273"/>
    <x v="365"/>
    <s v="Children and Family Services, Office of"/>
    <n v="0"/>
    <n v="515.46"/>
  </r>
  <r>
    <x v="274"/>
    <x v="366"/>
    <s v="State University of New York"/>
    <n v="0"/>
    <n v="68582.84"/>
  </r>
  <r>
    <x v="275"/>
    <x v="367"/>
    <s v="Parks, Recreation and Historic Preservation, Office of"/>
    <n v="0"/>
    <n v="86200.84"/>
  </r>
  <r>
    <x v="276"/>
    <x v="368"/>
    <s v="State University of New York"/>
    <n v="12546.19"/>
    <n v="16657.07"/>
  </r>
  <r>
    <x v="276"/>
    <x v="368"/>
    <s v="Transportation, Department of"/>
    <n v="1837.88"/>
    <n v="1837.88"/>
  </r>
  <r>
    <x v="276"/>
    <x v="368"/>
    <s v="Corrections and Community Supervision, Department of"/>
    <n v="18143.25"/>
    <n v="18143.25"/>
  </r>
  <r>
    <x v="276"/>
    <x v="368"/>
    <s v="Health, Department of"/>
    <n v="0"/>
    <n v="121126.05"/>
  </r>
  <r>
    <x v="276"/>
    <x v="368"/>
    <s v="State Police, Division of"/>
    <n v="0"/>
    <n v="1170"/>
  </r>
  <r>
    <x v="276"/>
    <x v="368"/>
    <s v="Parks, Recreation and Historic Preservation, Office of"/>
    <n v="14663.32"/>
    <n v="14663.32"/>
  </r>
  <r>
    <x v="277"/>
    <x v="369"/>
    <s v="Transportation, Department of"/>
    <n v="98096.22"/>
    <n v="195177.71"/>
  </r>
  <r>
    <x v="278"/>
    <x v="370"/>
    <s v="Environmental Conservation,  Department of"/>
    <n v="7190.32"/>
    <n v="14495.82"/>
  </r>
  <r>
    <x v="278"/>
    <x v="370"/>
    <s v="Transportation, Department of"/>
    <n v="356203.14"/>
    <n v="2431545.9500000002"/>
  </r>
  <r>
    <x v="278"/>
    <x v="371"/>
    <s v="Homeland Security and Emergency Services, Office of"/>
    <n v="0"/>
    <n v="29671.08"/>
  </r>
  <r>
    <x v="278"/>
    <x v="371"/>
    <s v="Transportation, Department of"/>
    <n v="2234931.6800000002"/>
    <n v="6909802.9299999997"/>
  </r>
  <r>
    <x v="278"/>
    <x v="372"/>
    <s v="Transportation, Department of"/>
    <n v="37096.04"/>
    <n v="37096.04"/>
  </r>
  <r>
    <x v="279"/>
    <x v="373"/>
    <s v="Transportation, Department of"/>
    <n v="0"/>
    <n v="4925.1000000000004"/>
  </r>
  <r>
    <x v="279"/>
    <x v="373"/>
    <s v="State University of New York"/>
    <n v="20451214.579999998"/>
    <n v="85695468.170000002"/>
  </r>
  <r>
    <x v="279"/>
    <x v="373"/>
    <s v="Corrections and Community Supervision, Department of"/>
    <n v="53182.16"/>
    <n v="307481.55"/>
  </r>
  <r>
    <x v="279"/>
    <x v="373"/>
    <s v="City University of New York"/>
    <n v="7617302.5"/>
    <n v="26175944.059999999"/>
  </r>
  <r>
    <x v="279"/>
    <x v="373"/>
    <s v="Taxation and Finance, Department of"/>
    <n v="5486.77"/>
    <n v="23248.26"/>
  </r>
  <r>
    <x v="279"/>
    <x v="373"/>
    <s v="People with Developmental Disabilities, Office For"/>
    <n v="0"/>
    <n v="226.4"/>
  </r>
  <r>
    <x v="279"/>
    <x v="373"/>
    <s v="Education Department, State"/>
    <n v="461610.06"/>
    <n v="2414356.14"/>
  </r>
  <r>
    <x v="279"/>
    <x v="373"/>
    <s v="Mental Health, Office of"/>
    <n v="0"/>
    <n v="14548.55"/>
  </r>
  <r>
    <x v="279"/>
    <x v="373"/>
    <s v="Children and Family Services, Office of"/>
    <n v="529.79"/>
    <n v="1307.73"/>
  </r>
  <r>
    <x v="279"/>
    <x v="373"/>
    <s v="Attorney General, Office of the"/>
    <n v="0"/>
    <n v="23475.42"/>
  </r>
  <r>
    <x v="279"/>
    <x v="373"/>
    <s v="Legislature - Senate"/>
    <n v="24495.22"/>
    <n v="134379.51999999999"/>
  </r>
  <r>
    <x v="279"/>
    <x v="373"/>
    <s v="Homeland Security and Emergency Services, Office of"/>
    <n v="0"/>
    <n v="1831.91"/>
  </r>
  <r>
    <x v="279"/>
    <x v="373"/>
    <s v="Legislature - Assembly"/>
    <n v="4845.3100000000004"/>
    <n v="45440.82"/>
  </r>
  <r>
    <x v="280"/>
    <x v="374"/>
    <s v="State University of New York"/>
    <n v="0"/>
    <n v="119132"/>
  </r>
  <r>
    <x v="281"/>
    <x v="375"/>
    <s v="State University of New York"/>
    <n v="90181.5"/>
    <n v="123304.34"/>
  </r>
  <r>
    <x v="282"/>
    <x v="376"/>
    <s v="Education Department, State"/>
    <n v="0"/>
    <n v="13602.42"/>
  </r>
  <r>
    <x v="282"/>
    <x v="376"/>
    <s v="Environmental Conservation,  Department of"/>
    <n v="0"/>
    <n v="4725"/>
  </r>
  <r>
    <x v="282"/>
    <x v="376"/>
    <s v="Transportation, Department of"/>
    <n v="113777.82"/>
    <n v="229934.93"/>
  </r>
  <r>
    <x v="282"/>
    <x v="376"/>
    <s v="Parks, Recreation and Historic Preservation, Office of"/>
    <n v="8721.7000000000007"/>
    <n v="120290.6"/>
  </r>
  <r>
    <x v="282"/>
    <x v="376"/>
    <s v="Mental Health, Office of"/>
    <n v="5168.54"/>
    <n v="146037.79999999999"/>
  </r>
  <r>
    <x v="282"/>
    <x v="376"/>
    <s v="Military and Naval Affairs, Division of"/>
    <n v="40675.79"/>
    <n v="52289.2"/>
  </r>
  <r>
    <x v="282"/>
    <x v="376"/>
    <s v="City University of New York"/>
    <n v="15175.99"/>
    <n v="3073851.38"/>
  </r>
  <r>
    <x v="282"/>
    <x v="376"/>
    <s v="General Services, Office of"/>
    <n v="0"/>
    <n v="37774.19"/>
  </r>
  <r>
    <x v="282"/>
    <x v="377"/>
    <s v="Transportation, Department of"/>
    <n v="518.72"/>
    <n v="518.72"/>
  </r>
  <r>
    <x v="282"/>
    <x v="377"/>
    <s v="City University of New York"/>
    <n v="0"/>
    <n v="646.96"/>
  </r>
  <r>
    <x v="283"/>
    <x v="378"/>
    <s v="City University of New York"/>
    <n v="359.64"/>
    <n v="359.64"/>
  </r>
  <r>
    <x v="284"/>
    <x v="379"/>
    <s v="State Police, Division of"/>
    <n v="39344.75"/>
    <n v="39344.75"/>
  </r>
  <r>
    <x v="284"/>
    <x v="379"/>
    <s v="Children and Family Services, Office of"/>
    <n v="128"/>
    <n v="2901.33"/>
  </r>
  <r>
    <x v="285"/>
    <x v="380"/>
    <s v="Mental Health, Office of"/>
    <n v="6025.93"/>
    <n v="19113.03"/>
  </r>
  <r>
    <x v="285"/>
    <x v="380"/>
    <s v="Unified Courts System - Courts of Original Jurisdiction"/>
    <n v="0"/>
    <n v="14472.84"/>
  </r>
  <r>
    <x v="285"/>
    <x v="380"/>
    <s v="People with Developmental Disabilities, Office For"/>
    <n v="0"/>
    <n v="1638.66"/>
  </r>
  <r>
    <x v="285"/>
    <x v="380"/>
    <s v="Housing and Community Renewal, Division of"/>
    <n v="0"/>
    <n v="24016.57"/>
  </r>
  <r>
    <x v="285"/>
    <x v="380"/>
    <s v="Unified Court System - Appellate"/>
    <n v="4688.66"/>
    <n v="6327.32"/>
  </r>
  <r>
    <x v="285"/>
    <x v="380"/>
    <s v="Motor Vehicles, Department of"/>
    <n v="141818.26"/>
    <n v="141818.26"/>
  </r>
  <r>
    <x v="285"/>
    <x v="380"/>
    <s v="Inspector General, Office of the State"/>
    <n v="1826.37"/>
    <n v="1826.37"/>
  </r>
  <r>
    <x v="285"/>
    <x v="380"/>
    <s v="Workers' Compensation Board"/>
    <n v="0"/>
    <n v="45533.599999999999"/>
  </r>
  <r>
    <x v="285"/>
    <x v="380"/>
    <s v="Unified Court System - Office of Court Administration"/>
    <n v="14034.96"/>
    <n v="14034.96"/>
  </r>
  <r>
    <x v="286"/>
    <x v="381"/>
    <s v="Transportation, Department of"/>
    <n v="1689283.11"/>
    <n v="6484270.8600000003"/>
  </r>
  <r>
    <x v="286"/>
    <x v="382"/>
    <s v="Transportation, Department of"/>
    <n v="476672.68"/>
    <n v="476672.68"/>
  </r>
  <r>
    <x v="287"/>
    <x v="383"/>
    <s v="State University of New York"/>
    <n v="24071.25"/>
    <n v="24071.25"/>
  </r>
  <r>
    <x v="287"/>
    <x v="383"/>
    <s v="Homeland Security and Emergency Services, Office of"/>
    <n v="35787.5"/>
    <n v="35787.5"/>
  </r>
  <r>
    <x v="288"/>
    <x v="384"/>
    <s v="Transportation, Department of"/>
    <n v="58526.26"/>
    <n v="58526.26"/>
  </r>
  <r>
    <x v="289"/>
    <x v="385"/>
    <s v="Unified Courts System - Courts of Original Jurisdiction"/>
    <n v="0"/>
    <n v="2876.4"/>
  </r>
  <r>
    <x v="289"/>
    <x v="385"/>
    <s v="State Police, Division of"/>
    <n v="0"/>
    <n v="2093"/>
  </r>
  <r>
    <x v="289"/>
    <x v="385"/>
    <s v="State University of New York"/>
    <n v="11340"/>
    <n v="192497.52"/>
  </r>
  <r>
    <x v="289"/>
    <x v="385"/>
    <s v="Unified Court System - Office of Court Administration"/>
    <n v="0"/>
    <n v="499"/>
  </r>
  <r>
    <x v="289"/>
    <x v="385"/>
    <s v="Children and Family Services, Office of"/>
    <n v="0"/>
    <n v="20838.240000000002"/>
  </r>
  <r>
    <x v="290"/>
    <x v="386"/>
    <s v="Military and Naval Affairs, Division of"/>
    <n v="3973718.1"/>
    <n v="4053875.5"/>
  </r>
  <r>
    <x v="290"/>
    <x v="386"/>
    <s v="Parks, Recreation and Historic Preservation, Office of"/>
    <n v="97454.86"/>
    <n v="112732.86"/>
  </r>
  <r>
    <x v="290"/>
    <x v="386"/>
    <s v="State University of New York"/>
    <n v="2189.7199999999998"/>
    <n v="4963.99"/>
  </r>
  <r>
    <x v="291"/>
    <x v="387"/>
    <s v="People with Developmental Disabilities, Office For"/>
    <n v="0"/>
    <n v="2734.72"/>
  </r>
  <r>
    <x v="291"/>
    <x v="387"/>
    <s v="State University of New York"/>
    <n v="3514413.27"/>
    <n v="20064015.27"/>
  </r>
  <r>
    <x v="291"/>
    <x v="387"/>
    <s v="Education Department, State"/>
    <n v="153740.82999999999"/>
    <n v="826481.25"/>
  </r>
  <r>
    <x v="291"/>
    <x v="387"/>
    <s v="City University of New York"/>
    <n v="2363334.5499999998"/>
    <n v="7319006.71"/>
  </r>
  <r>
    <x v="291"/>
    <x v="387"/>
    <s v="Health, Department of"/>
    <n v="424000"/>
    <n v="2274284.5"/>
  </r>
  <r>
    <x v="292"/>
    <x v="388"/>
    <s v="Board of Elections"/>
    <n v="587258.69999999995"/>
    <n v="587258.69999999995"/>
  </r>
  <r>
    <x v="292"/>
    <x v="388"/>
    <s v="Temporary and Disability Assistance, Office of"/>
    <n v="0"/>
    <n v="67379.08"/>
  </r>
  <r>
    <x v="292"/>
    <x v="388"/>
    <s v="Transportation, Department of"/>
    <n v="38565.47"/>
    <n v="38565.47"/>
  </r>
  <r>
    <x v="292"/>
    <x v="388"/>
    <s v="Mental Health, Office of"/>
    <n v="0"/>
    <n v="173691.36"/>
  </r>
  <r>
    <x v="292"/>
    <x v="388"/>
    <s v="Parks, Recreation and Historic Preservation, Office of"/>
    <n v="0"/>
    <n v="26261"/>
  </r>
  <r>
    <x v="292"/>
    <x v="388"/>
    <s v="State University of New York"/>
    <n v="3218460.6"/>
    <n v="14475444.65"/>
  </r>
  <r>
    <x v="292"/>
    <x v="388"/>
    <s v="Education Department, State"/>
    <n v="355913.28"/>
    <n v="1076827.67"/>
  </r>
  <r>
    <x v="292"/>
    <x v="388"/>
    <s v="State Comptroller, Office of the"/>
    <n v="283197.95"/>
    <n v="2653408.4900000002"/>
  </r>
  <r>
    <x v="292"/>
    <x v="388"/>
    <s v="Information Technology Services, Office of"/>
    <n v="829779.42"/>
    <n v="14517262.310000001"/>
  </r>
  <r>
    <x v="292"/>
    <x v="388"/>
    <s v="Attorney General, Office of the"/>
    <n v="0"/>
    <n v="504141.28"/>
  </r>
  <r>
    <x v="292"/>
    <x v="388"/>
    <s v="Executive Chamber"/>
    <n v="2891.4"/>
    <n v="31005.69"/>
  </r>
  <r>
    <x v="292"/>
    <x v="388"/>
    <s v="State Police, Division of"/>
    <n v="0"/>
    <n v="52443.6"/>
  </r>
  <r>
    <x v="292"/>
    <x v="388"/>
    <s v="Health, Department of"/>
    <n v="0"/>
    <n v="270166.71999999997"/>
  </r>
  <r>
    <x v="292"/>
    <x v="388"/>
    <s v="City University of New York"/>
    <n v="495289.88"/>
    <n v="1693058.15"/>
  </r>
  <r>
    <x v="292"/>
    <x v="388"/>
    <s v="Legislature - Assembly"/>
    <n v="0"/>
    <n v="782.46"/>
  </r>
  <r>
    <x v="293"/>
    <x v="389"/>
    <s v="Mental Health, Office of"/>
    <n v="0"/>
    <n v="28595.59"/>
  </r>
  <r>
    <x v="293"/>
    <x v="389"/>
    <s v="Unified Courts System - Courts of Original Jurisdiction"/>
    <n v="25620.01"/>
    <n v="93773.55"/>
  </r>
  <r>
    <x v="294"/>
    <x v="390"/>
    <s v="Corrections and Community Supervision, Department of"/>
    <n v="0"/>
    <n v="5330.89"/>
  </r>
  <r>
    <x v="294"/>
    <x v="390"/>
    <s v="State University of New York"/>
    <n v="236297.39"/>
    <n v="1024343.86"/>
  </r>
  <r>
    <x v="294"/>
    <x v="390"/>
    <s v="Transportation, Department of"/>
    <n v="0"/>
    <n v="74631.039999999994"/>
  </r>
  <r>
    <x v="295"/>
    <x v="391"/>
    <s v="Transportation, Department of"/>
    <n v="50449.85"/>
    <n v="50449.85"/>
  </r>
  <r>
    <x v="296"/>
    <x v="392"/>
    <s v="Education Department, State"/>
    <n v="554778"/>
    <n v="2741256"/>
  </r>
  <r>
    <x v="297"/>
    <x v="393"/>
    <s v="Transportation, Department of"/>
    <n v="1262.8"/>
    <n v="105314.18"/>
  </r>
  <r>
    <x v="297"/>
    <x v="393"/>
    <s v="Correctional Services, Department of (Corcraft)"/>
    <n v="11551.15"/>
    <n v="16115.4"/>
  </r>
  <r>
    <x v="298"/>
    <x v="394"/>
    <s v="Transportation, Department of"/>
    <n v="498217.5"/>
    <n v="874678.75"/>
  </r>
  <r>
    <x v="299"/>
    <x v="395"/>
    <s v="Transportation, Department of"/>
    <n v="0"/>
    <n v="138530.73000000001"/>
  </r>
  <r>
    <x v="299"/>
    <x v="395"/>
    <s v="Unified Court System - Office of Court Administration"/>
    <n v="5070"/>
    <n v="26970"/>
  </r>
  <r>
    <x v="299"/>
    <x v="395"/>
    <s v="Taxation and Finance, Department of"/>
    <n v="2746.25"/>
    <n v="17934.75"/>
  </r>
  <r>
    <x v="299"/>
    <x v="395"/>
    <s v="State University of New York"/>
    <n v="3168.75"/>
    <n v="10785.75"/>
  </r>
  <r>
    <x v="299"/>
    <x v="395"/>
    <s v="Statewide Financial System"/>
    <n v="0"/>
    <n v="2737.5"/>
  </r>
  <r>
    <x v="299"/>
    <x v="395"/>
    <s v="New York State Gaming Commission"/>
    <n v="0"/>
    <n v="2142"/>
  </r>
  <r>
    <x v="299"/>
    <x v="395"/>
    <s v="State Comptroller, Office of the"/>
    <n v="1774.5"/>
    <n v="47739.81"/>
  </r>
  <r>
    <x v="299"/>
    <x v="395"/>
    <s v="Employee Relations, Governor's Office of"/>
    <n v="82387.5"/>
    <n v="597529.1"/>
  </r>
  <r>
    <x v="299"/>
    <x v="395"/>
    <s v="Medicaid Inspector General, Office of"/>
    <n v="0"/>
    <n v="3650"/>
  </r>
  <r>
    <x v="299"/>
    <x v="395"/>
    <s v="State, Department of"/>
    <n v="1056.25"/>
    <n v="1056.25"/>
  </r>
  <r>
    <x v="299"/>
    <x v="395"/>
    <s v="Public Service, Department of"/>
    <n v="0"/>
    <n v="14280"/>
  </r>
  <r>
    <x v="299"/>
    <x v="395"/>
    <s v="Health, Department of"/>
    <n v="0"/>
    <n v="1785"/>
  </r>
  <r>
    <x v="299"/>
    <x v="395"/>
    <s v="Education Department, State"/>
    <n v="0"/>
    <n v="73"/>
  </r>
  <r>
    <x v="299"/>
    <x v="395"/>
    <s v="Financial Services, Department of"/>
    <n v="4225"/>
    <n v="125575.8"/>
  </r>
  <r>
    <x v="299"/>
    <x v="395"/>
    <s v="City University of New York"/>
    <n v="108300"/>
    <n v="417325.33"/>
  </r>
  <r>
    <x v="299"/>
    <x v="395"/>
    <s v="Legislature - Assembly"/>
    <n v="0"/>
    <n v="657"/>
  </r>
  <r>
    <x v="299"/>
    <x v="395"/>
    <s v="Justice Center for the Protection of People with Special Needs"/>
    <n v="0"/>
    <n v="5475"/>
  </r>
  <r>
    <x v="299"/>
    <x v="395"/>
    <s v="Veterans' Affairs, Division of"/>
    <n v="0"/>
    <n v="214.2"/>
  </r>
  <r>
    <x v="299"/>
    <x v="395"/>
    <s v="General Services, Office of"/>
    <n v="0"/>
    <n v="11379.8"/>
  </r>
  <r>
    <x v="299"/>
    <x v="395"/>
    <s v="Attorney General, Office of the"/>
    <n v="0"/>
    <n v="3237"/>
  </r>
  <r>
    <x v="300"/>
    <x v="396"/>
    <s v="Education Department, State"/>
    <n v="2951"/>
    <n v="2951"/>
  </r>
  <r>
    <x v="300"/>
    <x v="396"/>
    <s v="Addiction Services and Supports, Office of"/>
    <n v="6100"/>
    <n v="50156.54"/>
  </r>
  <r>
    <x v="300"/>
    <x v="396"/>
    <s v="General Services, Office of"/>
    <n v="0"/>
    <n v="28291.200000000001"/>
  </r>
  <r>
    <x v="300"/>
    <x v="396"/>
    <s v="Legislature - Assembly"/>
    <n v="11800"/>
    <n v="97600"/>
  </r>
  <r>
    <x v="300"/>
    <x v="396"/>
    <s v="Information Technology Services, Office of"/>
    <n v="2180030"/>
    <n v="12281695.369999999"/>
  </r>
  <r>
    <x v="300"/>
    <x v="396"/>
    <s v="People with Developmental Disabilities, Office For"/>
    <n v="8100"/>
    <n v="8100"/>
  </r>
  <r>
    <x v="300"/>
    <x v="396"/>
    <s v="Criminal Justice Services, Division of"/>
    <n v="51800"/>
    <n v="176100"/>
  </r>
  <r>
    <x v="300"/>
    <x v="396"/>
    <s v="State, Department of"/>
    <n v="19500"/>
    <n v="70854.36"/>
  </r>
  <r>
    <x v="300"/>
    <x v="396"/>
    <s v="Hudson River Valley Greenway Communities Council"/>
    <n v="0"/>
    <n v="800"/>
  </r>
  <r>
    <x v="300"/>
    <x v="396"/>
    <s v="Health, Department of"/>
    <n v="69000"/>
    <n v="586392.82999999996"/>
  </r>
  <r>
    <x v="300"/>
    <x v="396"/>
    <s v="Mental Health, Office of"/>
    <n v="0"/>
    <n v="4120"/>
  </r>
  <r>
    <x v="300"/>
    <x v="396"/>
    <s v="Labor, Department of"/>
    <n v="0"/>
    <n v="28571"/>
  </r>
  <r>
    <x v="300"/>
    <x v="396"/>
    <s v="State Comptroller, Office of the"/>
    <n v="35688.519999999997"/>
    <n v="203888.07"/>
  </r>
  <r>
    <x v="300"/>
    <x v="396"/>
    <s v="Taxation and Finance, Department of"/>
    <n v="0"/>
    <n v="14500"/>
  </r>
  <r>
    <x v="300"/>
    <x v="396"/>
    <s v="Transportation, Department of"/>
    <n v="13000"/>
    <n v="6184997.7800000003"/>
  </r>
  <r>
    <x v="300"/>
    <x v="396"/>
    <s v="State Police, Division of"/>
    <n v="0"/>
    <n v="15660"/>
  </r>
  <r>
    <x v="301"/>
    <x v="397"/>
    <s v="General Services, Office of"/>
    <n v="0"/>
    <n v="23343.439999999999"/>
  </r>
  <r>
    <x v="302"/>
    <x v="398"/>
    <s v="Taxation and Finance, Department of"/>
    <n v="6940.19"/>
    <n v="13324.9"/>
  </r>
  <r>
    <x v="302"/>
    <x v="398"/>
    <s v="Unified Courts System - Courts of Original Jurisdiction"/>
    <n v="0"/>
    <n v="2801"/>
  </r>
  <r>
    <x v="302"/>
    <x v="398"/>
    <s v="Unified Court System - Office of Court Administration"/>
    <n v="40294.050000000003"/>
    <n v="95721.05"/>
  </r>
  <r>
    <x v="302"/>
    <x v="398"/>
    <s v="State Police, Division of"/>
    <n v="0"/>
    <n v="21080.57"/>
  </r>
  <r>
    <x v="302"/>
    <x v="398"/>
    <s v="Children and Family Services, Office of"/>
    <n v="0"/>
    <n v="11491.32"/>
  </r>
  <r>
    <x v="302"/>
    <x v="398"/>
    <s v="Corrections and Community Supervision, Department of"/>
    <n v="0"/>
    <n v="74316.58"/>
  </r>
  <r>
    <x v="302"/>
    <x v="398"/>
    <s v="State University of New York"/>
    <n v="73836"/>
    <n v="1337281.7"/>
  </r>
  <r>
    <x v="302"/>
    <x v="398"/>
    <s v="Transportation, Department of"/>
    <n v="0"/>
    <n v="12508.62"/>
  </r>
  <r>
    <x v="302"/>
    <x v="398"/>
    <s v="General Services, Office of"/>
    <n v="0"/>
    <n v="9613.0400000000009"/>
  </r>
  <r>
    <x v="302"/>
    <x v="398"/>
    <s v="Labor, Department of"/>
    <n v="0"/>
    <n v="8842.84"/>
  </r>
  <r>
    <x v="302"/>
    <x v="398"/>
    <s v="Homeland Security and Emergency Services, Office of"/>
    <n v="0"/>
    <n v="14301.54"/>
  </r>
  <r>
    <x v="302"/>
    <x v="398"/>
    <s v="Justice Center for the Protection of People with Special Needs"/>
    <n v="0"/>
    <n v="1899"/>
  </r>
  <r>
    <x v="302"/>
    <x v="398"/>
    <s v="Information Technology Services, Office of"/>
    <n v="0"/>
    <n v="19735.7"/>
  </r>
  <r>
    <x v="302"/>
    <x v="398"/>
    <s v="Environmental Conservation,  Department of"/>
    <n v="0"/>
    <n v="54864.09"/>
  </r>
  <r>
    <x v="302"/>
    <x v="398"/>
    <s v="Military and Naval Affairs, Division of"/>
    <n v="1233.73"/>
    <n v="1233.73"/>
  </r>
  <r>
    <x v="302"/>
    <x v="398"/>
    <s v="City University of New York"/>
    <n v="374.95"/>
    <n v="90150.33"/>
  </r>
  <r>
    <x v="302"/>
    <x v="398"/>
    <s v="State Comptroller, Office of the"/>
    <n v="0"/>
    <n v="62325.24"/>
  </r>
  <r>
    <x v="303"/>
    <x v="399"/>
    <s v="State University of New York"/>
    <n v="23905.32"/>
    <n v="46547.08"/>
  </r>
  <r>
    <x v="304"/>
    <x v="400"/>
    <s v="Environmental Conservation,  Department of"/>
    <n v="5441.86"/>
    <n v="5441.86"/>
  </r>
  <r>
    <x v="304"/>
    <x v="400"/>
    <s v="State Police, Division of"/>
    <n v="0"/>
    <n v="51475"/>
  </r>
  <r>
    <x v="305"/>
    <x v="401"/>
    <s v="Unified Courts System - Courts of Original Jurisdiction"/>
    <n v="0"/>
    <n v="135986.16"/>
  </r>
  <r>
    <x v="305"/>
    <x v="401"/>
    <s v="Mental Health, Office of"/>
    <n v="0"/>
    <n v="5105"/>
  </r>
  <r>
    <x v="305"/>
    <x v="401"/>
    <s v="Parks, Recreation and Historic Preservation, Office of"/>
    <n v="0"/>
    <n v="5364"/>
  </r>
  <r>
    <x v="305"/>
    <x v="401"/>
    <s v="State University of New York"/>
    <n v="617705.06999999995"/>
    <n v="1514758.74"/>
  </r>
  <r>
    <x v="306"/>
    <x v="402"/>
    <s v="Corrections and Community Supervision, Department of"/>
    <n v="462809.35"/>
    <n v="1050518.95"/>
  </r>
  <r>
    <x v="306"/>
    <x v="402"/>
    <s v="Temporary and Disability Assistance, Office of"/>
    <n v="7120"/>
    <n v="11745.35"/>
  </r>
  <r>
    <x v="306"/>
    <x v="402"/>
    <s v="Mental Health, Office of"/>
    <n v="0"/>
    <n v="3389.55"/>
  </r>
  <r>
    <x v="306"/>
    <x v="402"/>
    <s v="Addiction Services and Supports, Office of"/>
    <n v="0"/>
    <n v="345.15"/>
  </r>
  <r>
    <x v="306"/>
    <x v="402"/>
    <s v="Attorney General, Office of the"/>
    <n v="0"/>
    <n v="13175.55"/>
  </r>
  <r>
    <x v="306"/>
    <x v="402"/>
    <s v="Housing and Community Renewal, Division of"/>
    <n v="0"/>
    <n v="4894.05"/>
  </r>
  <r>
    <x v="306"/>
    <x v="402"/>
    <s v="State Police, Division of"/>
    <n v="0"/>
    <n v="11312.5"/>
  </r>
  <r>
    <x v="306"/>
    <x v="402"/>
    <s v="Labor, Department of"/>
    <n v="622234.46"/>
    <n v="2385156.52"/>
  </r>
  <r>
    <x v="306"/>
    <x v="402"/>
    <s v="Transportation, Department of"/>
    <n v="0"/>
    <n v="668.37"/>
  </r>
  <r>
    <x v="306"/>
    <x v="402"/>
    <s v="Financial Services, Department of"/>
    <n v="24704.71"/>
    <n v="39281.93"/>
  </r>
  <r>
    <x v="306"/>
    <x v="402"/>
    <s v="Motor Vehicles, Department of"/>
    <n v="0"/>
    <n v="177"/>
  </r>
  <r>
    <x v="306"/>
    <x v="402"/>
    <s v="Judical Conduct"/>
    <n v="4602"/>
    <n v="4602"/>
  </r>
  <r>
    <x v="306"/>
    <x v="402"/>
    <s v="Children and Family Services, Office of"/>
    <n v="3706.12"/>
    <n v="29874.15"/>
  </r>
  <r>
    <x v="306"/>
    <x v="402"/>
    <s v="City University of New York"/>
    <n v="0"/>
    <n v="1886.68"/>
  </r>
  <r>
    <x v="306"/>
    <x v="402"/>
    <s v="Education Department, State"/>
    <n v="0"/>
    <n v="173.88"/>
  </r>
  <r>
    <x v="307"/>
    <x v="403"/>
    <s v="Children and Family Services, Office of"/>
    <n v="0"/>
    <n v="885"/>
  </r>
  <r>
    <x v="307"/>
    <x v="403"/>
    <s v="Corrections and Community Supervision, Department of"/>
    <n v="1592.5"/>
    <n v="304653.3"/>
  </r>
  <r>
    <x v="307"/>
    <x v="403"/>
    <s v="Mental Health, Office of"/>
    <n v="7020"/>
    <n v="7020"/>
  </r>
  <r>
    <x v="307"/>
    <x v="403"/>
    <s v="People with Developmental Disabilities, Office For"/>
    <n v="176310"/>
    <n v="405724.7"/>
  </r>
  <r>
    <x v="308"/>
    <x v="404"/>
    <s v="General Services, Office of"/>
    <n v="0"/>
    <n v="16402.599999999999"/>
  </r>
  <r>
    <x v="309"/>
    <x v="405"/>
    <s v="Children and Family Services, Office of"/>
    <n v="8302.5"/>
    <n v="8302.5"/>
  </r>
  <r>
    <x v="309"/>
    <x v="405"/>
    <s v="Mental Health, Office of"/>
    <n v="2346047.54"/>
    <n v="3066265.12"/>
  </r>
  <r>
    <x v="309"/>
    <x v="405"/>
    <s v="Health, Department of"/>
    <n v="247899.45"/>
    <n v="37566662.880000003"/>
  </r>
  <r>
    <x v="309"/>
    <x v="405"/>
    <s v="Addiction Services and Supports, Office of"/>
    <n v="330218.58"/>
    <n v="694114.04"/>
  </r>
  <r>
    <x v="309"/>
    <x v="405"/>
    <s v="City University of New York"/>
    <n v="0"/>
    <n v="81246.38"/>
  </r>
  <r>
    <x v="310"/>
    <x v="406"/>
    <s v="People with Developmental Disabilities, Office For"/>
    <n v="0"/>
    <n v="1233.79"/>
  </r>
  <r>
    <x v="310"/>
    <x v="406"/>
    <s v="Unified Court System - Appellate"/>
    <n v="0"/>
    <n v="389.96"/>
  </r>
  <r>
    <x v="310"/>
    <x v="406"/>
    <s v="State University of New York"/>
    <n v="686248.87"/>
    <n v="1515978.73"/>
  </r>
  <r>
    <x v="310"/>
    <x v="406"/>
    <s v="Legislature - Assembly"/>
    <n v="0"/>
    <n v="877.29"/>
  </r>
  <r>
    <x v="310"/>
    <x v="406"/>
    <s v="Unified Courts System - Courts of Original Jurisdiction"/>
    <n v="36165.360000000001"/>
    <n v="163102.29"/>
  </r>
  <r>
    <x v="310"/>
    <x v="406"/>
    <s v="General Services, Office of"/>
    <n v="0"/>
    <n v="69325.570000000007"/>
  </r>
  <r>
    <x v="310"/>
    <x v="406"/>
    <s v="Education Department, State"/>
    <n v="220.72"/>
    <n v="220.72"/>
  </r>
  <r>
    <x v="310"/>
    <x v="406"/>
    <s v="City University of New York"/>
    <n v="16345.07"/>
    <n v="47013.23"/>
  </r>
  <r>
    <x v="310"/>
    <x v="406"/>
    <s v="Mental Health, Office of"/>
    <n v="0"/>
    <n v="54822.79"/>
  </r>
  <r>
    <x v="311"/>
    <x v="407"/>
    <s v="City University of New York"/>
    <n v="116717.91"/>
    <n v="608744.27"/>
  </r>
  <r>
    <x v="311"/>
    <x v="407"/>
    <s v="State University of New York"/>
    <n v="1299104.1200000001"/>
    <n v="3677233.64"/>
  </r>
  <r>
    <x v="311"/>
    <x v="407"/>
    <s v="Unified Court System - Office of Court Administration"/>
    <n v="2401322.5699999998"/>
    <n v="7537805.4000000004"/>
  </r>
  <r>
    <x v="312"/>
    <x v="408"/>
    <s v="City University of New York"/>
    <n v="0"/>
    <n v="14594"/>
  </r>
  <r>
    <x v="312"/>
    <x v="408"/>
    <s v="State University of New York"/>
    <n v="0"/>
    <n v="5376.02"/>
  </r>
  <r>
    <x v="312"/>
    <x v="408"/>
    <s v="Education Department, State"/>
    <n v="0"/>
    <n v="3008"/>
  </r>
  <r>
    <x v="312"/>
    <x v="408"/>
    <s v="Children and Family Services, Office of"/>
    <n v="2498"/>
    <n v="251674.16"/>
  </r>
  <r>
    <x v="313"/>
    <x v="409"/>
    <s v="Corrections and Community Supervision, Department of"/>
    <n v="0"/>
    <n v="5539"/>
  </r>
  <r>
    <x v="313"/>
    <x v="409"/>
    <s v="Children and Family Services, Office of"/>
    <n v="0"/>
    <n v="334.4"/>
  </r>
  <r>
    <x v="313"/>
    <x v="409"/>
    <s v="Mental Health, Office of"/>
    <n v="0"/>
    <n v="9508.52"/>
  </r>
  <r>
    <x v="313"/>
    <x v="409"/>
    <s v="Health, Department of"/>
    <n v="2801.02"/>
    <n v="2801.02"/>
  </r>
  <r>
    <x v="313"/>
    <x v="409"/>
    <s v="City University of New York"/>
    <n v="127741.28"/>
    <n v="202978.63"/>
  </r>
  <r>
    <x v="313"/>
    <x v="409"/>
    <s v="Transportation, Department of"/>
    <n v="2201.11"/>
    <n v="9167.5300000000007"/>
  </r>
  <r>
    <x v="313"/>
    <x v="409"/>
    <s v="Information Technology Services, Office of"/>
    <n v="0"/>
    <n v="1686.95"/>
  </r>
  <r>
    <x v="313"/>
    <x v="409"/>
    <s v="Parks, Recreation and Historic Preservation, Office of"/>
    <n v="43.62"/>
    <n v="43.62"/>
  </r>
  <r>
    <x v="314"/>
    <x v="410"/>
    <s v="Unified Courts System - Courts of Original Jurisdiction"/>
    <n v="0"/>
    <n v="75383.240000000005"/>
  </r>
  <r>
    <x v="315"/>
    <x v="411"/>
    <s v="Transportation, Department of"/>
    <n v="6108.51"/>
    <n v="42688.27"/>
  </r>
  <r>
    <x v="315"/>
    <x v="411"/>
    <s v="General Services, Office of"/>
    <n v="0"/>
    <n v="644094.94999999995"/>
  </r>
  <r>
    <x v="315"/>
    <x v="411"/>
    <s v="People with Developmental Disabilities, Office For"/>
    <n v="11287.08"/>
    <n v="11287.08"/>
  </r>
  <r>
    <x v="315"/>
    <x v="411"/>
    <s v="City University of New York"/>
    <n v="2479.23"/>
    <n v="11416.34"/>
  </r>
  <r>
    <x v="315"/>
    <x v="411"/>
    <s v="Parks, Recreation and Historic Preservation, Office of"/>
    <n v="0"/>
    <n v="17035.13"/>
  </r>
  <r>
    <x v="315"/>
    <x v="411"/>
    <s v="Corrections and Community Supervision, Department of"/>
    <n v="36613.42"/>
    <n v="122534.05"/>
  </r>
  <r>
    <x v="315"/>
    <x v="411"/>
    <s v="Environmental Conservation,  Department of"/>
    <n v="42402.17"/>
    <n v="207780.7"/>
  </r>
  <r>
    <x v="315"/>
    <x v="411"/>
    <s v="Unified Court System - Court of Appeals"/>
    <n v="0"/>
    <n v="104.83"/>
  </r>
  <r>
    <x v="315"/>
    <x v="411"/>
    <s v="Military and Naval Affairs, Division of"/>
    <n v="7348.45"/>
    <n v="7348.45"/>
  </r>
  <r>
    <x v="315"/>
    <x v="411"/>
    <s v="State University of New York"/>
    <n v="211324.24"/>
    <n v="758468"/>
  </r>
  <r>
    <x v="316"/>
    <x v="412"/>
    <s v="Information Technology Services, Office of"/>
    <n v="0"/>
    <n v="2727015.51"/>
  </r>
  <r>
    <x v="316"/>
    <x v="412"/>
    <s v="Unified Court System - Office of Court Administration"/>
    <n v="106691.18"/>
    <n v="750364.38"/>
  </r>
  <r>
    <x v="316"/>
    <x v="412"/>
    <s v="State University of New York"/>
    <n v="116466.01"/>
    <n v="1083156.4099999999"/>
  </r>
  <r>
    <x v="316"/>
    <x v="412"/>
    <s v="Education Department, State"/>
    <n v="14192.63"/>
    <n v="29036.39"/>
  </r>
  <r>
    <x v="316"/>
    <x v="412"/>
    <s v="City University of New York"/>
    <n v="492817.41"/>
    <n v="1121153.45"/>
  </r>
  <r>
    <x v="316"/>
    <x v="412"/>
    <s v="Board of Elections"/>
    <n v="94934.64"/>
    <n v="139500.72"/>
  </r>
  <r>
    <x v="317"/>
    <x v="413"/>
    <s v="State University of New York"/>
    <n v="0"/>
    <n v="59996"/>
  </r>
  <r>
    <x v="318"/>
    <x v="414"/>
    <s v="Parks, Recreation and Historic Preservation, Office of"/>
    <n v="0"/>
    <n v="28446"/>
  </r>
  <r>
    <x v="318"/>
    <x v="414"/>
    <s v="Transportation, Department of"/>
    <n v="45288"/>
    <n v="280091"/>
  </r>
  <r>
    <x v="319"/>
    <x v="415"/>
    <s v="Public Service, Department of"/>
    <n v="0"/>
    <n v="67428.23"/>
  </r>
  <r>
    <x v="319"/>
    <x v="415"/>
    <s v="State Police, Division of"/>
    <n v="8089162.4199999999"/>
    <n v="8089162.4199999999"/>
  </r>
  <r>
    <x v="319"/>
    <x v="415"/>
    <s v="Parks, Recreation and Historic Preservation, Office of"/>
    <n v="186251.59"/>
    <n v="186251.59"/>
  </r>
  <r>
    <x v="319"/>
    <x v="415"/>
    <s v="State University of New York"/>
    <n v="32680.59"/>
    <n v="32680.59"/>
  </r>
  <r>
    <x v="320"/>
    <x v="416"/>
    <s v="Corrections and Community Supervision, Department of"/>
    <n v="2927.5"/>
    <n v="69469.94"/>
  </r>
  <r>
    <x v="320"/>
    <x v="416"/>
    <s v="General Services, Office of"/>
    <n v="8158.9"/>
    <n v="262865.53000000003"/>
  </r>
  <r>
    <x v="320"/>
    <x v="416"/>
    <s v="People with Developmental Disabilities, Office For"/>
    <n v="26.78"/>
    <n v="4110.3900000000003"/>
  </r>
  <r>
    <x v="320"/>
    <x v="416"/>
    <s v="Labor, Department of"/>
    <n v="0"/>
    <n v="1515.49"/>
  </r>
  <r>
    <x v="320"/>
    <x v="416"/>
    <s v="Temporary and Disability Assistance, Office of"/>
    <n v="2874.52"/>
    <n v="2874.52"/>
  </r>
  <r>
    <x v="320"/>
    <x v="416"/>
    <s v="Children and Family Services, Office of"/>
    <n v="974.38"/>
    <n v="2443.3000000000002"/>
  </r>
  <r>
    <x v="320"/>
    <x v="416"/>
    <s v="Health, Department of"/>
    <n v="366"/>
    <n v="2991"/>
  </r>
  <r>
    <x v="320"/>
    <x v="416"/>
    <s v="Correctional Services, Department of (Corcraft)"/>
    <n v="181.8"/>
    <n v="486.55"/>
  </r>
  <r>
    <x v="320"/>
    <x v="416"/>
    <s v="State University of New York"/>
    <n v="188698.52"/>
    <n v="810880.03"/>
  </r>
  <r>
    <x v="320"/>
    <x v="416"/>
    <s v="City University of New York"/>
    <n v="0"/>
    <n v="370374.94"/>
  </r>
  <r>
    <x v="320"/>
    <x v="416"/>
    <s v="Mental Health, Office of"/>
    <n v="203919"/>
    <n v="382097.12"/>
  </r>
  <r>
    <x v="320"/>
    <x v="416"/>
    <s v="State Comptroller, Office of the"/>
    <n v="0"/>
    <n v="445.96"/>
  </r>
  <r>
    <x v="320"/>
    <x v="416"/>
    <s v="Unified Courts System - Courts of Original Jurisdiction"/>
    <n v="0"/>
    <n v="49.25"/>
  </r>
  <r>
    <x v="320"/>
    <x v="416"/>
    <s v="Environmental Conservation,  Department of"/>
    <n v="843.37"/>
    <n v="49305.82"/>
  </r>
  <r>
    <x v="320"/>
    <x v="416"/>
    <s v="Transportation, Department of"/>
    <n v="656335.81000000006"/>
    <n v="10179871.140000001"/>
  </r>
  <r>
    <x v="320"/>
    <x v="416"/>
    <s v="State Police, Division of"/>
    <n v="0"/>
    <n v="25011.56"/>
  </r>
  <r>
    <x v="320"/>
    <x v="416"/>
    <s v="Employee Relations, Governor's Office of"/>
    <n v="0"/>
    <n v="16.45"/>
  </r>
  <r>
    <x v="320"/>
    <x v="416"/>
    <s v="Military and Naval Affairs, Division of"/>
    <n v="162.6"/>
    <n v="162.6"/>
  </r>
  <r>
    <x v="320"/>
    <x v="416"/>
    <s v="Parks, Recreation and Historic Preservation, Office of"/>
    <n v="146028.64000000001"/>
    <n v="178536.12"/>
  </r>
  <r>
    <x v="321"/>
    <x v="417"/>
    <s v="Mental Health, Office of"/>
    <n v="190315.23"/>
    <n v="190315.23"/>
  </r>
  <r>
    <x v="321"/>
    <x v="417"/>
    <s v="Addiction Services and Supports, Office of"/>
    <n v="9278.41"/>
    <n v="9278.41"/>
  </r>
  <r>
    <x v="321"/>
    <x v="417"/>
    <s v="Children and Family Services, Office of"/>
    <n v="7398.65"/>
    <n v="7398.65"/>
  </r>
  <r>
    <x v="321"/>
    <x v="417"/>
    <s v="Health, Department of"/>
    <n v="11892.55"/>
    <n v="11892.55"/>
  </r>
  <r>
    <x v="322"/>
    <x v="418"/>
    <s v="State Police, Division of"/>
    <n v="29282.5"/>
    <n v="29282.5"/>
  </r>
  <r>
    <x v="322"/>
    <x v="418"/>
    <s v="Homeland Security and Emergency Services, Office of"/>
    <n v="89992.5"/>
    <n v="91102.5"/>
  </r>
  <r>
    <x v="323"/>
    <x v="419"/>
    <s v="State Police, Division of"/>
    <n v="24411.84"/>
    <n v="24411.84"/>
  </r>
  <r>
    <x v="323"/>
    <x v="419"/>
    <s v="Parks, Recreation and Historic Preservation, Office of"/>
    <n v="49863.32"/>
    <n v="49863.32"/>
  </r>
  <r>
    <x v="323"/>
    <x v="419"/>
    <s v="Mental Health, Office of"/>
    <n v="23413.16"/>
    <n v="23413.16"/>
  </r>
  <r>
    <x v="324"/>
    <x v="420"/>
    <s v="Unified Courts System - Courts of Original Jurisdiction"/>
    <n v="171.65"/>
    <n v="321.70999999999998"/>
  </r>
  <r>
    <x v="324"/>
    <x v="420"/>
    <s v="State University of New York"/>
    <n v="20056.560000000001"/>
    <n v="24966.66"/>
  </r>
  <r>
    <x v="325"/>
    <x v="421"/>
    <s v="People with Developmental Disabilities, Office For"/>
    <n v="0"/>
    <n v="1103375.25"/>
  </r>
  <r>
    <x v="325"/>
    <x v="422"/>
    <s v="Health, Department of"/>
    <n v="0"/>
    <n v="102190"/>
  </r>
  <r>
    <x v="326"/>
    <x v="423"/>
    <s v="Mental Health, Office of"/>
    <n v="27348.59"/>
    <n v="73730.17"/>
  </r>
  <r>
    <x v="326"/>
    <x v="423"/>
    <s v="Environmental Conservation,  Department of"/>
    <n v="92889.77"/>
    <n v="214332.84"/>
  </r>
  <r>
    <x v="326"/>
    <x v="423"/>
    <s v="Children and Family Services, Office of"/>
    <n v="13873.6"/>
    <n v="27534.25"/>
  </r>
  <r>
    <x v="326"/>
    <x v="423"/>
    <s v="Transportation, Department of"/>
    <n v="116944.88"/>
    <n v="445208.58"/>
  </r>
  <r>
    <x v="326"/>
    <x v="423"/>
    <s v="Parks, Recreation and Historic Preservation, Office of"/>
    <n v="233.89"/>
    <n v="1500.09"/>
  </r>
  <r>
    <x v="326"/>
    <x v="423"/>
    <s v="State University of New York"/>
    <n v="70293.490000000005"/>
    <n v="212036.42"/>
  </r>
  <r>
    <x v="326"/>
    <x v="423"/>
    <s v="Corrections and Community Supervision, Department of"/>
    <n v="10631.74"/>
    <n v="38561.129999999997"/>
  </r>
  <r>
    <x v="327"/>
    <x v="424"/>
    <s v="State University of New York"/>
    <n v="141737"/>
    <n v="292787"/>
  </r>
  <r>
    <x v="327"/>
    <x v="424"/>
    <s v="Unified Court System - Office of Court Administration"/>
    <n v="0"/>
    <n v="28781"/>
  </r>
  <r>
    <x v="327"/>
    <x v="424"/>
    <s v="Transportation, Department of"/>
    <n v="0"/>
    <n v="6745"/>
  </r>
  <r>
    <x v="328"/>
    <x v="425"/>
    <s v="State University of New York"/>
    <n v="115117.21"/>
    <n v="184655.88"/>
  </r>
  <r>
    <x v="328"/>
    <x v="425"/>
    <s v="City University of New York"/>
    <n v="0"/>
    <n v="19665.55"/>
  </r>
  <r>
    <x v="329"/>
    <x v="426"/>
    <s v="State University of New York"/>
    <n v="270859.09000000003"/>
    <n v="355048.21"/>
  </r>
  <r>
    <x v="329"/>
    <x v="426"/>
    <s v="Corrections and Community Supervision, Department of"/>
    <n v="224744"/>
    <n v="531760"/>
  </r>
  <r>
    <x v="329"/>
    <x v="426"/>
    <s v="Health, Department of"/>
    <n v="1519744.31"/>
    <n v="3670156.49"/>
  </r>
  <r>
    <x v="329"/>
    <x v="426"/>
    <s v="People with Developmental Disabilities, Office For"/>
    <n v="49599.35"/>
    <n v="96445.29"/>
  </r>
  <r>
    <x v="329"/>
    <x v="426"/>
    <s v="Mental Health, Office of"/>
    <n v="232761.54"/>
    <n v="420057.4"/>
  </r>
  <r>
    <x v="329"/>
    <x v="427"/>
    <s v="Mental Health, Office of"/>
    <n v="15672.49"/>
    <n v="18200.240000000002"/>
  </r>
  <r>
    <x v="329"/>
    <x v="427"/>
    <s v="State University of New York"/>
    <n v="142650.78"/>
    <n v="142650.78"/>
  </r>
  <r>
    <x v="330"/>
    <x v="428"/>
    <s v="Military and Naval Affairs, Division of"/>
    <n v="71716.39"/>
    <n v="74513.95"/>
  </r>
  <r>
    <x v="330"/>
    <x v="428"/>
    <s v="Parks, Recreation and Historic Preservation, Office of"/>
    <n v="83662.240000000005"/>
    <n v="83662.240000000005"/>
  </r>
  <r>
    <x v="330"/>
    <x v="428"/>
    <s v="State University of New York"/>
    <n v="349600.05"/>
    <n v="580901.41"/>
  </r>
  <r>
    <x v="330"/>
    <x v="428"/>
    <s v="Corrections and Community Supervision, Department of"/>
    <n v="50608.800000000003"/>
    <n v="124193.1"/>
  </r>
  <r>
    <x v="330"/>
    <x v="428"/>
    <s v="Agriculture and Markets, Department of"/>
    <n v="22952.5"/>
    <n v="22952.5"/>
  </r>
  <r>
    <x v="330"/>
    <x v="428"/>
    <s v="Education Department, State"/>
    <n v="0"/>
    <n v="17115.57"/>
  </r>
  <r>
    <x v="331"/>
    <x v="429"/>
    <s v="Homeland Security and Emergency Services, Office of"/>
    <n v="175944.1"/>
    <n v="175944.1"/>
  </r>
  <r>
    <x v="331"/>
    <x v="429"/>
    <s v="Environmental Conservation,  Department of"/>
    <n v="0"/>
    <n v="5075"/>
  </r>
  <r>
    <x v="331"/>
    <x v="429"/>
    <s v="Corrections and Community Supervision, Department of"/>
    <n v="0"/>
    <n v="107325.55"/>
  </r>
  <r>
    <x v="332"/>
    <x v="430"/>
    <s v="Legislative Bill Drafting Commission"/>
    <n v="13079.5"/>
    <n v="13079.5"/>
  </r>
  <r>
    <x v="332"/>
    <x v="430"/>
    <s v="Unified Court System - Office of Court Administration"/>
    <n v="55000.32"/>
    <n v="102167.24"/>
  </r>
  <r>
    <x v="332"/>
    <x v="430"/>
    <s v="State University of New York"/>
    <n v="187409.02"/>
    <n v="297586.75"/>
  </r>
  <r>
    <x v="332"/>
    <x v="430"/>
    <s v="Legislature - Assembly"/>
    <n v="12000"/>
    <n v="14670"/>
  </r>
  <r>
    <x v="333"/>
    <x v="431"/>
    <s v="Health, Department of"/>
    <n v="594478.26"/>
    <n v="694245.2"/>
  </r>
  <r>
    <x v="333"/>
    <x v="431"/>
    <s v="City University of New York"/>
    <n v="387932.61"/>
    <n v="832321.99"/>
  </r>
  <r>
    <x v="333"/>
    <x v="431"/>
    <s v="Mental Health, Office of"/>
    <n v="434138.62"/>
    <n v="760786.27"/>
  </r>
  <r>
    <x v="333"/>
    <x v="431"/>
    <s v="State University of New York"/>
    <n v="1022492.67"/>
    <n v="1987854.01"/>
  </r>
  <r>
    <x v="333"/>
    <x v="431"/>
    <s v="Corrections and Community Supervision, Department of"/>
    <n v="35299.5"/>
    <n v="40667.120000000003"/>
  </r>
  <r>
    <x v="333"/>
    <x v="431"/>
    <s v="Information Technology Services, Office of"/>
    <n v="2430"/>
    <n v="2430"/>
  </r>
  <r>
    <x v="333"/>
    <x v="431"/>
    <s v="State Police, Division of"/>
    <n v="77198.259999999995"/>
    <n v="161360.26999999999"/>
  </r>
  <r>
    <x v="333"/>
    <x v="431"/>
    <s v="Agriculture and Markets, Department of"/>
    <n v="50314.36"/>
    <n v="124953.76"/>
  </r>
  <r>
    <x v="333"/>
    <x v="432"/>
    <s v="State University of New York"/>
    <n v="1867.2"/>
    <n v="1886.22"/>
  </r>
  <r>
    <x v="333"/>
    <x v="432"/>
    <s v="Corrections and Community Supervision, Department of"/>
    <n v="153.47999999999999"/>
    <n v="153.47999999999999"/>
  </r>
  <r>
    <x v="333"/>
    <x v="432"/>
    <s v="City University of New York"/>
    <n v="38295.86"/>
    <n v="38295.86"/>
  </r>
  <r>
    <x v="334"/>
    <x v="433"/>
    <s v="Environmental Conservation,  Department of"/>
    <n v="14000"/>
    <n v="14000"/>
  </r>
  <r>
    <x v="334"/>
    <x v="433"/>
    <s v="Transportation, Department of"/>
    <n v="18760"/>
    <n v="18760"/>
  </r>
  <r>
    <x v="334"/>
    <x v="433"/>
    <s v="State University of New York"/>
    <n v="28486.53"/>
    <n v="117688.53"/>
  </r>
  <r>
    <x v="335"/>
    <x v="434"/>
    <s v="State University of New York"/>
    <n v="333038.5"/>
    <n v="333038.5"/>
  </r>
  <r>
    <x v="335"/>
    <x v="434"/>
    <s v="Parks, Recreation and Historic Preservation, Office of"/>
    <n v="176838.82"/>
    <n v="176838.82"/>
  </r>
  <r>
    <x v="335"/>
    <x v="434"/>
    <s v="Mental Health, Office of"/>
    <n v="0"/>
    <n v="120153.29"/>
  </r>
  <r>
    <x v="336"/>
    <x v="435"/>
    <s v="State Comptroller, Office of the"/>
    <n v="58026.38"/>
    <n v="116052.76"/>
  </r>
  <r>
    <x v="336"/>
    <x v="435"/>
    <s v="Labor, Department of"/>
    <n v="21358.44"/>
    <n v="60241.1"/>
  </r>
  <r>
    <x v="336"/>
    <x v="435"/>
    <s v="Taxation and Finance, Department of"/>
    <n v="155400"/>
    <n v="310046"/>
  </r>
  <r>
    <x v="337"/>
    <x v="436"/>
    <s v="State University of New York"/>
    <n v="796461.62"/>
    <n v="907275.38"/>
  </r>
  <r>
    <x v="338"/>
    <x v="437"/>
    <s v="Education Department, State"/>
    <n v="0"/>
    <n v="1817.97"/>
  </r>
  <r>
    <x v="338"/>
    <x v="437"/>
    <s v="City University of New York"/>
    <n v="4300"/>
    <n v="93744.92"/>
  </r>
  <r>
    <x v="339"/>
    <x v="438"/>
    <s v="Mental Health, Office of"/>
    <n v="0"/>
    <n v="6992.16"/>
  </r>
  <r>
    <x v="339"/>
    <x v="438"/>
    <s v="Attorney General, Office of the"/>
    <n v="0"/>
    <n v="28240.5"/>
  </r>
  <r>
    <x v="340"/>
    <x v="439"/>
    <s v="Labor, Department of"/>
    <n v="0"/>
    <n v="4750"/>
  </r>
  <r>
    <x v="340"/>
    <x v="439"/>
    <s v="General Services, Office of"/>
    <n v="0"/>
    <n v="18798.240000000002"/>
  </r>
  <r>
    <x v="340"/>
    <x v="439"/>
    <s v="Motor Vehicles, Department of"/>
    <n v="0"/>
    <n v="24616.92"/>
  </r>
  <r>
    <x v="340"/>
    <x v="439"/>
    <s v="Children and Family Services, Office of"/>
    <n v="0"/>
    <n v="14874.18"/>
  </r>
  <r>
    <x v="340"/>
    <x v="439"/>
    <s v="Unified Court System - Appellate"/>
    <n v="0"/>
    <n v="2622.29"/>
  </r>
  <r>
    <x v="340"/>
    <x v="439"/>
    <s v="Unified Courts System - Courts of Original Jurisdiction"/>
    <n v="0"/>
    <n v="2163"/>
  </r>
  <r>
    <x v="340"/>
    <x v="439"/>
    <s v="Taxation and Finance, Department of"/>
    <n v="0"/>
    <n v="17040"/>
  </r>
  <r>
    <x v="340"/>
    <x v="439"/>
    <s v="Health, Department of"/>
    <n v="23375"/>
    <n v="23375"/>
  </r>
  <r>
    <x v="340"/>
    <x v="439"/>
    <s v="Information Technology Services, Office of"/>
    <n v="0"/>
    <n v="27181.49"/>
  </r>
  <r>
    <x v="340"/>
    <x v="439"/>
    <s v="State University of New York"/>
    <n v="0"/>
    <n v="40837.800000000003"/>
  </r>
  <r>
    <x v="340"/>
    <x v="439"/>
    <s v="Legislature - Assembly"/>
    <n v="0"/>
    <n v="33192.31"/>
  </r>
  <r>
    <x v="341"/>
    <x v="440"/>
    <s v="Executive Chamber"/>
    <n v="0"/>
    <n v="41245"/>
  </r>
  <r>
    <x v="341"/>
    <x v="440"/>
    <s v="Budget, Division of the"/>
    <n v="0"/>
    <n v="71843.399999999994"/>
  </r>
  <r>
    <x v="342"/>
    <x v="441"/>
    <s v="State University of New York"/>
    <n v="984034.82"/>
    <n v="2700701.54"/>
  </r>
  <r>
    <x v="342"/>
    <x v="441"/>
    <s v="Transportation, Department of"/>
    <n v="0"/>
    <n v="121249.86"/>
  </r>
  <r>
    <x v="342"/>
    <x v="441"/>
    <s v="City University of New York"/>
    <n v="16022.43"/>
    <n v="56670.97"/>
  </r>
  <r>
    <x v="343"/>
    <x v="442"/>
    <s v="State University of New York"/>
    <n v="64095.76"/>
    <n v="104545.69"/>
  </r>
  <r>
    <x v="343"/>
    <x v="442"/>
    <s v="Unified Court System - Appellate"/>
    <n v="260.31"/>
    <n v="565.89"/>
  </r>
  <r>
    <x v="343"/>
    <x v="442"/>
    <s v="Transportation, Department of"/>
    <n v="0"/>
    <n v="45229.53"/>
  </r>
  <r>
    <x v="344"/>
    <x v="443"/>
    <s v="City University of New York"/>
    <n v="88960"/>
    <n v="88960"/>
  </r>
  <r>
    <x v="345"/>
    <x v="444"/>
    <s v="Parks, Recreation and Historic Preservation, Office of"/>
    <n v="60865.16"/>
    <n v="60865.16"/>
  </r>
  <r>
    <x v="346"/>
    <x v="445"/>
    <s v="Victim Services, Office of"/>
    <n v="0"/>
    <n v="430.75"/>
  </r>
  <r>
    <x v="346"/>
    <x v="445"/>
    <s v="Health, Department of"/>
    <n v="584291.03"/>
    <n v="3428048.45"/>
  </r>
  <r>
    <x v="346"/>
    <x v="445"/>
    <s v="Mental Health, Office of"/>
    <n v="34863.25"/>
    <n v="38722"/>
  </r>
  <r>
    <x v="346"/>
    <x v="445"/>
    <s v="Higher Education Services Corporation"/>
    <n v="0"/>
    <n v="108889.81"/>
  </r>
  <r>
    <x v="346"/>
    <x v="445"/>
    <s v="People with Developmental Disabilities, Office For"/>
    <n v="26211.5"/>
    <n v="100251.58"/>
  </r>
  <r>
    <x v="346"/>
    <x v="445"/>
    <s v="Education Department, State"/>
    <n v="7630.9"/>
    <n v="143448.85"/>
  </r>
  <r>
    <x v="346"/>
    <x v="445"/>
    <s v="State University of New York"/>
    <n v="0"/>
    <n v="36873.75"/>
  </r>
  <r>
    <x v="346"/>
    <x v="445"/>
    <s v="Employee Relations, Governor's Office of"/>
    <n v="5734.4"/>
    <n v="11521.29"/>
  </r>
  <r>
    <x v="347"/>
    <x v="446"/>
    <s v="Children and Family Services, Office of"/>
    <n v="0"/>
    <n v="1849"/>
  </r>
  <r>
    <x v="348"/>
    <x v="447"/>
    <s v="Environmental Conservation,  Department of"/>
    <n v="3353.48"/>
    <n v="6304.84"/>
  </r>
  <r>
    <x v="348"/>
    <x v="447"/>
    <s v="People with Developmental Disabilities, Office For"/>
    <n v="1358.95"/>
    <n v="1358.95"/>
  </r>
  <r>
    <x v="348"/>
    <x v="447"/>
    <s v="Transportation, Department of"/>
    <n v="34677.379999999997"/>
    <n v="66746.070000000007"/>
  </r>
  <r>
    <x v="348"/>
    <x v="447"/>
    <s v="Parks, Recreation and Historic Preservation, Office of"/>
    <n v="0"/>
    <n v="70.73"/>
  </r>
  <r>
    <x v="348"/>
    <x v="447"/>
    <s v="State University of New York"/>
    <n v="8388.14"/>
    <n v="25177.439999999999"/>
  </r>
  <r>
    <x v="349"/>
    <x v="448"/>
    <s v="Parks, Recreation and Historic Preservation, Office of"/>
    <n v="286071.55"/>
    <n v="443329.77"/>
  </r>
  <r>
    <x v="350"/>
    <x v="449"/>
    <s v="Military and Naval Affairs, Division of"/>
    <n v="39251.29"/>
    <n v="39251.29"/>
  </r>
  <r>
    <x v="350"/>
    <x v="449"/>
    <s v="People with Developmental Disabilities, Office For"/>
    <n v="58852.78"/>
    <n v="76800"/>
  </r>
  <r>
    <x v="350"/>
    <x v="449"/>
    <s v="Children and Family Services, Office of"/>
    <n v="0"/>
    <n v="962.1"/>
  </r>
  <r>
    <x v="350"/>
    <x v="449"/>
    <s v="Mental Health, Office of"/>
    <n v="9819.7800000000007"/>
    <n v="30128.32"/>
  </r>
  <r>
    <x v="350"/>
    <x v="449"/>
    <s v="State Police, Division of"/>
    <n v="18399.53"/>
    <n v="18399.53"/>
  </r>
  <r>
    <x v="350"/>
    <x v="449"/>
    <s v="Unified Courts System - Courts of Original Jurisdiction"/>
    <n v="0"/>
    <n v="31.96"/>
  </r>
  <r>
    <x v="350"/>
    <x v="449"/>
    <s v="State University of New York"/>
    <n v="4655.42"/>
    <n v="10891.92"/>
  </r>
  <r>
    <x v="350"/>
    <x v="449"/>
    <s v="Health, Department of"/>
    <n v="0"/>
    <n v="21928.19"/>
  </r>
  <r>
    <x v="351"/>
    <x v="450"/>
    <s v="Motor Vehicles, Department of"/>
    <n v="160686.32999999999"/>
    <n v="160686.32999999999"/>
  </r>
  <r>
    <x v="351"/>
    <x v="451"/>
    <s v="Workers' Compensation Board"/>
    <n v="0"/>
    <n v="233335"/>
  </r>
  <r>
    <x v="351"/>
    <x v="451"/>
    <s v="Labor, Department of"/>
    <n v="0"/>
    <n v="208851"/>
  </r>
  <r>
    <x v="351"/>
    <x v="451"/>
    <s v="Justice Center for the Protection of People with Special Needs"/>
    <n v="280869"/>
    <n v="773814.67"/>
  </r>
  <r>
    <x v="351"/>
    <x v="451"/>
    <s v="General Services, Office of"/>
    <n v="0"/>
    <n v="322468.83"/>
  </r>
  <r>
    <x v="351"/>
    <x v="451"/>
    <s v="Budget, Division of the"/>
    <n v="40143"/>
    <n v="40143"/>
  </r>
  <r>
    <x v="351"/>
    <x v="451"/>
    <s v="Public Service, Department of"/>
    <n v="0"/>
    <n v="176124.33"/>
  </r>
  <r>
    <x v="351"/>
    <x v="451"/>
    <s v="Education Department, State"/>
    <n v="132504"/>
    <n v="681793.17"/>
  </r>
  <r>
    <x v="351"/>
    <x v="451"/>
    <s v="Information Technology Services, Office of"/>
    <n v="135435"/>
    <n v="6713110.6799999997"/>
  </r>
  <r>
    <x v="351"/>
    <x v="451"/>
    <s v="Attorney General, Office of the"/>
    <n v="172644"/>
    <n v="1938869.83"/>
  </r>
  <r>
    <x v="351"/>
    <x v="451"/>
    <s v="Financial Services, Department of"/>
    <n v="0"/>
    <n v="168664"/>
  </r>
  <r>
    <x v="351"/>
    <x v="451"/>
    <s v="City University of New York"/>
    <n v="122762.25"/>
    <n v="2198690.25"/>
  </r>
  <r>
    <x v="351"/>
    <x v="451"/>
    <s v="Taxation and Finance, Department of"/>
    <n v="0"/>
    <n v="17000"/>
  </r>
  <r>
    <x v="351"/>
    <x v="451"/>
    <s v="Board of Elections"/>
    <n v="0"/>
    <n v="436281.83"/>
  </r>
  <r>
    <x v="351"/>
    <x v="451"/>
    <s v="State Comptroller, Office of the"/>
    <n v="450307.16"/>
    <n v="2498095.33"/>
  </r>
  <r>
    <x v="351"/>
    <x v="451"/>
    <s v="Health, Department of"/>
    <n v="148604"/>
    <n v="573082"/>
  </r>
  <r>
    <x v="351"/>
    <x v="451"/>
    <s v="New York State Gaming Commission"/>
    <n v="0"/>
    <n v="273170"/>
  </r>
  <r>
    <x v="351"/>
    <x v="451"/>
    <s v="Mental Health, Office of"/>
    <n v="126872"/>
    <n v="596693"/>
  </r>
  <r>
    <x v="351"/>
    <x v="451"/>
    <s v="Motor Vehicles, Department of"/>
    <n v="93082"/>
    <n v="725609"/>
  </r>
  <r>
    <x v="351"/>
    <x v="451"/>
    <s v="State University of New York"/>
    <n v="548319.67000000004"/>
    <n v="4284391.2"/>
  </r>
  <r>
    <x v="352"/>
    <x v="452"/>
    <s v="Education Department, State"/>
    <n v="0"/>
    <n v="1538334"/>
  </r>
  <r>
    <x v="352"/>
    <x v="453"/>
    <s v="General Services, Office of"/>
    <n v="1499132.06"/>
    <n v="2971448.68"/>
  </r>
  <r>
    <x v="353"/>
    <x v="454"/>
    <s v="State University of New York"/>
    <n v="126722.51"/>
    <n v="126722.51"/>
  </r>
  <r>
    <x v="353"/>
    <x v="454"/>
    <s v="Mental Health, Office of"/>
    <n v="0"/>
    <n v="11990"/>
  </r>
  <r>
    <x v="353"/>
    <x v="454"/>
    <s v="Corrections and Community Supervision, Department of"/>
    <n v="0"/>
    <n v="315605.58"/>
  </r>
  <r>
    <x v="353"/>
    <x v="454"/>
    <s v="People with Developmental Disabilities, Office For"/>
    <n v="0"/>
    <n v="100691.34"/>
  </r>
  <r>
    <x v="353"/>
    <x v="454"/>
    <s v="Children and Family Services, Office of"/>
    <n v="0"/>
    <n v="45347.5"/>
  </r>
  <r>
    <x v="354"/>
    <x v="455"/>
    <s v="State University of New York"/>
    <n v="0"/>
    <n v="347529.9"/>
  </r>
  <r>
    <x v="354"/>
    <x v="455"/>
    <s v="Homeland Security and Emergency Services, Office of"/>
    <n v="0"/>
    <n v="32570"/>
  </r>
  <r>
    <x v="354"/>
    <x v="455"/>
    <s v="Parks, Recreation and Historic Preservation, Office of"/>
    <n v="0"/>
    <n v="167550"/>
  </r>
  <r>
    <x v="354"/>
    <x v="455"/>
    <s v="Corrections and Community Supervision, Department of"/>
    <n v="0"/>
    <n v="119670"/>
  </r>
  <r>
    <x v="355"/>
    <x v="456"/>
    <s v="Parks, Recreation and Historic Preservation, Office of"/>
    <n v="0"/>
    <n v="85602"/>
  </r>
  <r>
    <x v="355"/>
    <x v="456"/>
    <s v="People with Developmental Disabilities, Office For"/>
    <n v="0"/>
    <n v="3174240"/>
  </r>
  <r>
    <x v="355"/>
    <x v="456"/>
    <s v="State Police, Division of"/>
    <n v="94700"/>
    <n v="187100"/>
  </r>
  <r>
    <x v="356"/>
    <x v="457"/>
    <s v="General Services, Office of"/>
    <n v="4249604.13"/>
    <n v="5873333.3300000001"/>
  </r>
  <r>
    <x v="357"/>
    <x v="458"/>
    <s v="Justice Center for the Protection of People with Special Needs"/>
    <n v="18749.88"/>
    <n v="241037.31"/>
  </r>
  <r>
    <x v="357"/>
    <x v="458"/>
    <s v="Housing and Community Renewal, Division of"/>
    <n v="0"/>
    <n v="918.25"/>
  </r>
  <r>
    <x v="357"/>
    <x v="458"/>
    <s v="Corrections and Community Supervision, Department of"/>
    <n v="5000"/>
    <n v="31065.75"/>
  </r>
  <r>
    <x v="357"/>
    <x v="458"/>
    <s v="Unified Courts System - Courts of Original Jurisdiction"/>
    <n v="170938.5"/>
    <n v="183015.75"/>
  </r>
  <r>
    <x v="357"/>
    <x v="458"/>
    <s v="Education Department, State"/>
    <n v="890.75"/>
    <n v="971.75"/>
  </r>
  <r>
    <x v="357"/>
    <x v="458"/>
    <s v="Mental Health, Office of"/>
    <n v="1445328.13"/>
    <n v="8249711.7800000003"/>
  </r>
  <r>
    <x v="357"/>
    <x v="458"/>
    <s v="Public Integrity, Commission on"/>
    <n v="0"/>
    <n v="1189.98"/>
  </r>
  <r>
    <x v="357"/>
    <x v="458"/>
    <s v="State University of New York"/>
    <n v="0"/>
    <n v="51860.56"/>
  </r>
  <r>
    <x v="357"/>
    <x v="458"/>
    <s v="Legislature - Assembly"/>
    <n v="13174.92"/>
    <n v="62150.22"/>
  </r>
  <r>
    <x v="357"/>
    <x v="458"/>
    <s v="Children and Family Services, Office of"/>
    <n v="115227.86"/>
    <n v="316180.26"/>
  </r>
  <r>
    <x v="357"/>
    <x v="458"/>
    <s v="Transportation, Department of"/>
    <n v="571.94000000000005"/>
    <n v="19197.080000000002"/>
  </r>
  <r>
    <x v="357"/>
    <x v="458"/>
    <s v="Health, Department of"/>
    <n v="111145.45"/>
    <n v="1119147.51"/>
  </r>
  <r>
    <x v="357"/>
    <x v="458"/>
    <s v="Labor, Department of"/>
    <n v="3671"/>
    <n v="451689.5"/>
  </r>
  <r>
    <x v="357"/>
    <x v="458"/>
    <s v="Addiction Services and Supports, Office of"/>
    <n v="88162.86"/>
    <n v="472690.83"/>
  </r>
  <r>
    <x v="357"/>
    <x v="458"/>
    <s v="Information Technology Services, Office of"/>
    <n v="0"/>
    <n v="43.4"/>
  </r>
  <r>
    <x v="357"/>
    <x v="458"/>
    <s v="State Comptroller, Office of the"/>
    <n v="0"/>
    <n v="440"/>
  </r>
  <r>
    <x v="357"/>
    <x v="458"/>
    <s v="Parks, Recreation and Historic Preservation, Office of"/>
    <n v="398.85"/>
    <n v="1001.86"/>
  </r>
  <r>
    <x v="357"/>
    <x v="458"/>
    <s v="Taxation and Finance, Department of"/>
    <n v="59329.09"/>
    <n v="94330.41"/>
  </r>
  <r>
    <x v="357"/>
    <x v="458"/>
    <s v="Temporary and Disability Assistance, Office of"/>
    <n v="128108.21"/>
    <n v="1630840.6"/>
  </r>
  <r>
    <x v="357"/>
    <x v="458"/>
    <s v="Workers' Compensation Board"/>
    <n v="41434.46"/>
    <n v="203252.49"/>
  </r>
  <r>
    <x v="357"/>
    <x v="458"/>
    <s v="Legislature - Senate"/>
    <n v="5737.5"/>
    <n v="5737.5"/>
  </r>
  <r>
    <x v="357"/>
    <x v="458"/>
    <s v="Agriculture and Markets, Department of"/>
    <n v="64092"/>
    <n v="113967"/>
  </r>
  <r>
    <x v="357"/>
    <x v="458"/>
    <s v="People with Developmental Disabilities, Office For"/>
    <n v="544.75"/>
    <n v="73920.78"/>
  </r>
  <r>
    <x v="357"/>
    <x v="458"/>
    <s v="City University of New York"/>
    <n v="0"/>
    <n v="12206.73"/>
  </r>
  <r>
    <x v="357"/>
    <x v="458"/>
    <s v="Attorney General, Office of the"/>
    <n v="0"/>
    <n v="7982.27"/>
  </r>
  <r>
    <x v="358"/>
    <x v="459"/>
    <s v="Transportation, Department of"/>
    <n v="20750"/>
    <n v="20750"/>
  </r>
  <r>
    <x v="359"/>
    <x v="460"/>
    <s v="Transportation, Department of"/>
    <n v="0"/>
    <n v="23174.02"/>
  </r>
  <r>
    <x v="359"/>
    <x v="460"/>
    <s v="Parks, Recreation and Historic Preservation, Office of"/>
    <n v="0"/>
    <n v="24298.400000000001"/>
  </r>
  <r>
    <x v="359"/>
    <x v="460"/>
    <s v="Corrections and Community Supervision, Department of"/>
    <n v="0"/>
    <n v="3465.3"/>
  </r>
  <r>
    <x v="359"/>
    <x v="461"/>
    <s v="Transportation, Department of"/>
    <n v="108649.72"/>
    <n v="935842.44"/>
  </r>
  <r>
    <x v="359"/>
    <x v="461"/>
    <s v="Corrections and Community Supervision, Department of"/>
    <n v="0"/>
    <n v="211863.19"/>
  </r>
  <r>
    <x v="359"/>
    <x v="462"/>
    <s v="Transportation, Department of"/>
    <n v="685856.32"/>
    <n v="685856.32"/>
  </r>
  <r>
    <x v="359"/>
    <x v="462"/>
    <s v="Corrections and Community Supervision, Department of"/>
    <n v="129559.79"/>
    <n v="129559.79"/>
  </r>
  <r>
    <x v="359"/>
    <x v="463"/>
    <s v="Parks, Recreation and Historic Preservation, Office of"/>
    <n v="1439.76"/>
    <n v="1439.76"/>
  </r>
  <r>
    <x v="359"/>
    <x v="463"/>
    <s v="Corrections and Community Supervision, Department of"/>
    <n v="1062.71"/>
    <n v="1062.71"/>
  </r>
  <r>
    <x v="359"/>
    <x v="463"/>
    <s v="Transportation, Department of"/>
    <n v="32393.87"/>
    <n v="32393.87"/>
  </r>
  <r>
    <x v="360"/>
    <x v="464"/>
    <s v="State University of New York"/>
    <n v="0"/>
    <n v="3363.36"/>
  </r>
  <r>
    <x v="361"/>
    <x v="465"/>
    <s v="City University of New York"/>
    <n v="0"/>
    <n v="360.72"/>
  </r>
  <r>
    <x v="362"/>
    <x v="466"/>
    <s v="State University of New York"/>
    <n v="13297.05"/>
    <n v="14183.09"/>
  </r>
  <r>
    <x v="362"/>
    <x v="466"/>
    <s v="Parks, Recreation and Historic Preservation, Office of"/>
    <n v="0"/>
    <n v="3937.64"/>
  </r>
  <r>
    <x v="362"/>
    <x v="466"/>
    <s v="Agriculture and Markets, Department of"/>
    <n v="0"/>
    <n v="25921.360000000001"/>
  </r>
  <r>
    <x v="362"/>
    <x v="466"/>
    <s v="Environmental Conservation,  Department of"/>
    <n v="0"/>
    <n v="1696.75"/>
  </r>
  <r>
    <x v="362"/>
    <x v="466"/>
    <s v="Transportation, Department of"/>
    <n v="0"/>
    <n v="22339.57"/>
  </r>
  <r>
    <x v="362"/>
    <x v="466"/>
    <s v="City University of New York"/>
    <n v="0"/>
    <n v="557.64"/>
  </r>
  <r>
    <x v="362"/>
    <x v="466"/>
    <s v="Health, Department of"/>
    <n v="66148.11"/>
    <n v="70136.740000000005"/>
  </r>
  <r>
    <x v="362"/>
    <x v="466"/>
    <s v="Unified Courts System - Courts of Original Jurisdiction"/>
    <n v="3878.68"/>
    <n v="9536.5"/>
  </r>
  <r>
    <x v="362"/>
    <x v="466"/>
    <s v="Legislature - Assembly"/>
    <n v="0"/>
    <n v="325.24"/>
  </r>
  <r>
    <x v="363"/>
    <x v="467"/>
    <s v="City University of New York"/>
    <n v="21202.74"/>
    <n v="45053.24"/>
  </r>
  <r>
    <x v="363"/>
    <x v="467"/>
    <s v="Corrections and Community Supervision, Department of"/>
    <n v="0"/>
    <n v="30150.92"/>
  </r>
  <r>
    <x v="363"/>
    <x v="467"/>
    <s v="Public Service, Department of"/>
    <n v="0"/>
    <n v="41019.01"/>
  </r>
  <r>
    <x v="363"/>
    <x v="467"/>
    <s v="Legislature - Assembly"/>
    <n v="2913.68"/>
    <n v="4680.9799999999996"/>
  </r>
  <r>
    <x v="363"/>
    <x v="467"/>
    <s v="Children and Family Services, Office of"/>
    <n v="0"/>
    <n v="282401.64"/>
  </r>
  <r>
    <x v="363"/>
    <x v="467"/>
    <s v="Justice Center for the Protection of People with Special Needs"/>
    <n v="0"/>
    <n v="4305.01"/>
  </r>
  <r>
    <x v="363"/>
    <x v="467"/>
    <s v="Lake George Park Commission"/>
    <n v="29723.06"/>
    <n v="29723.06"/>
  </r>
  <r>
    <x v="363"/>
    <x v="467"/>
    <s v="General Services, Office of"/>
    <n v="0"/>
    <n v="96399.8"/>
  </r>
  <r>
    <x v="363"/>
    <x v="467"/>
    <s v="Transportation, Department of"/>
    <n v="0"/>
    <n v="8411.74"/>
  </r>
  <r>
    <x v="363"/>
    <x v="467"/>
    <s v="Unified Court System - Appellate"/>
    <n v="208658.16"/>
    <n v="236596.44"/>
  </r>
  <r>
    <x v="363"/>
    <x v="467"/>
    <s v="Temporary and Disability Assistance, Office of"/>
    <n v="0"/>
    <n v="10434.11"/>
  </r>
  <r>
    <x v="363"/>
    <x v="467"/>
    <s v="Unified Court System - Office of Court Administration"/>
    <n v="0"/>
    <n v="301.62"/>
  </r>
  <r>
    <x v="363"/>
    <x v="467"/>
    <s v="Unified Courts System - Courts of Original Jurisdiction"/>
    <n v="103262.48"/>
    <n v="437864.32"/>
  </r>
  <r>
    <x v="363"/>
    <x v="467"/>
    <s v="Mental Health, Office of"/>
    <n v="10116.9"/>
    <n v="21655.05"/>
  </r>
  <r>
    <x v="363"/>
    <x v="467"/>
    <s v="State University of New York"/>
    <n v="73703.62"/>
    <n v="498058.03"/>
  </r>
  <r>
    <x v="363"/>
    <x v="467"/>
    <s v="Legislative Bill Drafting Commission"/>
    <n v="0"/>
    <n v="491.41"/>
  </r>
  <r>
    <x v="364"/>
    <x v="468"/>
    <s v="Parks, Recreation and Historic Preservation, Office of"/>
    <n v="1811.86"/>
    <n v="160258.96"/>
  </r>
  <r>
    <x v="364"/>
    <x v="468"/>
    <s v="Environmental Conservation,  Department of"/>
    <n v="8337.99"/>
    <n v="11543.1"/>
  </r>
  <r>
    <x v="364"/>
    <x v="468"/>
    <s v="Military and Naval Affairs, Division of"/>
    <n v="6689.15"/>
    <n v="23978.43"/>
  </r>
  <r>
    <x v="364"/>
    <x v="468"/>
    <s v="Corrections and Community Supervision, Department of"/>
    <n v="35082.870000000003"/>
    <n v="195549.41"/>
  </r>
  <r>
    <x v="364"/>
    <x v="468"/>
    <s v="Transportation, Department of"/>
    <n v="207928.61"/>
    <n v="1248412.3899999999"/>
  </r>
  <r>
    <x v="364"/>
    <x v="468"/>
    <s v="Children and Family Services, Office of"/>
    <n v="0"/>
    <n v="367.84"/>
  </r>
  <r>
    <x v="364"/>
    <x v="468"/>
    <s v="Health, Department of"/>
    <n v="12958.64"/>
    <n v="12958.64"/>
  </r>
  <r>
    <x v="364"/>
    <x v="468"/>
    <s v="State University of New York"/>
    <n v="23316.36"/>
    <n v="70632.649999999994"/>
  </r>
  <r>
    <x v="364"/>
    <x v="468"/>
    <s v="Mental Health, Office of"/>
    <n v="0"/>
    <n v="12520.38"/>
  </r>
  <r>
    <x v="364"/>
    <x v="468"/>
    <s v="People with Developmental Disabilities, Office For"/>
    <n v="0"/>
    <n v="6910.22"/>
  </r>
  <r>
    <x v="364"/>
    <x v="469"/>
    <s v="Health, Department of"/>
    <n v="10070.290000000001"/>
    <n v="10070.290000000001"/>
  </r>
  <r>
    <x v="364"/>
    <x v="469"/>
    <s v="Mental Health, Office of"/>
    <n v="35140.730000000003"/>
    <n v="121082.97"/>
  </r>
  <r>
    <x v="364"/>
    <x v="469"/>
    <s v="People with Developmental Disabilities, Office For"/>
    <n v="44893"/>
    <n v="52920.81"/>
  </r>
  <r>
    <x v="364"/>
    <x v="469"/>
    <s v="General Services, Office of"/>
    <n v="175278.02"/>
    <n v="527902.5"/>
  </r>
  <r>
    <x v="364"/>
    <x v="469"/>
    <s v="Environmental Conservation,  Department of"/>
    <n v="0"/>
    <n v="29882"/>
  </r>
  <r>
    <x v="364"/>
    <x v="469"/>
    <s v="Corrections and Community Supervision, Department of"/>
    <n v="840217.39"/>
    <n v="2174880.9"/>
  </r>
  <r>
    <x v="364"/>
    <x v="469"/>
    <s v="State Police, Division of"/>
    <n v="0"/>
    <n v="58057.97"/>
  </r>
  <r>
    <x v="364"/>
    <x v="469"/>
    <s v="State University of New York"/>
    <n v="347669.16"/>
    <n v="713313.65"/>
  </r>
  <r>
    <x v="364"/>
    <x v="469"/>
    <s v="Parks, Recreation and Historic Preservation, Office of"/>
    <n v="11528.4"/>
    <n v="524320.46"/>
  </r>
  <r>
    <x v="364"/>
    <x v="469"/>
    <s v="Transportation, Department of"/>
    <n v="290606.57"/>
    <n v="1007024.52"/>
  </r>
  <r>
    <x v="364"/>
    <x v="469"/>
    <s v="Children and Family Services, Office of"/>
    <n v="33801.9"/>
    <n v="74840.83"/>
  </r>
  <r>
    <x v="364"/>
    <x v="470"/>
    <s v="Mental Health, Office of"/>
    <n v="8674.08"/>
    <n v="8674.08"/>
  </r>
  <r>
    <x v="364"/>
    <x v="470"/>
    <s v="Transportation, Department of"/>
    <n v="19375.52"/>
    <n v="19375.52"/>
  </r>
  <r>
    <x v="364"/>
    <x v="470"/>
    <s v="Corrections and Community Supervision, Department of"/>
    <n v="40197.980000000003"/>
    <n v="40197.980000000003"/>
  </r>
  <r>
    <x v="364"/>
    <x v="470"/>
    <s v="Military and Naval Affairs, Division of"/>
    <n v="4966.05"/>
    <n v="4966.05"/>
  </r>
  <r>
    <x v="364"/>
    <x v="470"/>
    <s v="City University of New York"/>
    <n v="6865.32"/>
    <n v="6865.32"/>
  </r>
  <r>
    <x v="364"/>
    <x v="471"/>
    <s v="City University of New York"/>
    <n v="1158.8900000000001"/>
    <n v="1158.8900000000001"/>
  </r>
  <r>
    <x v="364"/>
    <x v="471"/>
    <s v="Parks, Recreation and Historic Preservation, Office of"/>
    <n v="34948.239999999998"/>
    <n v="34948.239999999998"/>
  </r>
  <r>
    <x v="364"/>
    <x v="471"/>
    <s v="Transportation, Department of"/>
    <n v="447723.42"/>
    <n v="447723.42"/>
  </r>
  <r>
    <x v="364"/>
    <x v="471"/>
    <s v="Mental Health, Office of"/>
    <n v="3613.57"/>
    <n v="3613.57"/>
  </r>
  <r>
    <x v="364"/>
    <x v="471"/>
    <s v="People with Developmental Disabilities, Office For"/>
    <n v="2495.04"/>
    <n v="2495.04"/>
  </r>
  <r>
    <x v="364"/>
    <x v="471"/>
    <s v="Children and Family Services, Office of"/>
    <n v="2053.12"/>
    <n v="2053.12"/>
  </r>
  <r>
    <x v="364"/>
    <x v="471"/>
    <s v="Corrections and Community Supervision, Department of"/>
    <n v="19717.580000000002"/>
    <n v="19717.580000000002"/>
  </r>
  <r>
    <x v="364"/>
    <x v="471"/>
    <s v="State University of New York"/>
    <n v="5313.47"/>
    <n v="5313.47"/>
  </r>
  <r>
    <x v="364"/>
    <x v="472"/>
    <s v="Mental Health, Office of"/>
    <n v="5272.03"/>
    <n v="5272.03"/>
  </r>
  <r>
    <x v="364"/>
    <x v="472"/>
    <s v="Transportation, Department of"/>
    <n v="57818.25"/>
    <n v="57818.25"/>
  </r>
  <r>
    <x v="364"/>
    <x v="472"/>
    <s v="Corrections and Community Supervision, Department of"/>
    <n v="42072.74"/>
    <n v="42072.74"/>
  </r>
  <r>
    <x v="364"/>
    <x v="472"/>
    <s v="Children and Family Services, Office of"/>
    <n v="10488.41"/>
    <n v="10488.41"/>
  </r>
  <r>
    <x v="364"/>
    <x v="472"/>
    <s v="Parks, Recreation and Historic Preservation, Office of"/>
    <n v="57898.74"/>
    <n v="57898.74"/>
  </r>
  <r>
    <x v="365"/>
    <x v="473"/>
    <s v="People with Developmental Disabilities, Office For"/>
    <n v="60287.3"/>
    <n v="115598.52"/>
  </r>
  <r>
    <x v="366"/>
    <x v="474"/>
    <s v="Corrections and Community Supervision, Department of"/>
    <n v="0"/>
    <n v="191597.25"/>
  </r>
  <r>
    <x v="366"/>
    <x v="474"/>
    <s v="Homeland Security and Emergency Services, Office of"/>
    <n v="0"/>
    <n v="518222.22"/>
  </r>
  <r>
    <x v="367"/>
    <x v="475"/>
    <s v="Unified Court System - Office of Court Administration"/>
    <n v="85085.16"/>
    <n v="85085.16"/>
  </r>
  <r>
    <x v="368"/>
    <x v="476"/>
    <s v="Health, Department of"/>
    <n v="0"/>
    <n v="975.21"/>
  </r>
  <r>
    <x v="368"/>
    <x v="476"/>
    <s v="State University of New York"/>
    <n v="151032.66"/>
    <n v="534178.97"/>
  </r>
  <r>
    <x v="368"/>
    <x v="476"/>
    <s v="Parks, Recreation and Historic Preservation, Office of"/>
    <n v="24812.17"/>
    <n v="90026"/>
  </r>
  <r>
    <x v="368"/>
    <x v="476"/>
    <s v="State Police, Division of"/>
    <n v="0"/>
    <n v="6506.87"/>
  </r>
  <r>
    <x v="368"/>
    <x v="476"/>
    <s v="People with Developmental Disabilities, Office For"/>
    <n v="0"/>
    <n v="7339.66"/>
  </r>
  <r>
    <x v="368"/>
    <x v="476"/>
    <s v="Transportation, Department of"/>
    <n v="228086.08"/>
    <n v="2525203.5499999998"/>
  </r>
  <r>
    <x v="368"/>
    <x v="476"/>
    <s v="Corrections and Community Supervision, Department of"/>
    <n v="22238.94"/>
    <n v="109685.88"/>
  </r>
  <r>
    <x v="368"/>
    <x v="477"/>
    <s v="State University of New York"/>
    <n v="209936.01"/>
    <n v="209936.01"/>
  </r>
  <r>
    <x v="368"/>
    <x v="477"/>
    <s v="Transportation, Department of"/>
    <n v="59252.2"/>
    <n v="59252.2"/>
  </r>
  <r>
    <x v="368"/>
    <x v="477"/>
    <s v="Parks, Recreation and Historic Preservation, Office of"/>
    <n v="21813.14"/>
    <n v="21813.14"/>
  </r>
  <r>
    <x v="368"/>
    <x v="478"/>
    <s v="Corrections and Community Supervision, Department of"/>
    <n v="88219.839999999997"/>
    <n v="88219.839999999997"/>
  </r>
  <r>
    <x v="368"/>
    <x v="478"/>
    <s v="Transportation, Department of"/>
    <n v="65899.100000000006"/>
    <n v="65899.100000000006"/>
  </r>
  <r>
    <x v="368"/>
    <x v="478"/>
    <s v="Parks, Recreation and Historic Preservation, Office of"/>
    <n v="31404.46"/>
    <n v="31404.46"/>
  </r>
  <r>
    <x v="368"/>
    <x v="478"/>
    <s v="State University of New York"/>
    <n v="63140.82"/>
    <n v="63140.82"/>
  </r>
  <r>
    <x v="369"/>
    <x v="479"/>
    <s v="Parks, Recreation and Historic Preservation, Office of"/>
    <n v="0"/>
    <n v="15340.09"/>
  </r>
  <r>
    <x v="369"/>
    <x v="479"/>
    <s v="City University of New York"/>
    <n v="46251.97"/>
    <n v="81734.67"/>
  </r>
  <r>
    <x v="370"/>
    <x v="480"/>
    <s v="Health, Department of"/>
    <n v="6732.49"/>
    <n v="6732.49"/>
  </r>
  <r>
    <x v="370"/>
    <x v="480"/>
    <s v="Unified Courts System - Courts of Original Jurisdiction"/>
    <n v="538.70000000000005"/>
    <n v="538.70000000000005"/>
  </r>
  <r>
    <x v="370"/>
    <x v="480"/>
    <s v="Information Technology Services, Office of"/>
    <n v="680103.2"/>
    <n v="2402277.0499999998"/>
  </r>
  <r>
    <x v="370"/>
    <x v="480"/>
    <s v="Unified Courts System - Courts of Original Jurisdiction"/>
    <n v="494.55"/>
    <n v="494.55"/>
  </r>
  <r>
    <x v="370"/>
    <x v="480"/>
    <s v="Labor, Department of"/>
    <n v="32307069.760000002"/>
    <n v="33331595.210000001"/>
  </r>
  <r>
    <x v="370"/>
    <x v="480"/>
    <s v="State University of New York"/>
    <n v="0"/>
    <n v="35665.919999999998"/>
  </r>
  <r>
    <x v="371"/>
    <x v="481"/>
    <s v="Corrections and Community Supervision, Department of"/>
    <n v="2108.4"/>
    <n v="3913.87"/>
  </r>
  <r>
    <x v="371"/>
    <x v="481"/>
    <s v="Transportation, Department of"/>
    <n v="11423.41"/>
    <n v="58170.89"/>
  </r>
  <r>
    <x v="371"/>
    <x v="482"/>
    <s v="Transportation, Department of"/>
    <n v="865691.7"/>
    <n v="1725133.31"/>
  </r>
  <r>
    <x v="371"/>
    <x v="483"/>
    <s v="Transportation, Department of"/>
    <n v="0"/>
    <n v="6273.42"/>
  </r>
  <r>
    <x v="371"/>
    <x v="484"/>
    <s v="Transportation, Department of"/>
    <n v="2452582.84"/>
    <n v="2452582.84"/>
  </r>
  <r>
    <x v="371"/>
    <x v="485"/>
    <s v="Transportation, Department of"/>
    <n v="11280.16"/>
    <n v="11280.16"/>
  </r>
  <r>
    <x v="371"/>
    <x v="485"/>
    <s v="Mental Health, Office of"/>
    <n v="795.9"/>
    <n v="795.9"/>
  </r>
  <r>
    <x v="371"/>
    <x v="486"/>
    <s v="Transportation, Department of"/>
    <n v="800375.46"/>
    <n v="800375.46"/>
  </r>
  <r>
    <x v="372"/>
    <x v="487"/>
    <s v="State University of New York"/>
    <n v="3845.6"/>
    <n v="3845.6"/>
  </r>
  <r>
    <x v="373"/>
    <x v="488"/>
    <s v="Taxation and Finance, Department of"/>
    <n v="139992.98000000001"/>
    <n v="640937.19999999995"/>
  </r>
  <r>
    <x v="373"/>
    <x v="488"/>
    <s v="Education Department, State"/>
    <n v="0"/>
    <n v="41789.980000000003"/>
  </r>
  <r>
    <x v="373"/>
    <x v="488"/>
    <s v="Board of Elections"/>
    <n v="27896.400000000001"/>
    <n v="56581.2"/>
  </r>
  <r>
    <x v="373"/>
    <x v="488"/>
    <s v="Financial Services, Department of"/>
    <n v="97727.86"/>
    <n v="97727.86"/>
  </r>
  <r>
    <x v="373"/>
    <x v="488"/>
    <s v="Civil Service, Department of"/>
    <n v="55550"/>
    <n v="139559.79999999999"/>
  </r>
  <r>
    <x v="373"/>
    <x v="488"/>
    <s v="New York State Gaming Commission"/>
    <n v="0"/>
    <n v="336897.98"/>
  </r>
  <r>
    <x v="373"/>
    <x v="488"/>
    <s v="Information Technology Services, Office of"/>
    <n v="1553433.08"/>
    <n v="3279336.52"/>
  </r>
  <r>
    <x v="373"/>
    <x v="488"/>
    <s v="State Comptroller, Office of the"/>
    <n v="138204.39000000001"/>
    <n v="166799.32"/>
  </r>
  <r>
    <x v="373"/>
    <x v="488"/>
    <s v="Parks, Recreation and Historic Preservation, Office of"/>
    <n v="57316.93"/>
    <n v="341922.07"/>
  </r>
  <r>
    <x v="373"/>
    <x v="488"/>
    <s v="Workers' Compensation Board"/>
    <n v="55204.9"/>
    <n v="313025.27"/>
  </r>
  <r>
    <x v="374"/>
    <x v="489"/>
    <s v="State University of New York"/>
    <n v="97440.19"/>
    <n v="927342.68"/>
  </r>
  <r>
    <x v="374"/>
    <x v="489"/>
    <s v="Environmental Conservation,  Department of"/>
    <n v="9842.18"/>
    <n v="23098.48"/>
  </r>
  <r>
    <x v="374"/>
    <x v="489"/>
    <s v="City University of New York"/>
    <n v="11576.57"/>
    <n v="365830.14"/>
  </r>
  <r>
    <x v="374"/>
    <x v="489"/>
    <s v="Children and Family Services, Office of"/>
    <n v="0"/>
    <n v="383.07"/>
  </r>
  <r>
    <x v="374"/>
    <x v="489"/>
    <s v="Labor, Department of"/>
    <n v="0"/>
    <n v="537"/>
  </r>
  <r>
    <x v="374"/>
    <x v="489"/>
    <s v="State Comptroller, Office of the"/>
    <n v="0"/>
    <n v="9644.26"/>
  </r>
  <r>
    <x v="374"/>
    <x v="489"/>
    <s v="Information Technology Services, Office of"/>
    <n v="0"/>
    <n v="1920.8"/>
  </r>
  <r>
    <x v="374"/>
    <x v="489"/>
    <s v="Unified Courts System - Courts of Original Jurisdiction"/>
    <n v="0"/>
    <n v="132902.82"/>
  </r>
  <r>
    <x v="374"/>
    <x v="489"/>
    <s v="Mental Health, Office of"/>
    <n v="0"/>
    <n v="627.07000000000005"/>
  </r>
  <r>
    <x v="374"/>
    <x v="489"/>
    <s v="Parks, Recreation and Historic Preservation, Office of"/>
    <n v="0"/>
    <n v="31731.57"/>
  </r>
  <r>
    <x v="374"/>
    <x v="489"/>
    <s v="Unified Court System - Office of Court Administration"/>
    <n v="0"/>
    <n v="600.14"/>
  </r>
  <r>
    <x v="374"/>
    <x v="489"/>
    <s v="General Services, Office of"/>
    <n v="0"/>
    <n v="53993.79"/>
  </r>
  <r>
    <x v="374"/>
    <x v="489"/>
    <s v="Transportation, Department of"/>
    <n v="2441"/>
    <n v="34535.82"/>
  </r>
  <r>
    <x v="375"/>
    <x v="490"/>
    <s v="State University of New York"/>
    <n v="165832.31"/>
    <n v="340285.04"/>
  </r>
  <r>
    <x v="375"/>
    <x v="490"/>
    <s v="People with Developmental Disabilities, Office For"/>
    <n v="106346.23"/>
    <n v="155154.76999999999"/>
  </r>
  <r>
    <x v="375"/>
    <x v="490"/>
    <s v="Military and Naval Affairs, Division of"/>
    <n v="2149.3000000000002"/>
    <n v="2149.3000000000002"/>
  </r>
  <r>
    <x v="376"/>
    <x v="491"/>
    <s v="Military and Naval Affairs, Division of"/>
    <n v="48740.35"/>
    <n v="119991.4"/>
  </r>
  <r>
    <x v="377"/>
    <x v="492"/>
    <s v="State University of New York"/>
    <n v="6313.96"/>
    <n v="36772.910000000003"/>
  </r>
  <r>
    <x v="378"/>
    <x v="493"/>
    <s v="City University of New York"/>
    <n v="0"/>
    <n v="220"/>
  </r>
  <r>
    <x v="378"/>
    <x v="493"/>
    <s v="Education Department, State"/>
    <n v="13094.25"/>
    <n v="13094.25"/>
  </r>
  <r>
    <x v="379"/>
    <x v="494"/>
    <s v="General Services, Office of"/>
    <n v="1458663.69"/>
    <n v="1500666.83"/>
  </r>
  <r>
    <x v="380"/>
    <x v="495"/>
    <s v="Legislature - Assembly"/>
    <n v="8066.34"/>
    <n v="8066.34"/>
  </r>
  <r>
    <x v="380"/>
    <x v="495"/>
    <s v="State University of New York"/>
    <n v="1591405.21"/>
    <n v="2204773.2599999998"/>
  </r>
  <r>
    <x v="380"/>
    <x v="495"/>
    <s v="Motor Vehicles, Department of"/>
    <n v="0"/>
    <n v="1664.2"/>
  </r>
  <r>
    <x v="380"/>
    <x v="495"/>
    <s v="Unified Court System - Appellate"/>
    <n v="1854.3"/>
    <n v="1854.3"/>
  </r>
  <r>
    <x v="380"/>
    <x v="495"/>
    <s v="State Comptroller, Office of the"/>
    <n v="2584.58"/>
    <n v="2584.58"/>
  </r>
  <r>
    <x v="380"/>
    <x v="495"/>
    <s v="Temporary and Disability Assistance, Office of"/>
    <n v="0"/>
    <n v="3021.21"/>
  </r>
  <r>
    <x v="380"/>
    <x v="495"/>
    <s v="Legislative Bill Drafting Commission"/>
    <n v="0"/>
    <n v="22943.63"/>
  </r>
  <r>
    <x v="380"/>
    <x v="495"/>
    <s v="Health, Department of"/>
    <n v="0"/>
    <n v="19565.32"/>
  </r>
  <r>
    <x v="380"/>
    <x v="495"/>
    <s v="General Services, Office of"/>
    <n v="0"/>
    <n v="751417.61"/>
  </r>
  <r>
    <x v="380"/>
    <x v="495"/>
    <s v="Mental Health, Office of"/>
    <n v="13588"/>
    <n v="13588"/>
  </r>
  <r>
    <x v="380"/>
    <x v="495"/>
    <s v="Unified Courts System - Courts of Original Jurisdiction"/>
    <n v="0"/>
    <n v="45868.7"/>
  </r>
  <r>
    <x v="381"/>
    <x v="496"/>
    <s v="Education Department, State"/>
    <n v="743297.86"/>
    <n v="743297.86"/>
  </r>
  <r>
    <x v="382"/>
    <x v="497"/>
    <s v="Criminal Justice Services, Division of"/>
    <n v="82331.88"/>
    <n v="164219.35999999999"/>
  </r>
  <r>
    <x v="383"/>
    <x v="498"/>
    <s v="City University of New York"/>
    <n v="0"/>
    <n v="18927.8"/>
  </r>
  <r>
    <x v="383"/>
    <x v="498"/>
    <s v="Parks, Recreation and Historic Preservation, Office of"/>
    <n v="0"/>
    <n v="117380.64"/>
  </r>
  <r>
    <x v="384"/>
    <x v="499"/>
    <s v="Corrections and Community Supervision, Department of"/>
    <n v="169633.51"/>
    <n v="236343.9"/>
  </r>
  <r>
    <x v="384"/>
    <x v="499"/>
    <s v="Children and Family Services, Office of"/>
    <n v="1691.32"/>
    <n v="2818.93"/>
  </r>
  <r>
    <x v="384"/>
    <x v="499"/>
    <s v="Health, Department of"/>
    <n v="45549.24"/>
    <n v="51111.56"/>
  </r>
  <r>
    <x v="384"/>
    <x v="499"/>
    <s v="People with Developmental Disabilities, Office For"/>
    <n v="790.16"/>
    <n v="9865.06"/>
  </r>
  <r>
    <x v="384"/>
    <x v="499"/>
    <s v="Addiction Services and Supports, Office of"/>
    <n v="101352.79"/>
    <n v="101352.79"/>
  </r>
  <r>
    <x v="384"/>
    <x v="499"/>
    <s v="Mental Health, Office of"/>
    <n v="7480650.3499999996"/>
    <n v="9764462.3399999999"/>
  </r>
  <r>
    <x v="385"/>
    <x v="500"/>
    <s v="City University of New York"/>
    <n v="0"/>
    <n v="38391.360000000001"/>
  </r>
  <r>
    <x v="385"/>
    <x v="500"/>
    <s v="State University of New York"/>
    <n v="907.36"/>
    <n v="58519.5"/>
  </r>
  <r>
    <x v="385"/>
    <x v="500"/>
    <s v="Parks, Recreation and Historic Preservation, Office of"/>
    <n v="0"/>
    <n v="2989.75"/>
  </r>
  <r>
    <x v="385"/>
    <x v="500"/>
    <s v="Environmental Conservation,  Department of"/>
    <n v="0"/>
    <n v="9822.82"/>
  </r>
  <r>
    <x v="385"/>
    <x v="500"/>
    <s v="Transportation, Department of"/>
    <n v="0"/>
    <n v="4514.49"/>
  </r>
  <r>
    <x v="385"/>
    <x v="500"/>
    <s v="Corrections and Community Supervision, Department of"/>
    <n v="0"/>
    <n v="46944.52"/>
  </r>
  <r>
    <x v="386"/>
    <x v="501"/>
    <s v="Legislature - Assembly"/>
    <n v="0"/>
    <n v="1237.25"/>
  </r>
  <r>
    <x v="386"/>
    <x v="501"/>
    <s v="Legislature - Senate"/>
    <n v="0"/>
    <n v="31311"/>
  </r>
  <r>
    <x v="386"/>
    <x v="501"/>
    <s v="General Services, Office of"/>
    <n v="0"/>
    <n v="4204.8900000000003"/>
  </r>
  <r>
    <x v="386"/>
    <x v="501"/>
    <s v="Unified Courts System - Courts of Original Jurisdiction"/>
    <n v="1737.55"/>
    <n v="1737.55"/>
  </r>
  <r>
    <x v="387"/>
    <x v="502"/>
    <s v="City University of New York"/>
    <n v="515.63"/>
    <n v="515.63"/>
  </r>
  <r>
    <x v="387"/>
    <x v="502"/>
    <s v="State University of New York"/>
    <n v="1903.92"/>
    <n v="1903.92"/>
  </r>
  <r>
    <x v="388"/>
    <x v="503"/>
    <s v="Environmental Conservation,  Department of"/>
    <n v="7794.09"/>
    <n v="94023.55"/>
  </r>
  <r>
    <x v="388"/>
    <x v="503"/>
    <s v="Transportation, Department of"/>
    <n v="85025.76"/>
    <n v="1206433.17"/>
  </r>
  <r>
    <x v="388"/>
    <x v="503"/>
    <s v="Parks, Recreation and Historic Preservation, Office of"/>
    <n v="0"/>
    <n v="15633.3"/>
  </r>
  <r>
    <x v="388"/>
    <x v="503"/>
    <s v="Homeland Security and Emergency Services, Office of"/>
    <n v="0"/>
    <n v="7514.45"/>
  </r>
  <r>
    <x v="388"/>
    <x v="503"/>
    <s v="Agriculture and Markets, Department of"/>
    <n v="7029.16"/>
    <n v="98762.26"/>
  </r>
  <r>
    <x v="388"/>
    <x v="504"/>
    <s v="Parks, Recreation and Historic Preservation, Office of"/>
    <n v="0"/>
    <n v="190620.05"/>
  </r>
  <r>
    <x v="388"/>
    <x v="504"/>
    <s v="Corrections and Community Supervision, Department of"/>
    <n v="0"/>
    <n v="4086.82"/>
  </r>
  <r>
    <x v="388"/>
    <x v="504"/>
    <s v="Transportation, Department of"/>
    <n v="581023.31999999995"/>
    <n v="8386213.0300000003"/>
  </r>
  <r>
    <x v="388"/>
    <x v="504"/>
    <s v="State University of New York"/>
    <n v="0"/>
    <n v="26920.74"/>
  </r>
  <r>
    <x v="388"/>
    <x v="505"/>
    <s v="Transportation, Department of"/>
    <n v="8689739.1899999995"/>
    <n v="8689739.1899999995"/>
  </r>
  <r>
    <x v="388"/>
    <x v="506"/>
    <s v="Transportation, Department of"/>
    <n v="927323.2"/>
    <n v="927323.2"/>
  </r>
  <r>
    <x v="388"/>
    <x v="506"/>
    <s v="Parks, Recreation and Historic Preservation, Office of"/>
    <n v="729311.42"/>
    <n v="729311.42"/>
  </r>
  <r>
    <x v="388"/>
    <x v="507"/>
    <s v="Agriculture and Markets, Department of"/>
    <n v="25893.75"/>
    <n v="25893.75"/>
  </r>
  <r>
    <x v="388"/>
    <x v="507"/>
    <s v="Environmental Conservation,  Department of"/>
    <n v="16699.86"/>
    <n v="16699.86"/>
  </r>
  <r>
    <x v="388"/>
    <x v="507"/>
    <s v="Transportation, Department of"/>
    <n v="400293.68"/>
    <n v="400293.68"/>
  </r>
  <r>
    <x v="388"/>
    <x v="507"/>
    <s v="State University of New York"/>
    <n v="79871.77"/>
    <n v="79871.77"/>
  </r>
  <r>
    <x v="389"/>
    <x v="508"/>
    <s v="Unified Court System - Office of Court Administration"/>
    <n v="282027.5"/>
    <n v="284983.5"/>
  </r>
  <r>
    <x v="389"/>
    <x v="508"/>
    <s v="State University of New York"/>
    <n v="14263"/>
    <n v="70558.8"/>
  </r>
  <r>
    <x v="389"/>
    <x v="508"/>
    <s v="Military and Naval Affairs, Division of"/>
    <n v="745"/>
    <n v="745"/>
  </r>
  <r>
    <x v="389"/>
    <x v="508"/>
    <s v="City University of New York"/>
    <n v="9992.64"/>
    <n v="9992.64"/>
  </r>
  <r>
    <x v="389"/>
    <x v="508"/>
    <s v="Homeland Security and Emergency Services, Office of"/>
    <n v="47"/>
    <n v="1404"/>
  </r>
  <r>
    <x v="389"/>
    <x v="508"/>
    <s v="Taxation and Finance, Department of"/>
    <n v="5973"/>
    <n v="8941.35"/>
  </r>
  <r>
    <x v="390"/>
    <x v="509"/>
    <s v="State University of New York"/>
    <n v="3928.86"/>
    <n v="3928.86"/>
  </r>
  <r>
    <x v="391"/>
    <x v="510"/>
    <s v="Legislative Bill Drafting Commission"/>
    <n v="790.9"/>
    <n v="68511.55"/>
  </r>
  <r>
    <x v="391"/>
    <x v="510"/>
    <s v="Unified Courts System - Courts of Original Jurisdiction"/>
    <n v="1095.8599999999999"/>
    <n v="51310.04"/>
  </r>
  <r>
    <x v="391"/>
    <x v="510"/>
    <s v="Unified Court System - Appellate"/>
    <n v="0"/>
    <n v="576.77"/>
  </r>
  <r>
    <x v="391"/>
    <x v="510"/>
    <s v="Parks, Recreation and Historic Preservation, Office of"/>
    <n v="0"/>
    <n v="14653.05"/>
  </r>
  <r>
    <x v="391"/>
    <x v="510"/>
    <s v="State University of New York"/>
    <n v="666771.87"/>
    <n v="3032802.24"/>
  </r>
  <r>
    <x v="391"/>
    <x v="510"/>
    <s v="Mental Health, Office of"/>
    <n v="0"/>
    <n v="12538.99"/>
  </r>
  <r>
    <x v="391"/>
    <x v="510"/>
    <s v="Labor, Department of"/>
    <n v="0"/>
    <n v="213171.37"/>
  </r>
  <r>
    <x v="391"/>
    <x v="510"/>
    <s v="Health, Department of"/>
    <n v="53999.46"/>
    <n v="89975.39"/>
  </r>
  <r>
    <x v="391"/>
    <x v="510"/>
    <s v="Motor Vehicles, Department of"/>
    <n v="0"/>
    <n v="369887.73"/>
  </r>
  <r>
    <x v="391"/>
    <x v="510"/>
    <s v="City University of New York"/>
    <n v="0"/>
    <n v="354348.13"/>
  </r>
  <r>
    <x v="391"/>
    <x v="510"/>
    <s v="State Comptroller, Office of the"/>
    <n v="32515.85"/>
    <n v="56515.64"/>
  </r>
  <r>
    <x v="392"/>
    <x v="511"/>
    <s v="Housing and Community Renewal, Division of"/>
    <n v="0"/>
    <n v="332.4"/>
  </r>
  <r>
    <x v="392"/>
    <x v="511"/>
    <s v="Mental Health, Office of"/>
    <n v="99165.1"/>
    <n v="249897.46"/>
  </r>
  <r>
    <x v="392"/>
    <x v="511"/>
    <s v="General Services, Office of"/>
    <n v="0"/>
    <n v="16569"/>
  </r>
  <r>
    <x v="392"/>
    <x v="511"/>
    <s v="State University of New York"/>
    <n v="11414.82"/>
    <n v="42064.62"/>
  </r>
  <r>
    <x v="392"/>
    <x v="511"/>
    <s v="Health, Department of"/>
    <n v="1864229.94"/>
    <n v="2468720.84"/>
  </r>
  <r>
    <x v="392"/>
    <x v="511"/>
    <s v="Agriculture and Markets, Department of"/>
    <n v="0"/>
    <n v="332.4"/>
  </r>
  <r>
    <x v="392"/>
    <x v="511"/>
    <s v="Addiction Services and Supports, Office of"/>
    <n v="19350.84"/>
    <n v="40360.080000000002"/>
  </r>
  <r>
    <x v="392"/>
    <x v="511"/>
    <s v="Corrections and Community Supervision, Department of"/>
    <n v="28156.97"/>
    <n v="80650.710000000006"/>
  </r>
  <r>
    <x v="392"/>
    <x v="511"/>
    <s v="City University of New York"/>
    <n v="9976.7999999999993"/>
    <n v="12476"/>
  </r>
  <r>
    <x v="393"/>
    <x v="512"/>
    <s v="People with Developmental Disabilities, Office For"/>
    <n v="783"/>
    <n v="1456630.14"/>
  </r>
  <r>
    <x v="393"/>
    <x v="512"/>
    <s v="Corrections and Community Supervision, Department of"/>
    <n v="0"/>
    <n v="36233266.75"/>
  </r>
  <r>
    <x v="393"/>
    <x v="512"/>
    <s v="Mental Health, Office of"/>
    <n v="1176734.32"/>
    <n v="1419238.34"/>
  </r>
  <r>
    <x v="394"/>
    <x v="513"/>
    <s v="Children and Family Services, Office of"/>
    <n v="0"/>
    <n v="7996.56"/>
  </r>
  <r>
    <x v="394"/>
    <x v="513"/>
    <s v="Economic Development, Department of"/>
    <n v="0"/>
    <n v="43096.2"/>
  </r>
  <r>
    <x v="394"/>
    <x v="513"/>
    <s v="Lake George Park Commission"/>
    <n v="44354.29"/>
    <n v="121931.76"/>
  </r>
  <r>
    <x v="394"/>
    <x v="513"/>
    <s v="Information Technology Services, Office of"/>
    <n v="0"/>
    <n v="9209.26"/>
  </r>
  <r>
    <x v="394"/>
    <x v="513"/>
    <s v="Mental Health, Office of"/>
    <n v="0"/>
    <n v="34022.519999999997"/>
  </r>
  <r>
    <x v="394"/>
    <x v="513"/>
    <s v="Health, Department of"/>
    <n v="22666.33"/>
    <n v="299457.15000000002"/>
  </r>
  <r>
    <x v="395"/>
    <x v="514"/>
    <s v="People with Developmental Disabilities, Office For"/>
    <n v="0"/>
    <n v="1468.32"/>
  </r>
  <r>
    <x v="396"/>
    <x v="515"/>
    <s v="State University of New York"/>
    <n v="0"/>
    <n v="42984"/>
  </r>
  <r>
    <x v="396"/>
    <x v="515"/>
    <s v="Parks, Recreation and Historic Preservation, Office of"/>
    <n v="0"/>
    <n v="159283.84"/>
  </r>
  <r>
    <x v="397"/>
    <x v="516"/>
    <s v="Transportation, Department of"/>
    <n v="0"/>
    <n v="27531.360000000001"/>
  </r>
  <r>
    <x v="398"/>
    <x v="517"/>
    <s v="Parks, Recreation and Historic Preservation, Office of"/>
    <n v="5880"/>
    <n v="5880"/>
  </r>
  <r>
    <x v="398"/>
    <x v="517"/>
    <s v="Transportation, Department of"/>
    <n v="146494.42000000001"/>
    <n v="146494.42000000001"/>
  </r>
  <r>
    <x v="398"/>
    <x v="517"/>
    <s v="Health, Department of"/>
    <n v="27270"/>
    <n v="27270"/>
  </r>
  <r>
    <x v="398"/>
    <x v="517"/>
    <s v="Military and Naval Affairs, Division of"/>
    <n v="43522.13"/>
    <n v="43522.13"/>
  </r>
  <r>
    <x v="398"/>
    <x v="517"/>
    <s v="State University of New York"/>
    <n v="27860"/>
    <n v="27860"/>
  </r>
  <r>
    <x v="399"/>
    <x v="518"/>
    <s v="Unified Court System - Appellate"/>
    <n v="22959.64"/>
    <n v="45021.58"/>
  </r>
  <r>
    <x v="399"/>
    <x v="518"/>
    <s v="Unified Court System - Office of Court Administration"/>
    <n v="41462.400000000001"/>
    <n v="74759.710000000006"/>
  </r>
  <r>
    <x v="399"/>
    <x v="518"/>
    <s v="State Comptroller, Office of the"/>
    <n v="6622.7"/>
    <n v="32605.74"/>
  </r>
  <r>
    <x v="399"/>
    <x v="518"/>
    <s v="General Services, Office of"/>
    <n v="0"/>
    <n v="51607.75"/>
  </r>
  <r>
    <x v="399"/>
    <x v="518"/>
    <s v="Attorney General, Office of the"/>
    <n v="29121.98"/>
    <n v="108763.8"/>
  </r>
  <r>
    <x v="399"/>
    <x v="518"/>
    <s v="Justice Center for the Protection of People with Special Needs"/>
    <n v="0"/>
    <n v="51590.91"/>
  </r>
  <r>
    <x v="399"/>
    <x v="518"/>
    <s v="State Police, Division of"/>
    <n v="0"/>
    <n v="33184.61"/>
  </r>
  <r>
    <x v="399"/>
    <x v="518"/>
    <s v="Unified Courts System - Courts of Original Jurisdiction"/>
    <n v="730.86"/>
    <n v="4035.02"/>
  </r>
  <r>
    <x v="399"/>
    <x v="518"/>
    <s v="Health, Department of"/>
    <n v="0"/>
    <n v="37620.230000000003"/>
  </r>
  <r>
    <x v="399"/>
    <x v="518"/>
    <s v="Financial Services, Department of"/>
    <n v="0"/>
    <n v="149721.96"/>
  </r>
  <r>
    <x v="399"/>
    <x v="518"/>
    <s v="City University of New York"/>
    <n v="4433.45"/>
    <n v="64219.21"/>
  </r>
  <r>
    <x v="399"/>
    <x v="518"/>
    <s v="State University of New York"/>
    <n v="703812.97"/>
    <n v="2544004.84"/>
  </r>
  <r>
    <x v="399"/>
    <x v="518"/>
    <s v="Children and Family Services, Office of"/>
    <n v="9317.91"/>
    <n v="10090.9"/>
  </r>
  <r>
    <x v="399"/>
    <x v="518"/>
    <s v="Legislature - Senate"/>
    <n v="3245.4"/>
    <n v="3245.4"/>
  </r>
  <r>
    <x v="399"/>
    <x v="518"/>
    <s v="Public Service, Department of"/>
    <n v="0"/>
    <n v="1285.78"/>
  </r>
  <r>
    <x v="399"/>
    <x v="518"/>
    <s v="Mental Health, Office of"/>
    <n v="10614.87"/>
    <n v="80829.600000000006"/>
  </r>
  <r>
    <x v="399"/>
    <x v="518"/>
    <s v="Parks, Recreation and Historic Preservation, Office of"/>
    <n v="0"/>
    <n v="2072.6"/>
  </r>
  <r>
    <x v="400"/>
    <x v="519"/>
    <s v="City University of New York"/>
    <n v="0"/>
    <n v="3157.27"/>
  </r>
  <r>
    <x v="401"/>
    <x v="520"/>
    <s v="State University of New York"/>
    <n v="0"/>
    <n v="481.51"/>
  </r>
  <r>
    <x v="401"/>
    <x v="520"/>
    <s v="State Comptroller, Office of the"/>
    <n v="0"/>
    <n v="378.28"/>
  </r>
  <r>
    <x v="402"/>
    <x v="521"/>
    <s v="Transportation, Department of"/>
    <n v="0"/>
    <n v="1398296.29"/>
  </r>
  <r>
    <x v="402"/>
    <x v="521"/>
    <s v="Executive Chamber"/>
    <n v="0"/>
    <n v="939.8"/>
  </r>
  <r>
    <x v="402"/>
    <x v="521"/>
    <s v="State Police, Division of"/>
    <n v="0"/>
    <n v="165025.25"/>
  </r>
  <r>
    <x v="402"/>
    <x v="521"/>
    <s v="Health, Department of"/>
    <n v="0"/>
    <n v="116581.23"/>
  </r>
  <r>
    <x v="402"/>
    <x v="521"/>
    <s v="City University of New York"/>
    <n v="368458.88"/>
    <n v="1241171.44"/>
  </r>
  <r>
    <x v="402"/>
    <x v="521"/>
    <s v="Information Technology Services, Office of"/>
    <n v="8681619.1799999997"/>
    <n v="34552438.789999999"/>
  </r>
  <r>
    <x v="402"/>
    <x v="521"/>
    <s v="People with Developmental Disabilities, Office For"/>
    <n v="0"/>
    <n v="663059.17000000004"/>
  </r>
  <r>
    <x v="402"/>
    <x v="521"/>
    <s v="Education Department, State"/>
    <n v="21619.16"/>
    <n v="654596.93000000005"/>
  </r>
  <r>
    <x v="402"/>
    <x v="521"/>
    <s v="Attorney General, Office of the"/>
    <n v="98693.52"/>
    <n v="733623.14"/>
  </r>
  <r>
    <x v="402"/>
    <x v="521"/>
    <s v="Legislature - Assembly"/>
    <n v="809.5"/>
    <n v="24109.82"/>
  </r>
  <r>
    <x v="402"/>
    <x v="521"/>
    <s v="Legislature - Senate"/>
    <n v="0"/>
    <n v="5353.32"/>
  </r>
  <r>
    <x v="402"/>
    <x v="521"/>
    <s v="Criminal Justice Services, Division of"/>
    <n v="0"/>
    <n v="21764.5"/>
  </r>
  <r>
    <x v="402"/>
    <x v="521"/>
    <s v="Legislative Bill Drafting Commission"/>
    <n v="1636.88"/>
    <n v="86103.03"/>
  </r>
  <r>
    <x v="402"/>
    <x v="521"/>
    <s v="Justice Center for the Protection of People with Special Needs"/>
    <n v="0"/>
    <n v="5189"/>
  </r>
  <r>
    <x v="402"/>
    <x v="521"/>
    <s v="Inspector General, Office of the State"/>
    <n v="0"/>
    <n v="62365.8"/>
  </r>
  <r>
    <x v="402"/>
    <x v="521"/>
    <s v="General Services, Office of"/>
    <n v="25732.2"/>
    <n v="105888.65"/>
  </r>
  <r>
    <x v="402"/>
    <x v="521"/>
    <s v="Unified Court System - Office of Court Administration"/>
    <n v="232318.59"/>
    <n v="2022842.53"/>
  </r>
  <r>
    <x v="402"/>
    <x v="521"/>
    <s v="Board of Elections"/>
    <n v="0"/>
    <n v="256845.2"/>
  </r>
  <r>
    <x v="402"/>
    <x v="521"/>
    <s v="State University of New York"/>
    <n v="6831232.4299999997"/>
    <n v="31475992.219999999"/>
  </r>
  <r>
    <x v="402"/>
    <x v="521"/>
    <s v="Corrections and Community Supervision, Department of"/>
    <n v="0"/>
    <n v="7083.81"/>
  </r>
  <r>
    <x v="402"/>
    <x v="521"/>
    <s v="Unified Courts System - Courts of Original Jurisdiction"/>
    <n v="321.75"/>
    <n v="10431.36"/>
  </r>
  <r>
    <x v="402"/>
    <x v="521"/>
    <s v="Labor, Department of"/>
    <n v="0"/>
    <n v="24084.01"/>
  </r>
  <r>
    <x v="402"/>
    <x v="521"/>
    <s v="Financial Services, Department of"/>
    <n v="0"/>
    <n v="11025.6"/>
  </r>
  <r>
    <x v="402"/>
    <x v="521"/>
    <s v="State Comptroller, Office of the"/>
    <n v="0"/>
    <n v="488.8"/>
  </r>
  <r>
    <x v="402"/>
    <x v="521"/>
    <s v="Children and Family Services, Office of"/>
    <n v="0"/>
    <n v="217.61"/>
  </r>
  <r>
    <x v="403"/>
    <x v="522"/>
    <s v="Transportation, Department of"/>
    <n v="174715.48"/>
    <n v="174715.48"/>
  </r>
  <r>
    <x v="404"/>
    <x v="523"/>
    <s v="State University of New York"/>
    <n v="2998.7"/>
    <n v="9097.5"/>
  </r>
  <r>
    <x v="404"/>
    <x v="523"/>
    <s v="Unified Court System - Office of Court Administration"/>
    <n v="0"/>
    <n v="4588.92"/>
  </r>
  <r>
    <x v="404"/>
    <x v="523"/>
    <s v="Unified Courts System - Courts of Original Jurisdiction"/>
    <n v="27349.33"/>
    <n v="108167.88"/>
  </r>
  <r>
    <x v="405"/>
    <x v="524"/>
    <s v="Transportation, Department of"/>
    <n v="2687614.22"/>
    <n v="6109014.0700000003"/>
  </r>
  <r>
    <x v="405"/>
    <x v="525"/>
    <s v="Transportation, Department of"/>
    <n v="7716384.4100000001"/>
    <n v="7716384.4100000001"/>
  </r>
  <r>
    <x v="405"/>
    <x v="526"/>
    <s v="Transportation, Department of"/>
    <n v="3425901.19"/>
    <n v="3425901.19"/>
  </r>
  <r>
    <x v="406"/>
    <x v="527"/>
    <s v="Health, Department of"/>
    <n v="42136.24"/>
    <n v="55985.93"/>
  </r>
  <r>
    <x v="407"/>
    <x v="528"/>
    <s v="Transportation, Department of"/>
    <n v="52410"/>
    <n v="76325"/>
  </r>
  <r>
    <x v="408"/>
    <x v="529"/>
    <s v="State University of New York"/>
    <n v="3325.6"/>
    <n v="19372.830000000002"/>
  </r>
  <r>
    <x v="408"/>
    <x v="530"/>
    <s v="Corrections and Community Supervision, Department of"/>
    <n v="8795.5"/>
    <n v="8795.5"/>
  </r>
  <r>
    <x v="408"/>
    <x v="530"/>
    <s v="City University of New York"/>
    <n v="135923.04"/>
    <n v="874362.39"/>
  </r>
  <r>
    <x v="408"/>
    <x v="530"/>
    <s v="Mental Health, Office of"/>
    <n v="0"/>
    <n v="90388.45"/>
  </r>
  <r>
    <x v="408"/>
    <x v="530"/>
    <s v="Parks, Recreation and Historic Preservation, Office of"/>
    <n v="0"/>
    <n v="50.1"/>
  </r>
  <r>
    <x v="408"/>
    <x v="530"/>
    <s v="General Services, Office of"/>
    <n v="2999.78"/>
    <n v="220151.87"/>
  </r>
  <r>
    <x v="408"/>
    <x v="530"/>
    <s v="Labor, Department of"/>
    <n v="0"/>
    <n v="8043.5"/>
  </r>
  <r>
    <x v="408"/>
    <x v="530"/>
    <s v="State University of New York"/>
    <n v="339583.63"/>
    <n v="1948199.78"/>
  </r>
  <r>
    <x v="409"/>
    <x v="531"/>
    <s v="State University of New York"/>
    <n v="0"/>
    <n v="303694.02"/>
  </r>
  <r>
    <x v="410"/>
    <x v="532"/>
    <s v="Workers' Compensation Board"/>
    <n v="49440"/>
    <n v="49440"/>
  </r>
  <r>
    <x v="410"/>
    <x v="532"/>
    <s v="State University of New York"/>
    <n v="3683.86"/>
    <n v="3683.86"/>
  </r>
  <r>
    <x v="411"/>
    <x v="533"/>
    <s v="State University of New York"/>
    <n v="0"/>
    <n v="1215"/>
  </r>
  <r>
    <x v="412"/>
    <x v="534"/>
    <s v="State University of New York"/>
    <n v="0"/>
    <n v="740017"/>
  </r>
  <r>
    <x v="412"/>
    <x v="534"/>
    <s v="City University of New York"/>
    <n v="0"/>
    <n v="5100"/>
  </r>
  <r>
    <x v="413"/>
    <x v="535"/>
    <s v="Health, Department of"/>
    <n v="46349.48"/>
    <n v="62066.3"/>
  </r>
  <r>
    <x v="413"/>
    <x v="535"/>
    <s v="Corrections and Community Supervision, Department of"/>
    <n v="8580"/>
    <n v="18829"/>
  </r>
  <r>
    <x v="414"/>
    <x v="536"/>
    <s v="People with Developmental Disabilities, Office For"/>
    <n v="1623"/>
    <n v="1623"/>
  </r>
  <r>
    <x v="414"/>
    <x v="536"/>
    <s v="State University of New York"/>
    <n v="885002.11"/>
    <n v="1786340.4"/>
  </r>
  <r>
    <x v="414"/>
    <x v="536"/>
    <s v="Unified Court System - Office of Court Administration"/>
    <n v="2107.8000000000002"/>
    <n v="2107.8000000000002"/>
  </r>
  <r>
    <x v="414"/>
    <x v="536"/>
    <s v="General Services, Office of"/>
    <n v="4764288.45"/>
    <n v="4882631.49"/>
  </r>
  <r>
    <x v="414"/>
    <x v="536"/>
    <s v="State, Department of"/>
    <n v="0"/>
    <n v="47039.6"/>
  </r>
  <r>
    <x v="414"/>
    <x v="536"/>
    <s v="Corrections and Community Supervision, Department of"/>
    <n v="320635.88"/>
    <n v="624630.30000000005"/>
  </r>
  <r>
    <x v="414"/>
    <x v="536"/>
    <s v="Parks, Recreation and Historic Preservation, Office of"/>
    <n v="62339.97"/>
    <n v="117886.17"/>
  </r>
  <r>
    <x v="414"/>
    <x v="536"/>
    <s v="City University of New York"/>
    <n v="9574.2999999999993"/>
    <n v="28165.18"/>
  </r>
  <r>
    <x v="414"/>
    <x v="536"/>
    <s v="Health, Department of"/>
    <n v="31237.64"/>
    <n v="106839.17"/>
  </r>
  <r>
    <x v="415"/>
    <x v="537"/>
    <s v="Children and Family Services, Office of"/>
    <n v="142424.29999999999"/>
    <n v="220618.35"/>
  </r>
  <r>
    <x v="415"/>
    <x v="537"/>
    <s v="Military and Naval Affairs, Division of"/>
    <n v="43741.93"/>
    <n v="88210.62"/>
  </r>
  <r>
    <x v="415"/>
    <x v="537"/>
    <s v="Corrections and Community Supervision, Department of"/>
    <n v="10034552.42"/>
    <n v="14967750.470000001"/>
  </r>
  <r>
    <x v="415"/>
    <x v="537"/>
    <s v="Transportation, Department of"/>
    <n v="24073.72"/>
    <n v="31771.96"/>
  </r>
  <r>
    <x v="415"/>
    <x v="537"/>
    <s v="People with Developmental Disabilities, Office For"/>
    <n v="1260611.7"/>
    <n v="1946005.58"/>
  </r>
  <r>
    <x v="416"/>
    <x v="538"/>
    <s v="People with Developmental Disabilities, Office For"/>
    <n v="9945.19"/>
    <n v="524809.80000000005"/>
  </r>
  <r>
    <x v="416"/>
    <x v="538"/>
    <s v="Mental Health, Office of"/>
    <n v="79765.75"/>
    <n v="199428.75"/>
  </r>
  <r>
    <x v="416"/>
    <x v="538"/>
    <s v="Labor, Department of"/>
    <n v="0"/>
    <n v="15412.5"/>
  </r>
  <r>
    <x v="416"/>
    <x v="538"/>
    <s v="Health, Department of"/>
    <n v="0"/>
    <n v="26019.919999999998"/>
  </r>
  <r>
    <x v="416"/>
    <x v="538"/>
    <s v="City University of New York"/>
    <n v="0"/>
    <n v="17645.2"/>
  </r>
  <r>
    <x v="416"/>
    <x v="538"/>
    <s v="Attorney General, Office of the"/>
    <n v="0"/>
    <n v="97"/>
  </r>
  <r>
    <x v="416"/>
    <x v="538"/>
    <s v="State University of New York"/>
    <n v="0"/>
    <n v="2971.75"/>
  </r>
  <r>
    <x v="417"/>
    <x v="539"/>
    <s v="Attorney General, Office of the"/>
    <n v="60181.8"/>
    <n v="60181.8"/>
  </r>
  <r>
    <x v="417"/>
    <x v="539"/>
    <s v="Unified Court System - Office of Court Administration"/>
    <n v="27400.45"/>
    <n v="28852.45"/>
  </r>
  <r>
    <x v="417"/>
    <x v="539"/>
    <s v="Military and Naval Affairs, Division of"/>
    <n v="252320"/>
    <n v="252320"/>
  </r>
  <r>
    <x v="417"/>
    <x v="539"/>
    <s v="Unified Courts System - Courts of Original Jurisdiction"/>
    <n v="44428.02"/>
    <n v="46313.02"/>
  </r>
  <r>
    <x v="417"/>
    <x v="539"/>
    <s v="Unified Court System - Appellate"/>
    <n v="7634"/>
    <n v="7634"/>
  </r>
  <r>
    <x v="418"/>
    <x v="540"/>
    <s v="Taxation and Finance, Department of"/>
    <n v="24650.14"/>
    <n v="24650.14"/>
  </r>
  <r>
    <x v="418"/>
    <x v="540"/>
    <s v="People with Developmental Disabilities, Office For"/>
    <n v="0"/>
    <n v="613205.71"/>
  </r>
  <r>
    <x v="418"/>
    <x v="540"/>
    <s v="Labor, Department of"/>
    <n v="42200.36"/>
    <n v="42200.36"/>
  </r>
  <r>
    <x v="418"/>
    <x v="540"/>
    <s v="Agriculture and Markets, Department of"/>
    <n v="0"/>
    <n v="151810.98000000001"/>
  </r>
  <r>
    <x v="418"/>
    <x v="540"/>
    <s v="Mental Health, Office of"/>
    <n v="174742.5"/>
    <n v="174742.5"/>
  </r>
  <r>
    <x v="418"/>
    <x v="540"/>
    <s v="Corrections and Community Supervision, Department of"/>
    <n v="0"/>
    <n v="121789.3"/>
  </r>
  <r>
    <x v="418"/>
    <x v="540"/>
    <s v="Parks, Recreation and Historic Preservation, Office of"/>
    <n v="0"/>
    <n v="81678.070000000007"/>
  </r>
  <r>
    <x v="418"/>
    <x v="540"/>
    <s v="City University of New York"/>
    <n v="0"/>
    <n v="23494"/>
  </r>
  <r>
    <x v="418"/>
    <x v="540"/>
    <s v="State University of New York"/>
    <n v="99016"/>
    <n v="261518"/>
  </r>
  <r>
    <x v="419"/>
    <x v="541"/>
    <s v="Temporary and Disability Assistance, Office of"/>
    <n v="112694.79"/>
    <n v="217878.03"/>
  </r>
  <r>
    <x v="419"/>
    <x v="541"/>
    <s v="Health, Department of"/>
    <n v="62103.86"/>
    <n v="340667.67"/>
  </r>
  <r>
    <x v="419"/>
    <x v="541"/>
    <s v="Mental Health, Office of"/>
    <n v="0"/>
    <n v="35124.71"/>
  </r>
  <r>
    <x v="420"/>
    <x v="542"/>
    <s v="National and Community Service"/>
    <n v="0"/>
    <n v="10170"/>
  </r>
  <r>
    <x v="420"/>
    <x v="542"/>
    <s v="Legislature - Assembly"/>
    <n v="64243.9"/>
    <n v="252973.86"/>
  </r>
  <r>
    <x v="420"/>
    <x v="542"/>
    <s v="State, Department of"/>
    <n v="31151.86"/>
    <n v="49304.56"/>
  </r>
  <r>
    <x v="420"/>
    <x v="542"/>
    <s v="Taxation and Finance, Department of"/>
    <n v="0"/>
    <n v="116643.7"/>
  </r>
  <r>
    <x v="420"/>
    <x v="542"/>
    <s v="Temporary and Disability Assistance, Office of"/>
    <n v="3658.45"/>
    <n v="3658.45"/>
  </r>
  <r>
    <x v="420"/>
    <x v="542"/>
    <s v="Homeland Security and Emergency Services, Office of"/>
    <n v="25155.9"/>
    <n v="99463.38"/>
  </r>
  <r>
    <x v="420"/>
    <x v="542"/>
    <s v="Board of Elections"/>
    <n v="816.96"/>
    <n v="816.96"/>
  </r>
  <r>
    <x v="420"/>
    <x v="542"/>
    <s v="Public Integrity, Commission on"/>
    <n v="0"/>
    <n v="805.48"/>
  </r>
  <r>
    <x v="420"/>
    <x v="542"/>
    <s v="Corrections and Community Supervision, Department of"/>
    <n v="6605.28"/>
    <n v="939132.87"/>
  </r>
  <r>
    <x v="420"/>
    <x v="542"/>
    <s v="Unified Court System - Office of Court Administration"/>
    <n v="32724.34"/>
    <n v="1860904.87"/>
  </r>
  <r>
    <x v="420"/>
    <x v="542"/>
    <s v="Environmental Conservation,  Department of"/>
    <n v="0"/>
    <n v="35673.97"/>
  </r>
  <r>
    <x v="420"/>
    <x v="542"/>
    <s v="Justice Center for the Protection of People with Special Needs"/>
    <n v="0"/>
    <n v="5285.32"/>
  </r>
  <r>
    <x v="420"/>
    <x v="542"/>
    <s v="Transportation, Department of"/>
    <n v="0"/>
    <n v="506951.55"/>
  </r>
  <r>
    <x v="420"/>
    <x v="542"/>
    <s v="Financial Services, Department of"/>
    <n v="0"/>
    <n v="6071.56"/>
  </r>
  <r>
    <x v="420"/>
    <x v="542"/>
    <s v="Military and Naval Affairs, Division of"/>
    <n v="248861.12"/>
    <n v="587121.64"/>
  </r>
  <r>
    <x v="420"/>
    <x v="542"/>
    <s v="General Services, Office of"/>
    <n v="0"/>
    <n v="23400"/>
  </r>
  <r>
    <x v="420"/>
    <x v="542"/>
    <s v="Unified Courts System - Courts of Original Jurisdiction"/>
    <n v="12387.3"/>
    <n v="38925.919999999998"/>
  </r>
  <r>
    <x v="420"/>
    <x v="542"/>
    <s v="People with Developmental Disabilities, Office For"/>
    <n v="1729520"/>
    <n v="4861424"/>
  </r>
  <r>
    <x v="420"/>
    <x v="542"/>
    <s v="Criminal Justice Services, Division of"/>
    <n v="14247.04"/>
    <n v="29409.34"/>
  </r>
  <r>
    <x v="420"/>
    <x v="542"/>
    <s v="Unified Court System - Court of Appeals"/>
    <n v="1429.07"/>
    <n v="16604.23"/>
  </r>
  <r>
    <x v="420"/>
    <x v="542"/>
    <s v="Employee Relations, Governor's Office of"/>
    <n v="0"/>
    <n v="2955.6"/>
  </r>
  <r>
    <x v="420"/>
    <x v="542"/>
    <s v="Statewide Financial System"/>
    <n v="0"/>
    <n v="807.59"/>
  </r>
  <r>
    <x v="420"/>
    <x v="542"/>
    <s v="Parks, Recreation and Historic Preservation, Office of"/>
    <n v="6359.12"/>
    <n v="29476.19"/>
  </r>
  <r>
    <x v="420"/>
    <x v="542"/>
    <s v="Public Employment Relations Board"/>
    <n v="0"/>
    <n v="926.1"/>
  </r>
  <r>
    <x v="420"/>
    <x v="542"/>
    <s v="State Comptroller, Office of the"/>
    <n v="18753.36"/>
    <n v="99930.32"/>
  </r>
  <r>
    <x v="420"/>
    <x v="542"/>
    <s v="Inspector General, Office of the State"/>
    <n v="29236"/>
    <n v="114129.8"/>
  </r>
  <r>
    <x v="420"/>
    <x v="542"/>
    <s v="Adirondack Park Agency"/>
    <n v="0"/>
    <n v="76244.31"/>
  </r>
  <r>
    <x v="420"/>
    <x v="542"/>
    <s v="Executive Office of Lieutenant Governor"/>
    <n v="0"/>
    <n v="359.58"/>
  </r>
  <r>
    <x v="420"/>
    <x v="542"/>
    <s v="Motor Vehicles, Department of"/>
    <n v="0"/>
    <n v="313785.5"/>
  </r>
  <r>
    <x v="420"/>
    <x v="542"/>
    <s v="Unified Court System - Appellate"/>
    <n v="4335.9799999999996"/>
    <n v="33213.870000000003"/>
  </r>
  <r>
    <x v="420"/>
    <x v="542"/>
    <s v="State University of New York"/>
    <n v="1784859.26"/>
    <n v="11027016.039999999"/>
  </r>
  <r>
    <x v="420"/>
    <x v="542"/>
    <s v="Children and Family Services, Office of"/>
    <n v="56006.26"/>
    <n v="238787.49"/>
  </r>
  <r>
    <x v="420"/>
    <x v="542"/>
    <s v="Health, Department of"/>
    <n v="518438.17"/>
    <n v="3894817.24"/>
  </r>
  <r>
    <x v="420"/>
    <x v="542"/>
    <s v="Labor, Department of"/>
    <n v="127003.34"/>
    <n v="2240283.39"/>
  </r>
  <r>
    <x v="420"/>
    <x v="542"/>
    <s v="State Police, Division of"/>
    <n v="1639.95"/>
    <n v="207514.74"/>
  </r>
  <r>
    <x v="420"/>
    <x v="542"/>
    <s v="Executive Chamber"/>
    <n v="0"/>
    <n v="14824.19"/>
  </r>
  <r>
    <x v="420"/>
    <x v="542"/>
    <s v="Legislative Bill Drafting Commission"/>
    <n v="0"/>
    <n v="138165.78"/>
  </r>
  <r>
    <x v="420"/>
    <x v="542"/>
    <s v="Attorney General, Office of the"/>
    <n v="178274.1"/>
    <n v="3191159.71"/>
  </r>
  <r>
    <x v="420"/>
    <x v="542"/>
    <s v="Addiction Services and Supports, Office of"/>
    <n v="0"/>
    <n v="110028.62"/>
  </r>
  <r>
    <x v="420"/>
    <x v="542"/>
    <s v="Information Technology Services, Office of"/>
    <n v="20861768.93"/>
    <n v="51682843.960000001"/>
  </r>
  <r>
    <x v="420"/>
    <x v="542"/>
    <s v="Mental Health, Office of"/>
    <n v="58634.45"/>
    <n v="261430.27"/>
  </r>
  <r>
    <x v="420"/>
    <x v="542"/>
    <s v="Legislature - Senate"/>
    <n v="16521.89"/>
    <n v="1374743.84"/>
  </r>
  <r>
    <x v="420"/>
    <x v="542"/>
    <s v="Workers' Compensation Board"/>
    <n v="0"/>
    <n v="498431.4"/>
  </r>
  <r>
    <x v="420"/>
    <x v="542"/>
    <s v="City University of New York"/>
    <n v="203325.76"/>
    <n v="1348019.82"/>
  </r>
  <r>
    <x v="420"/>
    <x v="542"/>
    <s v="Education Department, State"/>
    <n v="67721.179999999993"/>
    <n v="980790.22"/>
  </r>
  <r>
    <x v="420"/>
    <x v="543"/>
    <s v="Health, Department of"/>
    <n v="0"/>
    <n v="10091.76"/>
  </r>
  <r>
    <x v="421"/>
    <x v="544"/>
    <s v="Labor, Department of"/>
    <n v="242208"/>
    <n v="242208"/>
  </r>
  <r>
    <x v="421"/>
    <x v="544"/>
    <s v="Health, Department of"/>
    <n v="26784"/>
    <n v="26784"/>
  </r>
  <r>
    <x v="421"/>
    <x v="544"/>
    <s v="Parks, Recreation and Historic Preservation, Office of"/>
    <n v="76428"/>
    <n v="76428"/>
  </r>
  <r>
    <x v="421"/>
    <x v="544"/>
    <s v="Motor Vehicles, Department of"/>
    <n v="259740"/>
    <n v="259740"/>
  </r>
  <r>
    <x v="421"/>
    <x v="544"/>
    <s v="Mental Health, Office of"/>
    <n v="49986"/>
    <n v="49986"/>
  </r>
  <r>
    <x v="422"/>
    <x v="545"/>
    <s v="Corrections and Community Supervision, Department of"/>
    <n v="86228.18"/>
    <n v="143622.65"/>
  </r>
  <r>
    <x v="422"/>
    <x v="545"/>
    <s v="Children and Family Services, Office of"/>
    <n v="6349.13"/>
    <n v="14330.32"/>
  </r>
  <r>
    <x v="422"/>
    <x v="545"/>
    <s v="Corrections and Community Supervision, Department of"/>
    <n v="86228.18"/>
    <n v="657731.93000000005"/>
  </r>
  <r>
    <x v="422"/>
    <x v="546"/>
    <s v="Corrections and Community Supervision, Department of"/>
    <n v="212403.41"/>
    <n v="212403.41"/>
  </r>
  <r>
    <x v="422"/>
    <x v="546"/>
    <s v="Children and Family Services, Office of"/>
    <n v="5212.55"/>
    <n v="5212.55"/>
  </r>
  <r>
    <x v="423"/>
    <x v="547"/>
    <s v="Unified Courts System - Courts of Original Jurisdiction"/>
    <n v="17691.419999999998"/>
    <n v="71213.710000000006"/>
  </r>
  <r>
    <x v="423"/>
    <x v="547"/>
    <s v="City University of New York"/>
    <n v="0"/>
    <n v="10198.15"/>
  </r>
  <r>
    <x v="423"/>
    <x v="547"/>
    <s v="General Services, Office of"/>
    <n v="55425.24"/>
    <n v="65497.88"/>
  </r>
  <r>
    <x v="423"/>
    <x v="547"/>
    <s v="People with Developmental Disabilities, Office For"/>
    <n v="0"/>
    <n v="34053.64"/>
  </r>
  <r>
    <x v="423"/>
    <x v="547"/>
    <s v="Children and Family Services, Office of"/>
    <n v="507.32"/>
    <n v="36371.97"/>
  </r>
  <r>
    <x v="423"/>
    <x v="547"/>
    <s v="State University of New York"/>
    <n v="70820.25"/>
    <n v="232332.47"/>
  </r>
  <r>
    <x v="423"/>
    <x v="547"/>
    <s v="Legislative Bill Drafting Commission"/>
    <n v="1850.59"/>
    <n v="1850.59"/>
  </r>
  <r>
    <x v="423"/>
    <x v="547"/>
    <s v="Unified Court System - Appellate"/>
    <n v="4194.83"/>
    <n v="4194.83"/>
  </r>
  <r>
    <x v="423"/>
    <x v="547"/>
    <s v="State Comptroller, Office of the"/>
    <n v="1316.41"/>
    <n v="3642.69"/>
  </r>
  <r>
    <x v="423"/>
    <x v="547"/>
    <s v="Mental Health, Office of"/>
    <n v="191.36"/>
    <n v="191.36"/>
  </r>
  <r>
    <x v="424"/>
    <x v="548"/>
    <s v="Children and Family Services, Office of"/>
    <n v="87100.28"/>
    <n v="450641.78"/>
  </r>
  <r>
    <x v="424"/>
    <x v="548"/>
    <s v="City University of New York"/>
    <n v="0"/>
    <n v="20433.740000000002"/>
  </r>
  <r>
    <x v="424"/>
    <x v="548"/>
    <s v="State University of New York"/>
    <n v="0"/>
    <n v="5469.4"/>
  </r>
  <r>
    <x v="425"/>
    <x v="549"/>
    <s v="Children and Family Services, Office of"/>
    <n v="137.12"/>
    <n v="1512.02"/>
  </r>
  <r>
    <x v="425"/>
    <x v="549"/>
    <s v="Homeland Security and Emergency Services, Office of"/>
    <n v="0"/>
    <n v="16444"/>
  </r>
  <r>
    <x v="425"/>
    <x v="549"/>
    <s v="Transportation, Department of"/>
    <n v="12623.68"/>
    <n v="12623.68"/>
  </r>
  <r>
    <x v="426"/>
    <x v="550"/>
    <s v="State University of New York"/>
    <n v="66600"/>
    <n v="66600"/>
  </r>
  <r>
    <x v="426"/>
    <x v="550"/>
    <s v="Unified Courts System - Courts of Original Jurisdiction"/>
    <n v="15102"/>
    <n v="15102"/>
  </r>
  <r>
    <x v="426"/>
    <x v="550"/>
    <s v="City University of New York"/>
    <n v="1730"/>
    <n v="1730"/>
  </r>
  <r>
    <x v="427"/>
    <x v="551"/>
    <s v="City University of New York"/>
    <n v="35368.839999999997"/>
    <n v="147474.71"/>
  </r>
  <r>
    <x v="428"/>
    <x v="552"/>
    <s v="Corrections and Community Supervision, Department of"/>
    <n v="61978.93"/>
    <n v="61978.93"/>
  </r>
  <r>
    <x v="428"/>
    <x v="552"/>
    <s v="Transportation, Department of"/>
    <n v="6036.47"/>
    <n v="6209.36"/>
  </r>
  <r>
    <x v="428"/>
    <x v="552"/>
    <s v="State University of New York"/>
    <n v="17235.16"/>
    <n v="25562.9"/>
  </r>
  <r>
    <x v="428"/>
    <x v="552"/>
    <s v="Environmental Conservation,  Department of"/>
    <n v="0"/>
    <n v="71433.48"/>
  </r>
  <r>
    <x v="428"/>
    <x v="553"/>
    <s v="Environmental Conservation,  Department of"/>
    <n v="6719.77"/>
    <n v="6719.77"/>
  </r>
  <r>
    <x v="429"/>
    <x v="554"/>
    <s v="Mental Health, Office of"/>
    <n v="15424.37"/>
    <n v="15424.37"/>
  </r>
  <r>
    <x v="429"/>
    <x v="554"/>
    <s v="Transportation, Department of"/>
    <n v="1848306.36"/>
    <n v="7186117.9699999997"/>
  </r>
  <r>
    <x v="429"/>
    <x v="554"/>
    <s v="State University of New York"/>
    <n v="35469.31"/>
    <n v="131534.41"/>
  </r>
  <r>
    <x v="429"/>
    <x v="554"/>
    <s v="State Police, Division of"/>
    <n v="1953.76"/>
    <n v="246831.28"/>
  </r>
  <r>
    <x v="429"/>
    <x v="554"/>
    <s v="Health, Department of"/>
    <n v="371.13"/>
    <n v="371.13"/>
  </r>
  <r>
    <x v="429"/>
    <x v="554"/>
    <s v="Environmental Conservation,  Department of"/>
    <n v="54695.28"/>
    <n v="128431.16"/>
  </r>
  <r>
    <x v="429"/>
    <x v="554"/>
    <s v="City University of New York"/>
    <n v="20416.88"/>
    <n v="34843.230000000003"/>
  </r>
  <r>
    <x v="430"/>
    <x v="555"/>
    <s v="Financial Services, Department of"/>
    <n v="23719.83"/>
    <n v="77349.570000000007"/>
  </r>
  <r>
    <x v="430"/>
    <x v="555"/>
    <s v="Health, Department of"/>
    <n v="0"/>
    <n v="5717.95"/>
  </r>
  <r>
    <x v="430"/>
    <x v="555"/>
    <s v="Education Department, State"/>
    <n v="0"/>
    <n v="16205.97"/>
  </r>
  <r>
    <x v="430"/>
    <x v="556"/>
    <s v="Temporary and Disability Assistance, Office of"/>
    <n v="155995.53"/>
    <n v="278040.73"/>
  </r>
  <r>
    <x v="430"/>
    <x v="556"/>
    <s v="Information Technology Services, Office of"/>
    <n v="47346.5"/>
    <n v="218532.78"/>
  </r>
  <r>
    <x v="430"/>
    <x v="556"/>
    <s v="Attorney General, Office of the"/>
    <n v="16602.13"/>
    <n v="74565.460000000006"/>
  </r>
  <r>
    <x v="430"/>
    <x v="556"/>
    <s v="Justice Center for the Protection of People with Special Needs"/>
    <n v="20465.27"/>
    <n v="20844.02"/>
  </r>
  <r>
    <x v="430"/>
    <x v="556"/>
    <s v="New York State Gaming Commission"/>
    <n v="9486.76"/>
    <n v="53555.27"/>
  </r>
  <r>
    <x v="430"/>
    <x v="556"/>
    <s v="General Services, Office of"/>
    <n v="18201.400000000001"/>
    <n v="53079.68"/>
  </r>
  <r>
    <x v="430"/>
    <x v="556"/>
    <s v="Board of Elections"/>
    <n v="0"/>
    <n v="1312.5"/>
  </r>
  <r>
    <x v="430"/>
    <x v="556"/>
    <s v="Health, Department of"/>
    <n v="424255.54"/>
    <n v="2152510.4300000002"/>
  </r>
  <r>
    <x v="430"/>
    <x v="556"/>
    <s v="State Comptroller, Office of the"/>
    <n v="0"/>
    <n v="36552.01"/>
  </r>
  <r>
    <x v="430"/>
    <x v="556"/>
    <s v="State University of New York"/>
    <n v="103983.77"/>
    <n v="234428.6"/>
  </r>
  <r>
    <x v="430"/>
    <x v="556"/>
    <s v="Financial Services, Department of"/>
    <n v="37411.85"/>
    <n v="94386.43"/>
  </r>
  <r>
    <x v="430"/>
    <x v="556"/>
    <s v="Human Rights, Division of"/>
    <n v="0"/>
    <n v="24576.3"/>
  </r>
  <r>
    <x v="430"/>
    <x v="556"/>
    <s v="Environmental Conservation,  Department of"/>
    <n v="0"/>
    <n v="37240.949999999997"/>
  </r>
  <r>
    <x v="430"/>
    <x v="556"/>
    <s v="Employee Relations, Governor's Office of"/>
    <n v="3043.48"/>
    <n v="3043.48"/>
  </r>
  <r>
    <x v="430"/>
    <x v="556"/>
    <s v="People with Developmental Disabilities, Office For"/>
    <n v="142582.76"/>
    <n v="448156.18"/>
  </r>
  <r>
    <x v="430"/>
    <x v="556"/>
    <s v="Education Department, State"/>
    <n v="0"/>
    <n v="15068.81"/>
  </r>
  <r>
    <x v="430"/>
    <x v="556"/>
    <s v="Mental Health, Office of"/>
    <n v="411237.02"/>
    <n v="803554.46"/>
  </r>
  <r>
    <x v="430"/>
    <x v="556"/>
    <s v="Statewide Financial System"/>
    <n v="17770.66"/>
    <n v="17770.66"/>
  </r>
  <r>
    <x v="430"/>
    <x v="556"/>
    <s v="Children and Family Services, Office of"/>
    <n v="44446.75"/>
    <n v="224333.49"/>
  </r>
  <r>
    <x v="431"/>
    <x v="557"/>
    <s v="State University of New York"/>
    <n v="560906.21"/>
    <n v="1532023.72"/>
  </r>
  <r>
    <x v="432"/>
    <x v="558"/>
    <s v="General Services, Office of"/>
    <n v="5267754.54"/>
    <n v="7978034.8499999996"/>
  </r>
  <r>
    <x v="432"/>
    <x v="558"/>
    <s v="Education Department, State"/>
    <n v="11345.6"/>
    <n v="11345.6"/>
  </r>
  <r>
    <x v="432"/>
    <x v="558"/>
    <s v="City University of New York"/>
    <n v="19446.11"/>
    <n v="19446.11"/>
  </r>
  <r>
    <x v="433"/>
    <x v="559"/>
    <s v="Parks, Recreation and Historic Preservation, Office of"/>
    <n v="0"/>
    <n v="-528.66"/>
  </r>
  <r>
    <x v="433"/>
    <x v="559"/>
    <s v="Parks, Recreation and Historic Preservation, Office of"/>
    <n v="0"/>
    <n v="99.54"/>
  </r>
  <r>
    <x v="434"/>
    <x v="560"/>
    <s v="Transportation, Department of"/>
    <n v="125601.72"/>
    <n v="765723.36"/>
  </r>
  <r>
    <x v="435"/>
    <x v="561"/>
    <s v="Health, Department of"/>
    <n v="10438.08"/>
    <n v="10438.08"/>
  </r>
  <r>
    <x v="436"/>
    <x v="562"/>
    <s v="Unified Court System - Appellate"/>
    <n v="1025.73"/>
    <n v="20602.38"/>
  </r>
  <r>
    <x v="436"/>
    <x v="562"/>
    <s v="State Police, Division of"/>
    <n v="0"/>
    <n v="26961.25"/>
  </r>
  <r>
    <x v="436"/>
    <x v="562"/>
    <s v="Military and Naval Affairs, Division of"/>
    <n v="0"/>
    <n v="33821.65"/>
  </r>
  <r>
    <x v="436"/>
    <x v="562"/>
    <s v="State University of New York"/>
    <n v="33536.36"/>
    <n v="278504.77"/>
  </r>
  <r>
    <x v="436"/>
    <x v="562"/>
    <s v="General Services, Office of"/>
    <n v="0"/>
    <n v="125867.07"/>
  </r>
  <r>
    <x v="436"/>
    <x v="562"/>
    <s v="Unified Courts System - Courts of Original Jurisdiction"/>
    <n v="0"/>
    <n v="81811.19"/>
  </r>
  <r>
    <x v="436"/>
    <x v="562"/>
    <s v="State Comptroller, Office of the"/>
    <n v="681.07"/>
    <n v="7395.71"/>
  </r>
  <r>
    <x v="436"/>
    <x v="562"/>
    <s v="Legislative Bill Drafting Commission"/>
    <n v="0"/>
    <n v="5447.11"/>
  </r>
  <r>
    <x v="437"/>
    <x v="563"/>
    <s v="Education Department, State"/>
    <n v="0"/>
    <n v="16200.41"/>
  </r>
  <r>
    <x v="437"/>
    <x v="563"/>
    <s v="Mental Health, Office of"/>
    <n v="787629.05"/>
    <n v="2191006.83"/>
  </r>
  <r>
    <x v="437"/>
    <x v="563"/>
    <s v="Health, Department of"/>
    <n v="59004.86"/>
    <n v="228338.96"/>
  </r>
  <r>
    <x v="437"/>
    <x v="563"/>
    <s v="Temporary and Disability Assistance, Office of"/>
    <n v="16128"/>
    <n v="16128"/>
  </r>
  <r>
    <x v="437"/>
    <x v="563"/>
    <s v="Attorney General, Office of the"/>
    <n v="0"/>
    <n v="20661.810000000001"/>
  </r>
  <r>
    <x v="437"/>
    <x v="563"/>
    <s v="People with Developmental Disabilities, Office For"/>
    <n v="5176.5"/>
    <n v="222516.86"/>
  </r>
  <r>
    <x v="437"/>
    <x v="563"/>
    <s v="Children and Family Services, Office of"/>
    <n v="0"/>
    <n v="16059.08"/>
  </r>
  <r>
    <x v="437"/>
    <x v="563"/>
    <s v="New York State Gaming Commission"/>
    <n v="5957.25"/>
    <n v="50386.36"/>
  </r>
  <r>
    <x v="438"/>
    <x v="564"/>
    <s v="General Services, Office of"/>
    <n v="0"/>
    <n v="33060"/>
  </r>
  <r>
    <x v="439"/>
    <x v="565"/>
    <s v="Unified Courts System - Courts of Original Jurisdiction"/>
    <n v="0"/>
    <n v="210"/>
  </r>
  <r>
    <x v="439"/>
    <x v="565"/>
    <s v="Children and Family Services, Office of"/>
    <n v="0"/>
    <n v="1845"/>
  </r>
  <r>
    <x v="439"/>
    <x v="565"/>
    <s v="General Services, Office of"/>
    <n v="0"/>
    <n v="1578"/>
  </r>
  <r>
    <x v="439"/>
    <x v="565"/>
    <s v="Parks, Recreation and Historic Preservation, Office of"/>
    <n v="0"/>
    <n v="962"/>
  </r>
  <r>
    <x v="439"/>
    <x v="565"/>
    <s v="State Comptroller, Office of the"/>
    <n v="0"/>
    <n v="777"/>
  </r>
  <r>
    <x v="439"/>
    <x v="565"/>
    <s v="State University of New York"/>
    <n v="0"/>
    <n v="7279.56"/>
  </r>
  <r>
    <x v="439"/>
    <x v="565"/>
    <s v="City University of New York"/>
    <n v="0"/>
    <n v="999"/>
  </r>
  <r>
    <x v="440"/>
    <x v="566"/>
    <s v="State University of New York"/>
    <n v="144429.04999999999"/>
    <n v="369913"/>
  </r>
  <r>
    <x v="440"/>
    <x v="566"/>
    <s v="Corrections and Community Supervision, Department of"/>
    <n v="340296.75"/>
    <n v="1514636.92"/>
  </r>
  <r>
    <x v="440"/>
    <x v="566"/>
    <s v="State Comptroller, Office of the"/>
    <n v="764941.38"/>
    <n v="1163899.1100000001"/>
  </r>
  <r>
    <x v="440"/>
    <x v="566"/>
    <s v="Correctional Services, Department of (Corcraft)"/>
    <n v="287971.52"/>
    <n v="287971.52"/>
  </r>
  <r>
    <x v="441"/>
    <x v="567"/>
    <s v="Temporary and Disability Assistance, Office of"/>
    <n v="6936.1"/>
    <n v="31895.63"/>
  </r>
  <r>
    <x v="441"/>
    <x v="567"/>
    <s v="Health, Department of"/>
    <n v="0"/>
    <n v="35385.269999999997"/>
  </r>
  <r>
    <x v="442"/>
    <x v="568"/>
    <s v="Transportation, Department of"/>
    <n v="0"/>
    <n v="335505.84000000003"/>
  </r>
  <r>
    <x v="442"/>
    <x v="568"/>
    <s v="Education Department, State"/>
    <n v="12350"/>
    <n v="12350"/>
  </r>
  <r>
    <x v="442"/>
    <x v="568"/>
    <s v="Taxation and Finance, Department of"/>
    <n v="7123.75"/>
    <n v="92530.75"/>
  </r>
  <r>
    <x v="442"/>
    <x v="568"/>
    <s v="Information Technology Services, Office of"/>
    <n v="0"/>
    <n v="35000"/>
  </r>
  <r>
    <x v="443"/>
    <x v="569"/>
    <s v="State University of New York"/>
    <n v="697.79"/>
    <n v="697.79"/>
  </r>
  <r>
    <x v="444"/>
    <x v="570"/>
    <s v="Health, Department of"/>
    <n v="88088.16"/>
    <n v="88088.16"/>
  </r>
  <r>
    <x v="444"/>
    <x v="570"/>
    <s v="Homeland Security and Emergency Services, Office of"/>
    <n v="22506.35"/>
    <n v="22506.35"/>
  </r>
  <r>
    <x v="445"/>
    <x v="571"/>
    <s v="Transportation, Department of"/>
    <n v="224803.42"/>
    <n v="464246.67"/>
  </r>
  <r>
    <x v="446"/>
    <x v="572"/>
    <s v="Motor Vehicles, Department of"/>
    <n v="0"/>
    <n v="9544.5"/>
  </r>
  <r>
    <x v="446"/>
    <x v="572"/>
    <s v="Taxation and Finance, Department of"/>
    <n v="0"/>
    <n v="12251.52"/>
  </r>
  <r>
    <x v="446"/>
    <x v="572"/>
    <s v="Mental Health, Office of"/>
    <n v="33701.79"/>
    <n v="33701.79"/>
  </r>
  <r>
    <x v="447"/>
    <x v="573"/>
    <s v="Inspector General, Office of the State"/>
    <n v="0"/>
    <n v="23803.5"/>
  </r>
  <r>
    <x v="447"/>
    <x v="573"/>
    <s v="Legislature - Assembly"/>
    <n v="3753.56"/>
    <n v="264322.2"/>
  </r>
  <r>
    <x v="447"/>
    <x v="573"/>
    <s v="Military and Naval Affairs, Division of"/>
    <n v="25897.41"/>
    <n v="25897.41"/>
  </r>
  <r>
    <x v="447"/>
    <x v="573"/>
    <s v="Environmental Conservation,  Department of"/>
    <n v="284045.40000000002"/>
    <n v="284045.40000000002"/>
  </r>
  <r>
    <x v="447"/>
    <x v="573"/>
    <s v="Mental Health, Office of"/>
    <n v="150570.25"/>
    <n v="660289.94999999995"/>
  </r>
  <r>
    <x v="447"/>
    <x v="573"/>
    <s v="Financial Services, Department of"/>
    <n v="72830.28"/>
    <n v="85400.9"/>
  </r>
  <r>
    <x v="447"/>
    <x v="573"/>
    <s v="Criminal Justice Services, Division of"/>
    <n v="14089.46"/>
    <n v="14089.46"/>
  </r>
  <r>
    <x v="447"/>
    <x v="573"/>
    <s v="Agriculture and Markets, Department of"/>
    <n v="36001.5"/>
    <n v="36001.5"/>
  </r>
  <r>
    <x v="447"/>
    <x v="573"/>
    <s v="State Police, Division of"/>
    <n v="692640.55"/>
    <n v="2027653.2"/>
  </r>
  <r>
    <x v="447"/>
    <x v="573"/>
    <s v="Executive Chamber"/>
    <n v="21066.12"/>
    <n v="47867.77"/>
  </r>
  <r>
    <x v="447"/>
    <x v="573"/>
    <s v="General Services, Office of"/>
    <n v="223521.2"/>
    <n v="395887.33"/>
  </r>
  <r>
    <x v="447"/>
    <x v="573"/>
    <s v="New York State Gaming Commission"/>
    <n v="0"/>
    <n v="110467.5"/>
  </r>
  <r>
    <x v="447"/>
    <x v="573"/>
    <s v="Education Department, State"/>
    <n v="230908.32"/>
    <n v="438388.05"/>
  </r>
  <r>
    <x v="447"/>
    <x v="573"/>
    <s v="Board of Elections"/>
    <n v="47490.26"/>
    <n v="122966.54"/>
  </r>
  <r>
    <x v="447"/>
    <x v="573"/>
    <s v="Education Department, State"/>
    <n v="230908.32"/>
    <n v="233660.52"/>
  </r>
  <r>
    <x v="447"/>
    <x v="573"/>
    <s v="City University of New York"/>
    <n v="601853.53"/>
    <n v="2414246.35"/>
  </r>
  <r>
    <x v="447"/>
    <x v="573"/>
    <s v="Temporary and Disability Assistance, Office of"/>
    <n v="131850.15"/>
    <n v="527386.43999999994"/>
  </r>
  <r>
    <x v="447"/>
    <x v="573"/>
    <s v="Homeland Security and Emergency Services, Office of"/>
    <n v="80872.95"/>
    <n v="123266.09"/>
  </r>
  <r>
    <x v="447"/>
    <x v="573"/>
    <s v="Health, Department of"/>
    <n v="3858097.6"/>
    <n v="11245057.130000001"/>
  </r>
  <r>
    <x v="447"/>
    <x v="573"/>
    <s v="Workers' Compensation Board"/>
    <n v="0"/>
    <n v="103584.51"/>
  </r>
  <r>
    <x v="447"/>
    <x v="573"/>
    <s v="Taxation and Finance, Department of"/>
    <n v="145163.35999999999"/>
    <n v="404798"/>
  </r>
  <r>
    <x v="447"/>
    <x v="573"/>
    <s v="Unified Court System - Office of Court Administration"/>
    <n v="1738925.54"/>
    <n v="3482846.89"/>
  </r>
  <r>
    <x v="447"/>
    <x v="573"/>
    <s v="State University of New York"/>
    <n v="2835105.14"/>
    <n v="10910763.33"/>
  </r>
  <r>
    <x v="447"/>
    <x v="573"/>
    <s v="Unified Court System - Appellate"/>
    <n v="313.52"/>
    <n v="9836.09"/>
  </r>
  <r>
    <x v="447"/>
    <x v="573"/>
    <s v="State Comptroller, Office of the"/>
    <n v="399755.66"/>
    <n v="3818316.42"/>
  </r>
  <r>
    <x v="447"/>
    <x v="573"/>
    <s v="Information Technology Services, Office of"/>
    <n v="5717548.3899999997"/>
    <n v="22171207.920000002"/>
  </r>
  <r>
    <x v="447"/>
    <x v="573"/>
    <s v="Transportation, Department of"/>
    <n v="1067940.45"/>
    <n v="1806506.49"/>
  </r>
  <r>
    <x v="447"/>
    <x v="573"/>
    <s v="Children and Family Services, Office of"/>
    <n v="-39.020000000000003"/>
    <n v="362112.96"/>
  </r>
  <r>
    <x v="447"/>
    <x v="573"/>
    <s v="Motor Vehicles, Department of"/>
    <n v="783884.53"/>
    <n v="3022943.46"/>
  </r>
  <r>
    <x v="447"/>
    <x v="573"/>
    <s v="Statewide Financial System"/>
    <n v="0"/>
    <n v="28319"/>
  </r>
  <r>
    <x v="447"/>
    <x v="573"/>
    <s v="Civil Service, Department of"/>
    <n v="0"/>
    <n v="6230.75"/>
  </r>
  <r>
    <x v="447"/>
    <x v="573"/>
    <s v="Addiction Services and Supports, Office of"/>
    <n v="60114.2"/>
    <n v="144657.04"/>
  </r>
  <r>
    <x v="447"/>
    <x v="573"/>
    <s v="Parks, Recreation and Historic Preservation, Office of"/>
    <n v="0"/>
    <n v="13426.91"/>
  </r>
  <r>
    <x v="447"/>
    <x v="573"/>
    <s v="Labor, Department of"/>
    <n v="23970.94"/>
    <n v="88479.37"/>
  </r>
  <r>
    <x v="447"/>
    <x v="573"/>
    <s v="People with Developmental Disabilities, Office For"/>
    <n v="4381.67"/>
    <n v="4381.67"/>
  </r>
  <r>
    <x v="447"/>
    <x v="573"/>
    <s v="Corrections and Community Supervision, Department of"/>
    <n v="204269.8"/>
    <n v="273338.55"/>
  </r>
  <r>
    <x v="447"/>
    <x v="573"/>
    <s v="Unified Courts System - Courts of Original Jurisdiction"/>
    <n v="1688.4"/>
    <n v="4794.2700000000004"/>
  </r>
  <r>
    <x v="447"/>
    <x v="573"/>
    <s v="Attorney General, Office of the"/>
    <n v="180183.2"/>
    <n v="1209826.53"/>
  </r>
  <r>
    <x v="448"/>
    <x v="574"/>
    <s v="Legislature - Assembly"/>
    <n v="0"/>
    <n v="2539.56"/>
  </r>
  <r>
    <x v="448"/>
    <x v="574"/>
    <s v="State University of New York"/>
    <n v="124494.92"/>
    <n v="242116.27"/>
  </r>
  <r>
    <x v="449"/>
    <x v="575"/>
    <s v="Alcoholic Beverage Control, Division of"/>
    <n v="2868.76"/>
    <n v="2868.76"/>
  </r>
  <r>
    <x v="449"/>
    <x v="575"/>
    <s v="Mental Health, Office of"/>
    <n v="3463.69"/>
    <n v="3463.69"/>
  </r>
  <r>
    <x v="449"/>
    <x v="575"/>
    <s v="Children and Family Services, Office of"/>
    <n v="808.5"/>
    <n v="38247"/>
  </r>
  <r>
    <x v="449"/>
    <x v="575"/>
    <s v="Employee Relations, Governor's Office of"/>
    <n v="12472.41"/>
    <n v="32868.11"/>
  </r>
  <r>
    <x v="449"/>
    <x v="575"/>
    <s v="State University of New York"/>
    <n v="0"/>
    <n v="14749.16"/>
  </r>
  <r>
    <x v="449"/>
    <x v="575"/>
    <s v="Temporary and Disability Assistance, Office of"/>
    <n v="30901.25"/>
    <n v="46131.9"/>
  </r>
  <r>
    <x v="449"/>
    <x v="575"/>
    <s v="Justice Center for the Protection of People with Special Needs"/>
    <n v="29620.61"/>
    <n v="60898.95"/>
  </r>
  <r>
    <x v="449"/>
    <x v="575"/>
    <s v="State, Department of"/>
    <n v="13202.56"/>
    <n v="49776.160000000003"/>
  </r>
  <r>
    <x v="449"/>
    <x v="575"/>
    <s v="People with Developmental Disabilities, Office For"/>
    <n v="75413.36"/>
    <n v="139030.17000000001"/>
  </r>
  <r>
    <x v="449"/>
    <x v="575"/>
    <s v="Education Department, State"/>
    <n v="24720.36"/>
    <n v="32991.42"/>
  </r>
  <r>
    <x v="449"/>
    <x v="575"/>
    <s v="General Services, Office of"/>
    <n v="0"/>
    <n v="24218.2"/>
  </r>
  <r>
    <x v="449"/>
    <x v="575"/>
    <s v="Information Technology Services, Office of"/>
    <n v="0"/>
    <n v="55430.36"/>
  </r>
  <r>
    <x v="449"/>
    <x v="575"/>
    <s v="Labor, Department of"/>
    <n v="0"/>
    <n v="48131.360000000001"/>
  </r>
  <r>
    <x v="449"/>
    <x v="575"/>
    <s v="Higher Education Services Corporation"/>
    <n v="89555.6"/>
    <n v="309519.71999999997"/>
  </r>
  <r>
    <x v="449"/>
    <x v="575"/>
    <s v="Health, Department of"/>
    <n v="93969.8"/>
    <n v="432768.48"/>
  </r>
  <r>
    <x v="449"/>
    <x v="575"/>
    <s v="Attorney General, Office of the"/>
    <n v="9963.2000000000007"/>
    <n v="75504.58"/>
  </r>
  <r>
    <x v="450"/>
    <x v="576"/>
    <s v="State University of New York"/>
    <n v="19949.22"/>
    <n v="71507.05"/>
  </r>
  <r>
    <x v="451"/>
    <x v="577"/>
    <s v="City University of New York"/>
    <n v="0"/>
    <n v="91598.51"/>
  </r>
  <r>
    <x v="451"/>
    <x v="577"/>
    <s v="Military and Naval Affairs, Division of"/>
    <n v="23252.560000000001"/>
    <n v="27133.16"/>
  </r>
  <r>
    <x v="451"/>
    <x v="577"/>
    <s v="Mental Health, Office of"/>
    <n v="17600"/>
    <n v="180471.86"/>
  </r>
  <r>
    <x v="451"/>
    <x v="577"/>
    <s v="Corrections and Community Supervision, Department of"/>
    <n v="5668.44"/>
    <n v="121353.03"/>
  </r>
  <r>
    <x v="451"/>
    <x v="577"/>
    <s v="Parks, Recreation and Historic Preservation, Office of"/>
    <n v="0"/>
    <n v="20384.650000000001"/>
  </r>
  <r>
    <x v="451"/>
    <x v="577"/>
    <s v="State University of New York"/>
    <n v="726530.99"/>
    <n v="2033159.03"/>
  </r>
  <r>
    <x v="451"/>
    <x v="577"/>
    <s v="Legislature - Senate"/>
    <n v="0"/>
    <n v="12728.55"/>
  </r>
  <r>
    <x v="451"/>
    <x v="577"/>
    <s v="General Services, Office of"/>
    <n v="21836.959999999999"/>
    <n v="585138.68999999994"/>
  </r>
  <r>
    <x v="451"/>
    <x v="577"/>
    <s v="Taxation and Finance, Department of"/>
    <n v="0"/>
    <n v="240845.5"/>
  </r>
  <r>
    <x v="451"/>
    <x v="577"/>
    <s v="Health, Department of"/>
    <n v="0"/>
    <n v="11082.9"/>
  </r>
  <r>
    <x v="451"/>
    <x v="577"/>
    <s v="People with Developmental Disabilities, Office For"/>
    <n v="0"/>
    <n v="93244.79"/>
  </r>
  <r>
    <x v="451"/>
    <x v="577"/>
    <s v="State Police, Division of"/>
    <n v="3902"/>
    <n v="14988.58"/>
  </r>
  <r>
    <x v="452"/>
    <x v="578"/>
    <s v="Unified Court System - Office of Court Administration"/>
    <n v="520754.65"/>
    <n v="910140.88"/>
  </r>
  <r>
    <x v="453"/>
    <x v="579"/>
    <s v="Mental Health, Office of"/>
    <n v="0"/>
    <n v="19980"/>
  </r>
  <r>
    <x v="453"/>
    <x v="579"/>
    <s v="People with Developmental Disabilities, Office For"/>
    <n v="0"/>
    <n v="13759"/>
  </r>
  <r>
    <x v="453"/>
    <x v="579"/>
    <s v="Addiction Services and Supports, Office of"/>
    <n v="0"/>
    <n v="1183"/>
  </r>
  <r>
    <x v="454"/>
    <x v="579"/>
    <s v="Parks, Recreation and Historic Preservation, Office of"/>
    <n v="16267"/>
    <n v="16267"/>
  </r>
  <r>
    <x v="454"/>
    <x v="579"/>
    <s v="Environmental Conservation,  Department of"/>
    <n v="3684.46"/>
    <n v="3684.46"/>
  </r>
  <r>
    <x v="454"/>
    <x v="579"/>
    <s v="People with Developmental Disabilities, Office For"/>
    <n v="0"/>
    <n v="962"/>
  </r>
  <r>
    <x v="455"/>
    <x v="580"/>
    <s v="City University of New York"/>
    <n v="0"/>
    <n v="346.5"/>
  </r>
  <r>
    <x v="455"/>
    <x v="580"/>
    <s v="Labor, Department of"/>
    <n v="455000"/>
    <n v="455000"/>
  </r>
  <r>
    <x v="455"/>
    <x v="581"/>
    <s v="State Comptroller, Office of the"/>
    <n v="3810716.73"/>
    <n v="28502480.460000001"/>
  </r>
  <r>
    <x v="455"/>
    <x v="581"/>
    <s v="Legislature - Assembly"/>
    <n v="101004.47"/>
    <n v="1791306.42"/>
  </r>
  <r>
    <x v="455"/>
    <x v="581"/>
    <s v="Temporary and Disability Assistance, Office of"/>
    <n v="0"/>
    <n v="513350.73"/>
  </r>
  <r>
    <x v="455"/>
    <x v="581"/>
    <s v="Attorney General, Office of the"/>
    <n v="206899.72"/>
    <n v="810990.77"/>
  </r>
  <r>
    <x v="455"/>
    <x v="581"/>
    <s v="Legislative Bill Drafting Commission"/>
    <n v="47623.18"/>
    <n v="1243159.73"/>
  </r>
  <r>
    <x v="455"/>
    <x v="581"/>
    <s v="City University of New York"/>
    <n v="705778.35"/>
    <n v="4718662.51"/>
  </r>
  <r>
    <x v="455"/>
    <x v="581"/>
    <s v="Financial Services, Department of"/>
    <n v="0"/>
    <n v="2279"/>
  </r>
  <r>
    <x v="455"/>
    <x v="581"/>
    <s v="Military and Naval Affairs, Division of"/>
    <n v="0"/>
    <n v="22740"/>
  </r>
  <r>
    <x v="455"/>
    <x v="581"/>
    <s v="Information Technology Services, Office of"/>
    <n v="16765828.08"/>
    <n v="116300299.37"/>
  </r>
  <r>
    <x v="455"/>
    <x v="581"/>
    <s v="Health, Department of"/>
    <n v="0"/>
    <n v="3084939.7"/>
  </r>
  <r>
    <x v="455"/>
    <x v="581"/>
    <s v="Education Department, State"/>
    <n v="56243.37"/>
    <n v="3723667.89"/>
  </r>
  <r>
    <x v="455"/>
    <x v="581"/>
    <s v="Legislature - Senate"/>
    <n v="40833.629999999997"/>
    <n v="1036343.51"/>
  </r>
  <r>
    <x v="455"/>
    <x v="581"/>
    <s v="Transportation, Department of"/>
    <n v="0"/>
    <n v="12334.61"/>
  </r>
  <r>
    <x v="455"/>
    <x v="581"/>
    <s v="State University of New York"/>
    <n v="2960031.29"/>
    <n v="11167524.890000001"/>
  </r>
  <r>
    <x v="455"/>
    <x v="581"/>
    <s v="Mental Health, Office of"/>
    <n v="20468.16"/>
    <n v="97817.54"/>
  </r>
  <r>
    <x v="455"/>
    <x v="581"/>
    <s v="Children and Family Services, Office of"/>
    <n v="0"/>
    <n v="60737.75"/>
  </r>
  <r>
    <x v="455"/>
    <x v="581"/>
    <s v="Unified Court System - Office of Court Administration"/>
    <n v="171479.48"/>
    <n v="1889556.53"/>
  </r>
  <r>
    <x v="455"/>
    <x v="581"/>
    <s v="Aging, State Office for the"/>
    <n v="0"/>
    <n v="6920.02"/>
  </r>
  <r>
    <x v="455"/>
    <x v="581"/>
    <s v="Labor, Department of"/>
    <n v="0"/>
    <n v="1031006.02"/>
  </r>
  <r>
    <x v="456"/>
    <x v="582"/>
    <s v="Children and Family Services, Office of"/>
    <n v="0"/>
    <n v="1813.72"/>
  </r>
  <r>
    <x v="457"/>
    <x v="376"/>
    <s v="Legislature - Assembly"/>
    <n v="18115.169999999998"/>
    <n v="106678.24"/>
  </r>
  <r>
    <x v="457"/>
    <x v="376"/>
    <s v="City University of New York"/>
    <n v="0"/>
    <n v="701466.3"/>
  </r>
  <r>
    <x v="457"/>
    <x v="376"/>
    <s v="Environmental Conservation,  Department of"/>
    <n v="19314.07"/>
    <n v="186617.1"/>
  </r>
  <r>
    <x v="457"/>
    <x v="376"/>
    <s v="Corrections and Community Supervision, Department of"/>
    <n v="20396.099999999999"/>
    <n v="381812.66"/>
  </r>
  <r>
    <x v="457"/>
    <x v="376"/>
    <s v="Transportation, Department of"/>
    <n v="65828.52"/>
    <n v="179287.5"/>
  </r>
  <r>
    <x v="457"/>
    <x v="376"/>
    <s v="Mental Health, Office of"/>
    <n v="13661.74"/>
    <n v="245664.15"/>
  </r>
  <r>
    <x v="457"/>
    <x v="376"/>
    <s v="Parks, Recreation and Historic Preservation, Office of"/>
    <n v="24850.36"/>
    <n v="285540.81"/>
  </r>
  <r>
    <x v="457"/>
    <x v="376"/>
    <s v="Health, Department of"/>
    <n v="41635.480000000003"/>
    <n v="66577.960000000006"/>
  </r>
  <r>
    <x v="457"/>
    <x v="376"/>
    <s v="State Comptroller, Office of the"/>
    <n v="745.43"/>
    <n v="5117.68"/>
  </r>
  <r>
    <x v="457"/>
    <x v="376"/>
    <s v="Unified Courts System - Courts of Original Jurisdiction"/>
    <n v="0"/>
    <n v="216"/>
  </r>
  <r>
    <x v="457"/>
    <x v="376"/>
    <s v="Correctional Services, Department of (Corcraft)"/>
    <n v="0"/>
    <n v="29375"/>
  </r>
  <r>
    <x v="457"/>
    <x v="376"/>
    <s v="Homeland Security and Emergency Services, Office of"/>
    <n v="0"/>
    <n v="154518.53"/>
  </r>
  <r>
    <x v="457"/>
    <x v="376"/>
    <s v="Military and Naval Affairs, Division of"/>
    <n v="72021.37"/>
    <n v="108996.88"/>
  </r>
  <r>
    <x v="457"/>
    <x v="376"/>
    <s v="General Services, Office of"/>
    <n v="0"/>
    <n v="13512.93"/>
  </r>
  <r>
    <x v="457"/>
    <x v="583"/>
    <s v="Transportation, Department of"/>
    <n v="0"/>
    <n v="10318"/>
  </r>
  <r>
    <x v="457"/>
    <x v="583"/>
    <s v="Environmental Conservation,  Department of"/>
    <n v="0"/>
    <n v="181.54"/>
  </r>
  <r>
    <x v="457"/>
    <x v="583"/>
    <s v="Attorney General, Office of the"/>
    <n v="5482.5"/>
    <n v="5482.5"/>
  </r>
  <r>
    <x v="457"/>
    <x v="583"/>
    <s v="Mental Health, Office of"/>
    <n v="0"/>
    <n v="42525"/>
  </r>
  <r>
    <x v="457"/>
    <x v="583"/>
    <s v="City University of New York"/>
    <n v="0"/>
    <n v="6920.01"/>
  </r>
  <r>
    <x v="457"/>
    <x v="584"/>
    <s v="Corrections and Community Supervision, Department of"/>
    <n v="0"/>
    <n v="5275.26"/>
  </r>
  <r>
    <x v="457"/>
    <x v="584"/>
    <s v="State Comptroller, Office of the"/>
    <n v="0"/>
    <n v="11294.4"/>
  </r>
  <r>
    <x v="457"/>
    <x v="584"/>
    <s v="City University of New York"/>
    <n v="0"/>
    <n v="2559.6"/>
  </r>
  <r>
    <x v="457"/>
    <x v="377"/>
    <s v="Mental Health, Office of"/>
    <n v="0"/>
    <n v="14292.4"/>
  </r>
  <r>
    <x v="457"/>
    <x v="377"/>
    <s v="Parks, Recreation and Historic Preservation, Office of"/>
    <n v="0"/>
    <n v="4311.45"/>
  </r>
  <r>
    <x v="458"/>
    <x v="585"/>
    <s v="Criminal Justice Services, Division of"/>
    <n v="71800"/>
    <n v="225811"/>
  </r>
  <r>
    <x v="458"/>
    <x v="585"/>
    <s v="Unified Courts System - Courts of Original Jurisdiction"/>
    <n v="0"/>
    <n v="439"/>
  </r>
  <r>
    <x v="458"/>
    <x v="585"/>
    <s v="State Police, Division of"/>
    <n v="39490"/>
    <n v="269152"/>
  </r>
  <r>
    <x v="458"/>
    <x v="585"/>
    <s v="State University of New York"/>
    <n v="359"/>
    <n v="359"/>
  </r>
  <r>
    <x v="459"/>
    <x v="586"/>
    <s v="Justice Center for the Protection of People with Special Needs"/>
    <n v="0"/>
    <n v="16721.21"/>
  </r>
  <r>
    <x v="459"/>
    <x v="586"/>
    <s v="Mental Health, Office of"/>
    <n v="4320.54"/>
    <n v="174834.4"/>
  </r>
  <r>
    <x v="459"/>
    <x v="586"/>
    <s v="Education Department, State"/>
    <n v="1325"/>
    <n v="53438"/>
  </r>
  <r>
    <x v="459"/>
    <x v="586"/>
    <s v="Attorney General, Office of the"/>
    <n v="0"/>
    <n v="28484.75"/>
  </r>
  <r>
    <x v="459"/>
    <x v="586"/>
    <s v="People with Developmental Disabilities, Office For"/>
    <n v="0"/>
    <n v="77860"/>
  </r>
  <r>
    <x v="459"/>
    <x v="586"/>
    <s v="Health, Department of"/>
    <n v="0"/>
    <n v="177817.24"/>
  </r>
  <r>
    <x v="459"/>
    <x v="586"/>
    <s v="General Services, Office of"/>
    <n v="23774.400000000001"/>
    <n v="95112.03"/>
  </r>
  <r>
    <x v="459"/>
    <x v="586"/>
    <s v="Children and Family Services, Office of"/>
    <n v="0"/>
    <n v="164.88"/>
  </r>
  <r>
    <x v="460"/>
    <x v="587"/>
    <s v="Transportation, Department of"/>
    <n v="1325371.8500000001"/>
    <n v="1479907.99"/>
  </r>
  <r>
    <x v="460"/>
    <x v="587"/>
    <s v="Parks, Recreation and Historic Preservation, Office of"/>
    <n v="8434"/>
    <n v="8434"/>
  </r>
  <r>
    <x v="461"/>
    <x v="588"/>
    <s v="State University of New York"/>
    <n v="0"/>
    <n v="5920"/>
  </r>
  <r>
    <x v="462"/>
    <x v="589"/>
    <s v="Corrections and Community Supervision, Department of"/>
    <n v="0"/>
    <n v="5442.43"/>
  </r>
  <r>
    <x v="463"/>
    <x v="590"/>
    <s v="Parks, Recreation and Historic Preservation, Office of"/>
    <n v="2613.1999999999998"/>
    <n v="2613.1999999999998"/>
  </r>
  <r>
    <x v="463"/>
    <x v="590"/>
    <s v="Information Technology Services, Office of"/>
    <n v="29634"/>
    <n v="59268"/>
  </r>
  <r>
    <x v="464"/>
    <x v="591"/>
    <s v="Transportation, Department of"/>
    <n v="450929.67"/>
    <n v="482829.67"/>
  </r>
  <r>
    <x v="465"/>
    <x v="592"/>
    <s v="Corrections and Community Supervision, Department of"/>
    <n v="13740.29"/>
    <n v="13740.29"/>
  </r>
  <r>
    <x v="465"/>
    <x v="592"/>
    <s v="City University of New York"/>
    <n v="44042"/>
    <n v="44042"/>
  </r>
  <r>
    <x v="465"/>
    <x v="592"/>
    <s v="Military and Naval Affairs, Division of"/>
    <n v="30379.5"/>
    <n v="30379.5"/>
  </r>
  <r>
    <x v="466"/>
    <x v="593"/>
    <s v="State University of New York"/>
    <n v="0"/>
    <n v="1591047.15"/>
  </r>
  <r>
    <x v="467"/>
    <x v="594"/>
    <s v="Environmental Conservation,  Department of"/>
    <n v="4811.99"/>
    <n v="54228.89"/>
  </r>
  <r>
    <x v="467"/>
    <x v="594"/>
    <s v="Transportation, Department of"/>
    <n v="0"/>
    <n v="33481.620000000003"/>
  </r>
  <r>
    <x v="467"/>
    <x v="594"/>
    <s v="Parks, Recreation and Historic Preservation, Office of"/>
    <n v="107658.24000000001"/>
    <n v="987441.7"/>
  </r>
  <r>
    <x v="467"/>
    <x v="594"/>
    <s v="State University of New York"/>
    <n v="0"/>
    <n v="36660"/>
  </r>
  <r>
    <x v="467"/>
    <x v="594"/>
    <s v="General Services, Office of"/>
    <n v="0"/>
    <n v="10161.76"/>
  </r>
  <r>
    <x v="468"/>
    <x v="595"/>
    <s v="Transportation, Department of"/>
    <n v="0"/>
    <n v="9016.82"/>
  </r>
  <r>
    <x v="468"/>
    <x v="595"/>
    <s v="Parks, Recreation and Historic Preservation, Office of"/>
    <n v="0"/>
    <n v="24387.98"/>
  </r>
  <r>
    <x v="468"/>
    <x v="596"/>
    <s v="Transportation, Department of"/>
    <n v="3674.79"/>
    <n v="818703.04"/>
  </r>
  <r>
    <x v="468"/>
    <x v="596"/>
    <s v="Parks, Recreation and Historic Preservation, Office of"/>
    <n v="0"/>
    <n v="114631.54"/>
  </r>
  <r>
    <x v="468"/>
    <x v="597"/>
    <s v="Transportation, Department of"/>
    <n v="25157.5"/>
    <n v="25157.5"/>
  </r>
  <r>
    <x v="468"/>
    <x v="597"/>
    <s v="Parks, Recreation and Historic Preservation, Office of"/>
    <n v="106674.06"/>
    <n v="106674.06"/>
  </r>
  <r>
    <x v="468"/>
    <x v="598"/>
    <s v="Parks, Recreation and Historic Preservation, Office of"/>
    <n v="15062.79"/>
    <n v="15062.79"/>
  </r>
  <r>
    <x v="469"/>
    <x v="599"/>
    <s v="City University of New York"/>
    <n v="13231.35"/>
    <n v="13231.35"/>
  </r>
  <r>
    <x v="470"/>
    <x v="600"/>
    <s v="People with Developmental Disabilities, Office For"/>
    <n v="0"/>
    <n v="13702.08"/>
  </r>
  <r>
    <x v="470"/>
    <x v="600"/>
    <s v="State University of New York"/>
    <n v="226806.78"/>
    <n v="849647.65"/>
  </r>
  <r>
    <x v="470"/>
    <x v="600"/>
    <s v="Legislature - Assembly"/>
    <n v="0"/>
    <n v="17489.66"/>
  </r>
  <r>
    <x v="470"/>
    <x v="600"/>
    <s v="Unified Courts System - Courts of Original Jurisdiction"/>
    <n v="58043.49"/>
    <n v="390953.89"/>
  </r>
  <r>
    <x v="471"/>
    <x v="601"/>
    <s v="Transportation, Department of"/>
    <n v="11297"/>
    <n v="11297"/>
  </r>
  <r>
    <x v="471"/>
    <x v="601"/>
    <s v="Parks, Recreation and Historic Preservation, Office of"/>
    <n v="17922"/>
    <n v="17922"/>
  </r>
  <r>
    <x v="472"/>
    <x v="602"/>
    <s v="Transportation, Department of"/>
    <n v="0"/>
    <n v="24241.41"/>
  </r>
  <r>
    <x v="473"/>
    <x v="603"/>
    <s v="Mental Health, Office of"/>
    <n v="1614321.74"/>
    <n v="5357368.3099999996"/>
  </r>
  <r>
    <x v="473"/>
    <x v="603"/>
    <s v="Labor, Department of"/>
    <n v="374.85"/>
    <n v="374.85"/>
  </r>
  <r>
    <x v="473"/>
    <x v="603"/>
    <s v="State Police, Division of"/>
    <n v="0"/>
    <n v="25957.75"/>
  </r>
  <r>
    <x v="473"/>
    <x v="603"/>
    <s v="New York State Gaming Commission"/>
    <n v="33442.5"/>
    <n v="246189.93"/>
  </r>
  <r>
    <x v="473"/>
    <x v="603"/>
    <s v="Unified Court System - Office of Court Administration"/>
    <n v="0"/>
    <n v="335132.42"/>
  </r>
  <r>
    <x v="473"/>
    <x v="603"/>
    <s v="Temporary and Disability Assistance, Office of"/>
    <n v="35461.5"/>
    <n v="53455.13"/>
  </r>
  <r>
    <x v="473"/>
    <x v="603"/>
    <s v="General Services, Office of"/>
    <n v="0"/>
    <n v="4473.6000000000004"/>
  </r>
  <r>
    <x v="473"/>
    <x v="603"/>
    <s v="Education Department, State"/>
    <n v="23226.5"/>
    <n v="235736.59"/>
  </r>
  <r>
    <x v="473"/>
    <x v="603"/>
    <s v="Addiction Services and Supports, Office of"/>
    <n v="0"/>
    <n v="4136.3900000000003"/>
  </r>
  <r>
    <x v="473"/>
    <x v="603"/>
    <s v="Arts, Council on the"/>
    <n v="0"/>
    <n v="57398.47"/>
  </r>
  <r>
    <x v="473"/>
    <x v="603"/>
    <s v="Housing and Community Renewal, Division of"/>
    <n v="0"/>
    <n v="1074928.27"/>
  </r>
  <r>
    <x v="473"/>
    <x v="603"/>
    <s v="Children and Family Services, Office of"/>
    <n v="40305"/>
    <n v="290597.95"/>
  </r>
  <r>
    <x v="473"/>
    <x v="603"/>
    <s v="Economic Development, Department of"/>
    <n v="0"/>
    <n v="57547.76"/>
  </r>
  <r>
    <x v="473"/>
    <x v="603"/>
    <s v="Financial Services, Department of"/>
    <n v="37350"/>
    <n v="86785.88"/>
  </r>
  <r>
    <x v="473"/>
    <x v="603"/>
    <s v="Information Technology Services, Office of"/>
    <n v="0"/>
    <n v="7846.67"/>
  </r>
  <r>
    <x v="473"/>
    <x v="603"/>
    <s v="State University of New York"/>
    <n v="0"/>
    <n v="85875.07"/>
  </r>
  <r>
    <x v="473"/>
    <x v="603"/>
    <s v="People with Developmental Disabilities, Office For"/>
    <n v="168864.54"/>
    <n v="177415.79"/>
  </r>
  <r>
    <x v="473"/>
    <x v="603"/>
    <s v="Attorney General, Office of the"/>
    <n v="351887.27"/>
    <n v="1560624.07"/>
  </r>
  <r>
    <x v="473"/>
    <x v="603"/>
    <s v="Inspector General, Office of the State"/>
    <n v="33993.75"/>
    <n v="81768.759999999995"/>
  </r>
  <r>
    <x v="473"/>
    <x v="603"/>
    <s v="Health, Department of"/>
    <n v="58616"/>
    <n v="3172529.18"/>
  </r>
  <r>
    <x v="474"/>
    <x v="604"/>
    <s v="Higher Education Services Corporation"/>
    <n v="0"/>
    <n v="380"/>
  </r>
  <r>
    <x v="474"/>
    <x v="604"/>
    <s v="Education Department, State"/>
    <n v="0"/>
    <n v="859.1"/>
  </r>
  <r>
    <x v="474"/>
    <x v="604"/>
    <s v="Children and Family Services, Office of"/>
    <n v="467625.6"/>
    <n v="6921673.46"/>
  </r>
  <r>
    <x v="475"/>
    <x v="605"/>
    <s v="State University of New York"/>
    <n v="22093.18"/>
    <n v="22093.18"/>
  </r>
  <r>
    <x v="476"/>
    <x v="606"/>
    <s v="People with Developmental Disabilities, Office For"/>
    <n v="0"/>
    <n v="2520.19"/>
  </r>
  <r>
    <x v="476"/>
    <x v="606"/>
    <s v="Transportation, Department of"/>
    <n v="0"/>
    <n v="112430.26"/>
  </r>
  <r>
    <x v="477"/>
    <x v="607"/>
    <s v="General Services, Office of"/>
    <n v="0"/>
    <n v="191512"/>
  </r>
  <r>
    <x v="477"/>
    <x v="607"/>
    <s v="Transportation, Department of"/>
    <n v="7397.57"/>
    <n v="94499.91"/>
  </r>
  <r>
    <x v="477"/>
    <x v="607"/>
    <s v="Labor, Department of"/>
    <n v="0"/>
    <n v="74198.539999999994"/>
  </r>
  <r>
    <x v="477"/>
    <x v="608"/>
    <s v="Transportation, Department of"/>
    <n v="4996.7299999999996"/>
    <n v="4996.7299999999996"/>
  </r>
  <r>
    <x v="478"/>
    <x v="609"/>
    <s v="Corrections and Community Supervision, Department of"/>
    <n v="952566.76"/>
    <n v="1410161"/>
  </r>
  <r>
    <x v="478"/>
    <x v="609"/>
    <s v="State Police, Division of"/>
    <n v="43017.29"/>
    <n v="1707827.43"/>
  </r>
  <r>
    <x v="478"/>
    <x v="609"/>
    <s v="State University of New York"/>
    <n v="51145.9"/>
    <n v="80428.12"/>
  </r>
  <r>
    <x v="478"/>
    <x v="609"/>
    <s v="Transportation, Department of"/>
    <n v="1187037.3"/>
    <n v="1620824.78"/>
  </r>
  <r>
    <x v="478"/>
    <x v="609"/>
    <s v="Parks, Recreation and Historic Preservation, Office of"/>
    <n v="318632.52"/>
    <n v="318632.52"/>
  </r>
  <r>
    <x v="479"/>
    <x v="610"/>
    <s v="Transportation, Department of"/>
    <n v="38181.5"/>
    <n v="38181.5"/>
  </r>
  <r>
    <x v="480"/>
    <x v="611"/>
    <s v="Military and Naval Affairs, Division of"/>
    <n v="0"/>
    <n v="574254.13"/>
  </r>
  <r>
    <x v="480"/>
    <x v="611"/>
    <s v="Parks, Recreation and Historic Preservation, Office of"/>
    <n v="150530"/>
    <n v="546186.25"/>
  </r>
  <r>
    <x v="480"/>
    <x v="611"/>
    <s v="Environmental Conservation,  Department of"/>
    <n v="6717.42"/>
    <n v="857485.75"/>
  </r>
  <r>
    <x v="480"/>
    <x v="611"/>
    <s v="Corrections and Community Supervision, Department of"/>
    <n v="0"/>
    <n v="114675"/>
  </r>
  <r>
    <x v="480"/>
    <x v="611"/>
    <s v="Mental Health, Office of"/>
    <n v="0"/>
    <n v="209425.86"/>
  </r>
  <r>
    <x v="480"/>
    <x v="611"/>
    <s v="State University of New York"/>
    <n v="0"/>
    <n v="553106.76"/>
  </r>
  <r>
    <x v="480"/>
    <x v="612"/>
    <s v="State University of New York"/>
    <n v="80921.759999999995"/>
    <n v="80921.759999999995"/>
  </r>
  <r>
    <x v="481"/>
    <x v="613"/>
    <s v="Mental Health, Office of"/>
    <n v="19591"/>
    <n v="51451.839999999997"/>
  </r>
  <r>
    <x v="481"/>
    <x v="613"/>
    <s v="State University of New York"/>
    <n v="101495.66"/>
    <n v="1120115.83"/>
  </r>
  <r>
    <x v="482"/>
    <x v="614"/>
    <s v="State Police, Division of"/>
    <n v="351532.69"/>
    <n v="714462.01"/>
  </r>
  <r>
    <x v="483"/>
    <x v="615"/>
    <s v="Mental Health, Office of"/>
    <n v="114697"/>
    <n v="119746.07"/>
  </r>
  <r>
    <x v="483"/>
    <x v="615"/>
    <s v="City University of New York"/>
    <n v="630455.18000000005"/>
    <n v="1031280.79"/>
  </r>
  <r>
    <x v="483"/>
    <x v="615"/>
    <s v="Environmental Conservation,  Department of"/>
    <n v="2371.1"/>
    <n v="2854.91"/>
  </r>
  <r>
    <x v="483"/>
    <x v="615"/>
    <s v="Corrections and Community Supervision, Department of"/>
    <n v="982921.14"/>
    <n v="1667945.99"/>
  </r>
  <r>
    <x v="483"/>
    <x v="615"/>
    <s v="Transportation, Department of"/>
    <n v="18668.75"/>
    <n v="112193.59"/>
  </r>
  <r>
    <x v="483"/>
    <x v="615"/>
    <s v="State Police, Division of"/>
    <n v="11857.87"/>
    <n v="48451.85"/>
  </r>
  <r>
    <x v="483"/>
    <x v="615"/>
    <s v="General Services, Office of"/>
    <n v="289838.40999999997"/>
    <n v="832009.27"/>
  </r>
  <r>
    <x v="483"/>
    <x v="615"/>
    <s v="People with Developmental Disabilities, Office For"/>
    <n v="609.14"/>
    <n v="600145.74"/>
  </r>
  <r>
    <x v="483"/>
    <x v="615"/>
    <s v="State University of New York"/>
    <n v="3932620.19"/>
    <n v="7109339.8099999996"/>
  </r>
  <r>
    <x v="483"/>
    <x v="615"/>
    <s v="Parks, Recreation and Historic Preservation, Office of"/>
    <n v="57980.5"/>
    <n v="177509.77"/>
  </r>
  <r>
    <x v="483"/>
    <x v="615"/>
    <s v="Legislature - Senate"/>
    <n v="3396"/>
    <n v="4068"/>
  </r>
  <r>
    <x v="483"/>
    <x v="615"/>
    <s v="Unified Court System - Court of Appeals"/>
    <n v="1873.23"/>
    <n v="2318.65"/>
  </r>
  <r>
    <x v="483"/>
    <x v="615"/>
    <s v="Financial Services, Department of"/>
    <n v="2093.5500000000002"/>
    <n v="2093.5500000000002"/>
  </r>
  <r>
    <x v="483"/>
    <x v="615"/>
    <s v="Health, Department of"/>
    <n v="49115.27"/>
    <n v="102466.02"/>
  </r>
  <r>
    <x v="483"/>
    <x v="615"/>
    <s v="Children and Family Services, Office of"/>
    <n v="377262.07"/>
    <n v="637632.63"/>
  </r>
  <r>
    <x v="483"/>
    <x v="615"/>
    <s v="Addiction Services and Supports, Office of"/>
    <n v="6330.91"/>
    <n v="12959.14"/>
  </r>
  <r>
    <x v="483"/>
    <x v="615"/>
    <s v="Legislature - Assembly"/>
    <n v="0"/>
    <n v="649.57000000000005"/>
  </r>
  <r>
    <x v="483"/>
    <x v="615"/>
    <s v="Education Department, State"/>
    <n v="15618.84"/>
    <n v="91397"/>
  </r>
  <r>
    <x v="483"/>
    <x v="615"/>
    <s v="Military and Naval Affairs, Division of"/>
    <n v="242448.74"/>
    <n v="242448.74"/>
  </r>
  <r>
    <x v="483"/>
    <x v="615"/>
    <s v="Labor, Department of"/>
    <n v="13379.98"/>
    <n v="13379.98"/>
  </r>
  <r>
    <x v="483"/>
    <x v="615"/>
    <s v="Information Technology Services, Office of"/>
    <n v="10487.49"/>
    <n v="10487.49"/>
  </r>
  <r>
    <x v="483"/>
    <x v="615"/>
    <s v="Unified Courts System - Courts of Original Jurisdiction"/>
    <n v="285.24"/>
    <n v="285.24"/>
  </r>
  <r>
    <x v="484"/>
    <x v="616"/>
    <s v="Addiction Services and Supports, Office of"/>
    <n v="37368.69"/>
    <n v="65979.25"/>
  </r>
  <r>
    <x v="484"/>
    <x v="616"/>
    <s v="General Services, Office of"/>
    <n v="236605.88"/>
    <n v="380571.69"/>
  </r>
  <r>
    <x v="484"/>
    <x v="616"/>
    <s v="State University of New York"/>
    <n v="450099.04"/>
    <n v="2036642.69"/>
  </r>
  <r>
    <x v="484"/>
    <x v="616"/>
    <s v="Mental Health, Office of"/>
    <n v="16253.51"/>
    <n v="-2511.4899999999998"/>
  </r>
  <r>
    <x v="484"/>
    <x v="616"/>
    <s v="People with Developmental Disabilities, Office For"/>
    <n v="43462.52"/>
    <n v="43462.52"/>
  </r>
  <r>
    <x v="484"/>
    <x v="616"/>
    <s v="Health, Department of"/>
    <n v="154419.94"/>
    <n v="319129.99"/>
  </r>
  <r>
    <x v="484"/>
    <x v="616"/>
    <s v="Parks, Recreation and Historic Preservation, Office of"/>
    <n v="14810"/>
    <n v="14810"/>
  </r>
  <r>
    <x v="484"/>
    <x v="616"/>
    <s v="Transportation, Department of"/>
    <n v="39270.910000000003"/>
    <n v="143300.98000000001"/>
  </r>
  <r>
    <x v="484"/>
    <x v="616"/>
    <s v="Financial Services, Department of"/>
    <n v="428.5"/>
    <n v="428.5"/>
  </r>
  <r>
    <x v="484"/>
    <x v="616"/>
    <s v="State Police, Division of"/>
    <n v="35362.11"/>
    <n v="77370.03"/>
  </r>
  <r>
    <x v="484"/>
    <x v="616"/>
    <s v="Unified Courts System - Courts of Original Jurisdiction"/>
    <n v="211129"/>
    <n v="400880.1"/>
  </r>
  <r>
    <x v="484"/>
    <x v="616"/>
    <s v="Military and Naval Affairs, Division of"/>
    <n v="27528.89"/>
    <n v="56088.89"/>
  </r>
  <r>
    <x v="484"/>
    <x v="616"/>
    <s v="City University of New York"/>
    <n v="754761.64"/>
    <n v="1016601.96"/>
  </r>
  <r>
    <x v="484"/>
    <x v="616"/>
    <s v="Children and Family Services, Office of"/>
    <n v="2921.11"/>
    <n v="48325.02"/>
  </r>
  <r>
    <x v="484"/>
    <x v="616"/>
    <s v="Corrections and Community Supervision, Department of"/>
    <n v="5635.19"/>
    <n v="28544.13"/>
  </r>
  <r>
    <x v="485"/>
    <x v="617"/>
    <s v="Unified Courts System - Courts of Original Jurisdiction"/>
    <n v="1199.82"/>
    <n v="2876.4"/>
  </r>
  <r>
    <x v="485"/>
    <x v="617"/>
    <s v="New York State Gaming Commission"/>
    <n v="22671.97"/>
    <n v="93971.33"/>
  </r>
  <r>
    <x v="485"/>
    <x v="617"/>
    <s v="Addiction Services and Supports, Office of"/>
    <n v="116598.07"/>
    <n v="224190.22"/>
  </r>
  <r>
    <x v="485"/>
    <x v="617"/>
    <s v="Labor, Department of"/>
    <n v="709.9"/>
    <n v="4120.1899999999996"/>
  </r>
  <r>
    <x v="485"/>
    <x v="617"/>
    <s v="Education Department, State"/>
    <n v="53312.800000000003"/>
    <n v="85300.479999999996"/>
  </r>
  <r>
    <x v="485"/>
    <x v="617"/>
    <s v="Mental Health, Office of"/>
    <n v="0"/>
    <n v="187642.86"/>
  </r>
  <r>
    <x v="485"/>
    <x v="617"/>
    <s v="General Services, Office of"/>
    <n v="1031435.26"/>
    <n v="2598238.7799999998"/>
  </r>
  <r>
    <x v="485"/>
    <x v="617"/>
    <s v="Legislature - Assembly"/>
    <n v="16065.07"/>
    <n v="38213.14"/>
  </r>
  <r>
    <x v="485"/>
    <x v="617"/>
    <s v="Environmental Conservation,  Department of"/>
    <n v="0"/>
    <n v="1308.03"/>
  </r>
  <r>
    <x v="485"/>
    <x v="617"/>
    <s v="Corrections and Community Supervision, Department of"/>
    <n v="1265316.6299999999"/>
    <n v="1961057.9"/>
  </r>
  <r>
    <x v="485"/>
    <x v="617"/>
    <s v="Health, Department of"/>
    <n v="0"/>
    <n v="15033.4"/>
  </r>
  <r>
    <x v="485"/>
    <x v="617"/>
    <s v="Homeland Security and Emergency Services, Office of"/>
    <n v="25760.07"/>
    <n v="25760.07"/>
  </r>
  <r>
    <x v="485"/>
    <x v="617"/>
    <s v="State University of New York"/>
    <n v="206585.39"/>
    <n v="722329.91"/>
  </r>
  <r>
    <x v="485"/>
    <x v="617"/>
    <s v="Unified Courts System - Courts of Original Jurisdiction"/>
    <n v="1199.82"/>
    <n v="1639.33"/>
  </r>
  <r>
    <x v="485"/>
    <x v="617"/>
    <s v="State Police, Division of"/>
    <n v="445856.76"/>
    <n v="873045.84"/>
  </r>
  <r>
    <x v="485"/>
    <x v="617"/>
    <s v="Children and Family Services, Office of"/>
    <n v="1682097.45"/>
    <n v="2535106.86"/>
  </r>
  <r>
    <x v="485"/>
    <x v="617"/>
    <s v="City University of New York"/>
    <n v="10176.1"/>
    <n v="20605.87"/>
  </r>
  <r>
    <x v="485"/>
    <x v="617"/>
    <s v="Financial Services, Department of"/>
    <n v="15254.21"/>
    <n v="105522.4"/>
  </r>
  <r>
    <x v="485"/>
    <x v="617"/>
    <s v="Transportation, Department of"/>
    <n v="0"/>
    <n v="44276.66"/>
  </r>
  <r>
    <x v="485"/>
    <x v="617"/>
    <s v="State Comptroller, Office of the"/>
    <n v="58334.879999999997"/>
    <n v="63485.34"/>
  </r>
  <r>
    <x v="485"/>
    <x v="617"/>
    <s v="Taxation and Finance, Department of"/>
    <n v="67848.61"/>
    <n v="73980.09"/>
  </r>
  <r>
    <x v="485"/>
    <x v="617"/>
    <s v="Unified Court System - Office of Court Administration"/>
    <n v="0"/>
    <n v="4210.5200000000004"/>
  </r>
  <r>
    <x v="485"/>
    <x v="617"/>
    <s v="Unified Court System - Appellate"/>
    <n v="1532.21"/>
    <n v="1723.28"/>
  </r>
  <r>
    <x v="485"/>
    <x v="617"/>
    <s v="Temporary and Disability Assistance, Office of"/>
    <n v="64915.29"/>
    <n v="216814.54"/>
  </r>
  <r>
    <x v="486"/>
    <x v="618"/>
    <s v="Transportation, Department of"/>
    <n v="0"/>
    <n v="233921.93"/>
  </r>
  <r>
    <x v="486"/>
    <x v="618"/>
    <s v="Parks, Recreation and Historic Preservation, Office of"/>
    <n v="0"/>
    <n v="6550.5"/>
  </r>
  <r>
    <x v="486"/>
    <x v="619"/>
    <s v="Environmental Conservation,  Department of"/>
    <n v="6337.74"/>
    <n v="6337.74"/>
  </r>
  <r>
    <x v="487"/>
    <x v="620"/>
    <s v="Transportation, Department of"/>
    <n v="11172.62"/>
    <n v="4459248.3600000003"/>
  </r>
  <r>
    <x v="487"/>
    <x v="620"/>
    <s v="Environmental Conservation,  Department of"/>
    <n v="0"/>
    <n v="133850.21"/>
  </r>
  <r>
    <x v="487"/>
    <x v="620"/>
    <s v="Parks, Recreation and Historic Preservation, Office of"/>
    <n v="0"/>
    <n v="1294828.8700000001"/>
  </r>
  <r>
    <x v="487"/>
    <x v="621"/>
    <s v="Parks, Recreation and Historic Preservation, Office of"/>
    <n v="198759.31"/>
    <n v="198759.31"/>
  </r>
  <r>
    <x v="487"/>
    <x v="621"/>
    <s v="Transportation, Department of"/>
    <n v="728670.66"/>
    <n v="728670.66"/>
  </r>
  <r>
    <x v="488"/>
    <x v="622"/>
    <s v="General Services, Office of"/>
    <n v="2285701.29"/>
    <n v="2811237.26"/>
  </r>
  <r>
    <x v="489"/>
    <x v="623"/>
    <s v="State University of New York"/>
    <n v="381562.99"/>
    <n v="2210016.7400000002"/>
  </r>
  <r>
    <x v="489"/>
    <x v="623"/>
    <s v="Education Department, State"/>
    <n v="49446.37"/>
    <n v="686559.62"/>
  </r>
  <r>
    <x v="489"/>
    <x v="623"/>
    <s v="Information Technology Services, Office of"/>
    <n v="0"/>
    <n v="264438.82"/>
  </r>
  <r>
    <x v="489"/>
    <x v="623"/>
    <s v="Unified Court System - Office of Court Administration"/>
    <n v="31682.83"/>
    <n v="236582.36"/>
  </r>
  <r>
    <x v="489"/>
    <x v="623"/>
    <s v="City University of New York"/>
    <n v="0"/>
    <n v="7928.1"/>
  </r>
  <r>
    <x v="490"/>
    <x v="624"/>
    <s v="Environmental Conservation,  Department of"/>
    <n v="10182.299999999999"/>
    <n v="10182.299999999999"/>
  </r>
  <r>
    <x v="490"/>
    <x v="624"/>
    <s v="Attorney General, Office of the"/>
    <n v="26204"/>
    <n v="26204"/>
  </r>
  <r>
    <x v="490"/>
    <x v="624"/>
    <s v="Inspector General, Office of the State"/>
    <n v="1626.96"/>
    <n v="1626.96"/>
  </r>
  <r>
    <x v="490"/>
    <x v="624"/>
    <s v="State University of New York"/>
    <n v="12255.04"/>
    <n v="16860.88"/>
  </r>
  <r>
    <x v="490"/>
    <x v="624"/>
    <s v="Justice Center for the Protection of People with Special Needs"/>
    <n v="0"/>
    <n v="1448.86"/>
  </r>
  <r>
    <x v="491"/>
    <x v="625"/>
    <s v="State University of New York"/>
    <n v="12068.26"/>
    <n v="58568.26"/>
  </r>
  <r>
    <x v="492"/>
    <x v="626"/>
    <s v="Children and Family Services, Office of"/>
    <n v="1139.5"/>
    <n v="3276.55"/>
  </r>
  <r>
    <x v="492"/>
    <x v="626"/>
    <s v="City University of New York"/>
    <n v="1867.47"/>
    <n v="4608.9799999999996"/>
  </r>
  <r>
    <x v="492"/>
    <x v="627"/>
    <s v="Children and Family Services, Office of"/>
    <n v="0"/>
    <n v="2871.12"/>
  </r>
  <r>
    <x v="493"/>
    <x v="628"/>
    <s v="Unified Court System - Appellate"/>
    <n v="0"/>
    <n v="9250"/>
  </r>
  <r>
    <x v="493"/>
    <x v="628"/>
    <s v="Unified Court System - Office of Court Administration"/>
    <n v="20870"/>
    <n v="20870"/>
  </r>
  <r>
    <x v="493"/>
    <x v="628"/>
    <s v="Health, Department of"/>
    <n v="1393076.88"/>
    <n v="5601950.5599999996"/>
  </r>
  <r>
    <x v="493"/>
    <x v="628"/>
    <s v="State Comptroller, Office of the"/>
    <n v="18287.5"/>
    <n v="29355.5"/>
  </r>
  <r>
    <x v="493"/>
    <x v="628"/>
    <s v="Agriculture and Markets, Department of"/>
    <n v="24359.88"/>
    <n v="893200.45"/>
  </r>
  <r>
    <x v="493"/>
    <x v="628"/>
    <s v="Information Technology Services, Office of"/>
    <n v="363600"/>
    <n v="1464574.75"/>
  </r>
  <r>
    <x v="493"/>
    <x v="628"/>
    <s v="State University of New York"/>
    <n v="0"/>
    <n v="824421.5"/>
  </r>
  <r>
    <x v="493"/>
    <x v="628"/>
    <s v="General Services, Office of"/>
    <n v="6614725.4299999997"/>
    <n v="40035198.789999999"/>
  </r>
  <r>
    <x v="493"/>
    <x v="628"/>
    <s v="People with Developmental Disabilities, Office For"/>
    <n v="0"/>
    <n v="511768.5"/>
  </r>
  <r>
    <x v="494"/>
    <x v="629"/>
    <s v="Transportation, Department of"/>
    <n v="2323722.13"/>
    <n v="2323722.13"/>
  </r>
  <r>
    <x v="495"/>
    <x v="630"/>
    <s v="State University of New York"/>
    <n v="4031.62"/>
    <n v="9764.74"/>
  </r>
  <r>
    <x v="496"/>
    <x v="631"/>
    <s v="State University of New York"/>
    <n v="131092.82"/>
    <n v="244749.22"/>
  </r>
  <r>
    <x v="496"/>
    <x v="631"/>
    <s v="Military and Naval Affairs, Division of"/>
    <n v="3936.09"/>
    <n v="3936.09"/>
  </r>
  <r>
    <x v="496"/>
    <x v="631"/>
    <s v="General Services, Office of"/>
    <n v="10125.1"/>
    <n v="10125.1"/>
  </r>
  <r>
    <x v="497"/>
    <x v="632"/>
    <s v="Employee Relations, Governor's Office of"/>
    <n v="11616.6"/>
    <n v="19317.75"/>
  </r>
  <r>
    <x v="497"/>
    <x v="632"/>
    <s v="Attorney General, Office of the"/>
    <n v="0"/>
    <n v="7013.99"/>
  </r>
  <r>
    <x v="497"/>
    <x v="632"/>
    <s v="General Services, Office of"/>
    <n v="8114.4"/>
    <n v="71433.97"/>
  </r>
  <r>
    <x v="497"/>
    <x v="632"/>
    <s v="Mental Health, Office of"/>
    <n v="116992.65"/>
    <n v="263506.08"/>
  </r>
  <r>
    <x v="497"/>
    <x v="632"/>
    <s v="Higher Education Services Corporation"/>
    <n v="71575.45"/>
    <n v="394637.81"/>
  </r>
  <r>
    <x v="497"/>
    <x v="632"/>
    <s v="Unified Courts System - Courts of Original Jurisdiction"/>
    <n v="0"/>
    <n v="8565.1"/>
  </r>
  <r>
    <x v="497"/>
    <x v="632"/>
    <s v="State University of New York"/>
    <n v="77432.41"/>
    <n v="104883.18"/>
  </r>
  <r>
    <x v="497"/>
    <x v="632"/>
    <s v="Statewide Financial System"/>
    <n v="0"/>
    <n v="4319.84"/>
  </r>
  <r>
    <x v="497"/>
    <x v="632"/>
    <s v="Tax Appeals, Division of"/>
    <n v="0"/>
    <n v="12633.4"/>
  </r>
  <r>
    <x v="497"/>
    <x v="632"/>
    <s v="Unified Court System - Office of Court Administration"/>
    <n v="0"/>
    <n v="6173.2"/>
  </r>
  <r>
    <x v="497"/>
    <x v="632"/>
    <s v="People with Developmental Disabilities, Office For"/>
    <n v="0"/>
    <n v="396269.78"/>
  </r>
  <r>
    <x v="497"/>
    <x v="632"/>
    <s v="Transportation, Department of"/>
    <n v="0"/>
    <n v="6887.98"/>
  </r>
  <r>
    <x v="497"/>
    <x v="632"/>
    <s v="Health, Department of"/>
    <n v="178047.86"/>
    <n v="1095351.3"/>
  </r>
  <r>
    <x v="497"/>
    <x v="632"/>
    <s v="Children and Family Services, Office of"/>
    <n v="0"/>
    <n v="16475.98"/>
  </r>
  <r>
    <x v="497"/>
    <x v="632"/>
    <s v="Education Department, State"/>
    <n v="0"/>
    <n v="39061.519999999997"/>
  </r>
  <r>
    <x v="497"/>
    <x v="632"/>
    <s v="Aging, State Office for the"/>
    <n v="34952.39"/>
    <n v="132685.18"/>
  </r>
  <r>
    <x v="498"/>
    <x v="633"/>
    <s v="State University of New York"/>
    <n v="141638.93"/>
    <n v="141638.93"/>
  </r>
  <r>
    <x v="499"/>
    <x v="634"/>
    <s v="State University of New York"/>
    <n v="41340.53"/>
    <n v="75313.440000000002"/>
  </r>
  <r>
    <x v="500"/>
    <x v="635"/>
    <s v="State University of New York"/>
    <n v="13949032.970000001"/>
    <n v="22122453.399999999"/>
  </r>
  <r>
    <x v="500"/>
    <x v="635"/>
    <s v="Unified Courts System - Courts of Original Jurisdiction"/>
    <n v="52943.13"/>
    <n v="594964.69999999995"/>
  </r>
  <r>
    <x v="500"/>
    <x v="635"/>
    <s v="Public Integrity, Commission on"/>
    <n v="10336.299999999999"/>
    <n v="22085.84"/>
  </r>
  <r>
    <x v="500"/>
    <x v="635"/>
    <s v="Unified Court System - Office of Court Administration"/>
    <n v="50197.43"/>
    <n v="597920.73"/>
  </r>
  <r>
    <x v="500"/>
    <x v="635"/>
    <s v="City University of New York"/>
    <n v="38040.89"/>
    <n v="102266.15"/>
  </r>
  <r>
    <x v="500"/>
    <x v="635"/>
    <s v="Parks, Recreation and Historic Preservation, Office of"/>
    <n v="15"/>
    <n v="15"/>
  </r>
  <r>
    <x v="500"/>
    <x v="635"/>
    <s v="Labor, Department of"/>
    <n v="139317.76000000001"/>
    <n v="139317.76000000001"/>
  </r>
  <r>
    <x v="500"/>
    <x v="635"/>
    <s v="New York State Gaming Commission"/>
    <n v="158235.6"/>
    <n v="328585.46000000002"/>
  </r>
  <r>
    <x v="500"/>
    <x v="635"/>
    <s v="Health, Department of"/>
    <n v="30075.919999999998"/>
    <n v="30148.7"/>
  </r>
  <r>
    <x v="500"/>
    <x v="635"/>
    <s v="State, Department of"/>
    <n v="1566388.03"/>
    <n v="2921190.81"/>
  </r>
  <r>
    <x v="500"/>
    <x v="635"/>
    <s v="Education Department, State"/>
    <n v="1324538.8999999999"/>
    <n v="1719596.26"/>
  </r>
  <r>
    <x v="500"/>
    <x v="635"/>
    <s v="Motor Vehicles, Department of"/>
    <n v="62500"/>
    <n v="81540"/>
  </r>
  <r>
    <x v="500"/>
    <x v="635"/>
    <s v="Agriculture and Markets, Department of"/>
    <n v="49715.14"/>
    <n v="66264.759999999995"/>
  </r>
  <r>
    <x v="500"/>
    <x v="635"/>
    <s v="Children and Family Services, Office of"/>
    <n v="40256.82"/>
    <n v="65240.66"/>
  </r>
  <r>
    <x v="500"/>
    <x v="635"/>
    <s v="General Services, Office of"/>
    <n v="290273.71000000002"/>
    <n v="445426.59"/>
  </r>
  <r>
    <x v="500"/>
    <x v="635"/>
    <s v="Correctional Services, Department of (Corcraft)"/>
    <n v="255532.23"/>
    <n v="485135.48"/>
  </r>
  <r>
    <x v="500"/>
    <x v="635"/>
    <s v="Civil Service, Department of"/>
    <n v="12.07"/>
    <n v="2900.59"/>
  </r>
  <r>
    <x v="501"/>
    <x v="636"/>
    <s v="Transportation, Department of"/>
    <n v="0"/>
    <n v="4274.62"/>
  </r>
  <r>
    <x v="501"/>
    <x v="636"/>
    <s v="State University of New York"/>
    <n v="38787.72"/>
    <n v="129011.22"/>
  </r>
  <r>
    <x v="501"/>
    <x v="636"/>
    <s v="General Services, Office of"/>
    <n v="0"/>
    <n v="227173.28"/>
  </r>
  <r>
    <x v="501"/>
    <x v="636"/>
    <s v="City University of New York"/>
    <n v="0"/>
    <n v="4986.8599999999997"/>
  </r>
  <r>
    <x v="502"/>
    <x v="637"/>
    <s v="State University of New York"/>
    <n v="54533.3"/>
    <n v="60792.1"/>
  </r>
  <r>
    <x v="503"/>
    <x v="638"/>
    <s v="City University of New York"/>
    <n v="8473.8799999999992"/>
    <n v="8473.8799999999992"/>
  </r>
  <r>
    <x v="503"/>
    <x v="638"/>
    <s v="Unified Courts System - Courts of Original Jurisdiction"/>
    <n v="0"/>
    <n v="41398"/>
  </r>
  <r>
    <x v="503"/>
    <x v="638"/>
    <s v="Unified Court System - Court of Appeals"/>
    <n v="0"/>
    <n v="129460.99"/>
  </r>
  <r>
    <x v="503"/>
    <x v="638"/>
    <s v="Mental Health, Office of"/>
    <n v="0"/>
    <n v="10624"/>
  </r>
  <r>
    <x v="503"/>
    <x v="638"/>
    <s v="General Services, Office of"/>
    <n v="0"/>
    <n v="155599.79999999999"/>
  </r>
  <r>
    <x v="503"/>
    <x v="638"/>
    <s v="State University of New York"/>
    <n v="102007.75"/>
    <n v="364458.43"/>
  </r>
  <r>
    <x v="504"/>
    <x v="639"/>
    <s v="State Police, Division of"/>
    <n v="196238.16"/>
    <n v="196238.16"/>
  </r>
  <r>
    <x v="504"/>
    <x v="639"/>
    <s v="People with Developmental Disabilities, Office For"/>
    <n v="0"/>
    <n v="40577.879999999997"/>
  </r>
  <r>
    <x v="504"/>
    <x v="639"/>
    <s v="Taxation and Finance, Department of"/>
    <n v="20243.580000000002"/>
    <n v="20243.580000000002"/>
  </r>
  <r>
    <x v="504"/>
    <x v="639"/>
    <s v="Attorney General, Office of the"/>
    <n v="165660.5"/>
    <n v="165660.5"/>
  </r>
  <r>
    <x v="504"/>
    <x v="639"/>
    <s v="City University of New York"/>
    <n v="36311.58"/>
    <n v="36311.58"/>
  </r>
  <r>
    <x v="504"/>
    <x v="639"/>
    <s v="Alcoholic Beverage Control, Division of"/>
    <n v="0"/>
    <n v="106094.49"/>
  </r>
  <r>
    <x v="504"/>
    <x v="639"/>
    <s v="General Services, Office of"/>
    <n v="0"/>
    <n v="45044.160000000003"/>
  </r>
  <r>
    <x v="504"/>
    <x v="639"/>
    <s v="Parks, Recreation and Historic Preservation, Office of"/>
    <n v="140323.78"/>
    <n v="235266.83"/>
  </r>
  <r>
    <x v="504"/>
    <x v="639"/>
    <s v="State University of New York"/>
    <n v="30592.6"/>
    <n v="85796.12"/>
  </r>
  <r>
    <x v="504"/>
    <x v="639"/>
    <s v="Mental Health, Office of"/>
    <n v="0"/>
    <n v="55399.040000000001"/>
  </r>
  <r>
    <x v="505"/>
    <x v="640"/>
    <s v="Unified Court System - Office of Court Administration"/>
    <n v="0"/>
    <n v="129063.41"/>
  </r>
  <r>
    <x v="506"/>
    <x v="641"/>
    <s v="City University of New York"/>
    <n v="60000"/>
    <n v="215000"/>
  </r>
  <r>
    <x v="506"/>
    <x v="641"/>
    <s v="State University of New York"/>
    <n v="704579.07"/>
    <n v="16659316.310000001"/>
  </r>
  <r>
    <x v="507"/>
    <x v="642"/>
    <s v="New York State Gaming Commission"/>
    <n v="0"/>
    <n v="33882.86"/>
  </r>
  <r>
    <x v="507"/>
    <x v="642"/>
    <s v="City University of New York"/>
    <n v="0"/>
    <n v="110535.55"/>
  </r>
  <r>
    <x v="507"/>
    <x v="642"/>
    <s v="Unified Court System - Office of Court Administration"/>
    <n v="0"/>
    <n v="562.32000000000005"/>
  </r>
  <r>
    <x v="507"/>
    <x v="642"/>
    <s v="Temporary and Disability Assistance, Office of"/>
    <n v="0"/>
    <n v="22060.86"/>
  </r>
  <r>
    <x v="507"/>
    <x v="642"/>
    <s v="Unified Courts System - Courts of Original Jurisdiction"/>
    <n v="0"/>
    <n v="53469.32"/>
  </r>
  <r>
    <x v="507"/>
    <x v="642"/>
    <s v="State University of New York"/>
    <n v="0"/>
    <n v="89699.78"/>
  </r>
  <r>
    <x v="507"/>
    <x v="642"/>
    <s v="Mental Health, Office of"/>
    <n v="0"/>
    <n v="67795.13"/>
  </r>
  <r>
    <x v="507"/>
    <x v="642"/>
    <s v="General Services, Office of"/>
    <n v="160759.13"/>
    <n v="160759.13"/>
  </r>
  <r>
    <x v="507"/>
    <x v="642"/>
    <s v="Unified Court System - Appellate"/>
    <n v="465.52"/>
    <n v="1476.2"/>
  </r>
  <r>
    <x v="508"/>
    <x v="643"/>
    <s v="Health, Department of"/>
    <n v="55867.199999999997"/>
    <n v="60663.199999999997"/>
  </r>
  <r>
    <x v="508"/>
    <x v="643"/>
    <s v="Mental Health, Office of"/>
    <n v="12804.34"/>
    <n v="83533.279999999999"/>
  </r>
  <r>
    <x v="508"/>
    <x v="643"/>
    <s v="Unified Courts System - Courts of Original Jurisdiction"/>
    <n v="1164.4000000000001"/>
    <n v="1164.4000000000001"/>
  </r>
  <r>
    <x v="508"/>
    <x v="643"/>
    <s v="Education Department, State"/>
    <n v="0"/>
    <n v="115970.4"/>
  </r>
  <r>
    <x v="508"/>
    <x v="644"/>
    <s v="General Services, Office of"/>
    <n v="23652315.73"/>
    <n v="35768814.299999997"/>
  </r>
  <r>
    <x v="508"/>
    <x v="644"/>
    <s v="Education Department, State"/>
    <n v="10090.08"/>
    <n v="16816.8"/>
  </r>
  <r>
    <x v="508"/>
    <x v="644"/>
    <s v="State University of New York"/>
    <n v="0"/>
    <n v="79402.240000000005"/>
  </r>
  <r>
    <x v="508"/>
    <x v="644"/>
    <s v="Health, Department of"/>
    <n v="0"/>
    <n v="4578"/>
  </r>
  <r>
    <x v="508"/>
    <x v="645"/>
    <s v="Justice Center for the Protection of People with Special Needs"/>
    <n v="67150.73"/>
    <n v="161450.5"/>
  </r>
  <r>
    <x v="508"/>
    <x v="645"/>
    <s v="Attorney General, Office of the"/>
    <n v="16440.97"/>
    <n v="21810.720000000001"/>
  </r>
  <r>
    <x v="508"/>
    <x v="645"/>
    <s v="Inspector General, Office of the State"/>
    <n v="40277.25"/>
    <n v="95680.41"/>
  </r>
  <r>
    <x v="508"/>
    <x v="645"/>
    <s v="Mental Health, Office of"/>
    <n v="486652.42"/>
    <n v="1415112.68"/>
  </r>
  <r>
    <x v="508"/>
    <x v="645"/>
    <s v="Education Department, State"/>
    <n v="34212.44"/>
    <n v="211669.76000000001"/>
  </r>
  <r>
    <x v="508"/>
    <x v="645"/>
    <s v="People with Developmental Disabilities, Office For"/>
    <n v="58977.36"/>
    <n v="313314.36"/>
  </r>
  <r>
    <x v="508"/>
    <x v="645"/>
    <s v="Higher Education Services Corporation"/>
    <n v="0"/>
    <n v="42236.26"/>
  </r>
  <r>
    <x v="508"/>
    <x v="645"/>
    <s v="New York State Gaming Commission"/>
    <n v="0"/>
    <n v="62069.99"/>
  </r>
  <r>
    <x v="508"/>
    <x v="645"/>
    <s v="State University of New York"/>
    <n v="0"/>
    <n v="845.5"/>
  </r>
  <r>
    <x v="508"/>
    <x v="645"/>
    <s v="Financial Services, Department of"/>
    <n v="50145.3"/>
    <n v="55695.49"/>
  </r>
  <r>
    <x v="508"/>
    <x v="645"/>
    <s v="General Services, Office of"/>
    <n v="54871.37"/>
    <n v="89390.28"/>
  </r>
  <r>
    <x v="508"/>
    <x v="645"/>
    <s v="Statewide Financial System"/>
    <n v="129314.08"/>
    <n v="295907.08"/>
  </r>
  <r>
    <x v="508"/>
    <x v="645"/>
    <s v="Employee Relations, Governor's Office of"/>
    <n v="12687.87"/>
    <n v="23460"/>
  </r>
  <r>
    <x v="508"/>
    <x v="645"/>
    <s v="Health, Department of"/>
    <n v="1506639.96"/>
    <n v="3721140"/>
  </r>
  <r>
    <x v="508"/>
    <x v="645"/>
    <s v="Children and Family Services, Office of"/>
    <n v="22592.53"/>
    <n v="53858.22"/>
  </r>
  <r>
    <x v="508"/>
    <x v="645"/>
    <s v="Alcoholic Beverage Control, Division of"/>
    <n v="4148.18"/>
    <n v="4148.18"/>
  </r>
  <r>
    <x v="509"/>
    <x v="646"/>
    <s v="Mental Health, Office of"/>
    <n v="4709.1499999999996"/>
    <n v="4709.1499999999996"/>
  </r>
  <r>
    <x v="509"/>
    <x v="646"/>
    <s v="People with Developmental Disabilities, Office For"/>
    <n v="0"/>
    <n v="5341.19"/>
  </r>
  <r>
    <x v="509"/>
    <x v="646"/>
    <s v="State University of New York"/>
    <n v="16939.650000000001"/>
    <n v="86457.77"/>
  </r>
  <r>
    <x v="509"/>
    <x v="646"/>
    <s v="Unified Courts System - Courts of Original Jurisdiction"/>
    <n v="0"/>
    <n v="2961.86"/>
  </r>
  <r>
    <x v="510"/>
    <x v="647"/>
    <s v="General Services, Office of"/>
    <n v="51540.65"/>
    <n v="51540.65"/>
  </r>
  <r>
    <x v="510"/>
    <x v="647"/>
    <s v="State Comptroller, Office of the"/>
    <n v="144243.5"/>
    <n v="322566.32"/>
  </r>
  <r>
    <x v="510"/>
    <x v="647"/>
    <s v="Mental Health, Office of"/>
    <n v="0"/>
    <n v="38337"/>
  </r>
  <r>
    <x v="510"/>
    <x v="647"/>
    <s v="Health, Department of"/>
    <n v="0"/>
    <n v="4919.83"/>
  </r>
  <r>
    <x v="510"/>
    <x v="647"/>
    <s v="Unified Courts System - Courts of Original Jurisdiction"/>
    <n v="1150"/>
    <n v="11280"/>
  </r>
  <r>
    <x v="510"/>
    <x v="647"/>
    <s v="Public Service, Department of"/>
    <n v="0"/>
    <n v="19466.32"/>
  </r>
  <r>
    <x v="510"/>
    <x v="647"/>
    <s v="Children and Family Services, Office of"/>
    <n v="3507.92"/>
    <n v="4187.16"/>
  </r>
  <r>
    <x v="510"/>
    <x v="647"/>
    <s v="City University of New York"/>
    <n v="204835.63"/>
    <n v="257758.09"/>
  </r>
  <r>
    <x v="510"/>
    <x v="647"/>
    <s v="State University of New York"/>
    <n v="85496.56"/>
    <n v="117777.44"/>
  </r>
  <r>
    <x v="511"/>
    <x v="648"/>
    <s v="Education Department, State"/>
    <n v="535546.22"/>
    <n v="1099946.3"/>
  </r>
  <r>
    <x v="512"/>
    <x v="649"/>
    <s v="State University of New York"/>
    <n v="45302.35"/>
    <n v="159277.64000000001"/>
  </r>
  <r>
    <x v="512"/>
    <x v="649"/>
    <s v="Children and Family Services, Office of"/>
    <n v="810"/>
    <n v="810"/>
  </r>
  <r>
    <x v="512"/>
    <x v="649"/>
    <s v="Agriculture and Markets, Department of"/>
    <n v="0"/>
    <n v="11390"/>
  </r>
  <r>
    <x v="512"/>
    <x v="649"/>
    <s v="City University of New York"/>
    <n v="7078.74"/>
    <n v="22643.01"/>
  </r>
  <r>
    <x v="512"/>
    <x v="649"/>
    <s v="Health, Department of"/>
    <n v="204560.52"/>
    <n v="904558.88"/>
  </r>
  <r>
    <x v="513"/>
    <x v="650"/>
    <s v="State University of New York"/>
    <n v="613150.29"/>
    <n v="2167042.2000000002"/>
  </r>
  <r>
    <x v="513"/>
    <x v="650"/>
    <s v="City University of New York"/>
    <n v="77084.429999999993"/>
    <n v="259894.82"/>
  </r>
  <r>
    <x v="513"/>
    <x v="650"/>
    <s v="Unified Court System - Office of Court Administration"/>
    <n v="2381374.9900000002"/>
    <n v="3665692.73"/>
  </r>
  <r>
    <x v="514"/>
    <x v="651"/>
    <s v="State University of New York"/>
    <n v="1257237.94"/>
    <n v="4066338.83"/>
  </r>
  <r>
    <x v="514"/>
    <x v="651"/>
    <s v="Parks, Recreation and Historic Preservation, Office of"/>
    <n v="0"/>
    <n v="391.37"/>
  </r>
  <r>
    <x v="514"/>
    <x v="651"/>
    <s v="City University of New York"/>
    <n v="0"/>
    <n v="113639.98"/>
  </r>
  <r>
    <x v="514"/>
    <x v="651"/>
    <s v="Correctional Services, Department of (Corcraft)"/>
    <n v="438271.95"/>
    <n v="2966517.31"/>
  </r>
  <r>
    <x v="514"/>
    <x v="651"/>
    <s v="Workers' Compensation Board"/>
    <n v="0"/>
    <n v="622586.93000000005"/>
  </r>
  <r>
    <x v="514"/>
    <x v="651"/>
    <s v="Legislature - Assembly"/>
    <n v="0"/>
    <n v="13058.92"/>
  </r>
  <r>
    <x v="514"/>
    <x v="651"/>
    <s v="Unified Courts System - Courts of Original Jurisdiction"/>
    <n v="25825.82"/>
    <n v="30162.3"/>
  </r>
  <r>
    <x v="514"/>
    <x v="651"/>
    <s v="Tax Appeals, Division of"/>
    <n v="0"/>
    <n v="8199.36"/>
  </r>
  <r>
    <x v="514"/>
    <x v="651"/>
    <s v="General Services, Office of"/>
    <n v="0"/>
    <n v="113137.5"/>
  </r>
  <r>
    <x v="514"/>
    <x v="651"/>
    <s v="State Comptroller, Office of the"/>
    <n v="0"/>
    <n v="2806.85"/>
  </r>
  <r>
    <x v="515"/>
    <x v="652"/>
    <s v="City University of New York"/>
    <n v="0"/>
    <n v="2874"/>
  </r>
  <r>
    <x v="515"/>
    <x v="652"/>
    <s v="Unified Courts System - Courts of Original Jurisdiction"/>
    <n v="0"/>
    <n v="12078.94"/>
  </r>
  <r>
    <x v="515"/>
    <x v="652"/>
    <s v="Mental Health, Office of"/>
    <n v="10310.5"/>
    <n v="10310.5"/>
  </r>
  <r>
    <x v="515"/>
    <x v="652"/>
    <s v="State University of New York"/>
    <n v="33573.18"/>
    <n v="152758.56"/>
  </r>
  <r>
    <x v="515"/>
    <x v="652"/>
    <s v="Parks, Recreation and Historic Preservation, Office of"/>
    <n v="0"/>
    <n v="6665.76"/>
  </r>
  <r>
    <x v="516"/>
    <x v="653"/>
    <s v="General Services, Office of"/>
    <n v="0"/>
    <n v="30309.67"/>
  </r>
  <r>
    <x v="516"/>
    <x v="653"/>
    <s v="State Police, Division of"/>
    <n v="0"/>
    <n v="95197.14"/>
  </r>
  <r>
    <x v="516"/>
    <x v="653"/>
    <s v="Mental Health, Office of"/>
    <n v="10614.16"/>
    <n v="128466.11"/>
  </r>
  <r>
    <x v="516"/>
    <x v="653"/>
    <s v="Transportation, Department of"/>
    <n v="27458.74"/>
    <n v="112046.44"/>
  </r>
  <r>
    <x v="516"/>
    <x v="653"/>
    <s v="Education Department, State"/>
    <n v="0"/>
    <n v="34132.589999999997"/>
  </r>
  <r>
    <x v="516"/>
    <x v="653"/>
    <s v="Military and Naval Affairs, Division of"/>
    <n v="0"/>
    <n v="13797.22"/>
  </r>
  <r>
    <x v="516"/>
    <x v="653"/>
    <s v="Parks, Recreation and Historic Preservation, Office of"/>
    <n v="61349.7"/>
    <n v="1258918.76"/>
  </r>
  <r>
    <x v="516"/>
    <x v="653"/>
    <s v="Corrections and Community Supervision, Department of"/>
    <n v="0"/>
    <n v="238978.05"/>
  </r>
  <r>
    <x v="516"/>
    <x v="653"/>
    <s v="State University of New York"/>
    <n v="98771.44"/>
    <n v="458285.03"/>
  </r>
  <r>
    <x v="516"/>
    <x v="653"/>
    <s v="Environmental Conservation,  Department of"/>
    <n v="0"/>
    <n v="227004.42"/>
  </r>
  <r>
    <x v="516"/>
    <x v="653"/>
    <s v="People with Developmental Disabilities, Office For"/>
    <n v="0"/>
    <n v="13293.54"/>
  </r>
  <r>
    <x v="516"/>
    <x v="654"/>
    <s v="State University of New York"/>
    <n v="84035.34"/>
    <n v="84035.34"/>
  </r>
  <r>
    <x v="516"/>
    <x v="654"/>
    <s v="Corrections and Community Supervision, Department of"/>
    <n v="18705.12"/>
    <n v="18705.12"/>
  </r>
  <r>
    <x v="516"/>
    <x v="654"/>
    <s v="Parks, Recreation and Historic Preservation, Office of"/>
    <n v="163453.19"/>
    <n v="163453.19"/>
  </r>
  <r>
    <x v="517"/>
    <x v="655"/>
    <s v="Parks, Recreation and Historic Preservation, Office of"/>
    <n v="35334"/>
    <n v="35334"/>
  </r>
  <r>
    <x v="518"/>
    <x v="656"/>
    <s v="City University of New York"/>
    <n v="69543.75"/>
    <n v="69543.75"/>
  </r>
  <r>
    <x v="518"/>
    <x v="656"/>
    <s v="State University of New York"/>
    <n v="0"/>
    <n v="3772.25"/>
  </r>
  <r>
    <x v="519"/>
    <x v="657"/>
    <s v="Health, Department of"/>
    <n v="55441.5"/>
    <n v="162610.26999999999"/>
  </r>
  <r>
    <x v="519"/>
    <x v="657"/>
    <s v="Workers' Compensation Board"/>
    <n v="0"/>
    <n v="153.6"/>
  </r>
  <r>
    <x v="519"/>
    <x v="657"/>
    <s v="Addiction Services and Supports, Office of"/>
    <n v="0"/>
    <n v="60"/>
  </r>
  <r>
    <x v="519"/>
    <x v="657"/>
    <s v="Medicaid Inspector General, Office of"/>
    <n v="0"/>
    <n v="307.2"/>
  </r>
  <r>
    <x v="519"/>
    <x v="657"/>
    <s v="Hudson River Valley Greenway Communities Council"/>
    <n v="0"/>
    <n v="380"/>
  </r>
  <r>
    <x v="519"/>
    <x v="657"/>
    <s v="Homeland Security and Emergency Services, Office of"/>
    <n v="1680.5"/>
    <n v="2865.25"/>
  </r>
  <r>
    <x v="519"/>
    <x v="657"/>
    <s v="State University of New York"/>
    <n v="22794.11"/>
    <n v="30344.71"/>
  </r>
  <r>
    <x v="519"/>
    <x v="657"/>
    <s v="Mental Health, Office of"/>
    <n v="858192"/>
    <n v="858192"/>
  </r>
  <r>
    <x v="519"/>
    <x v="657"/>
    <s v="State Police, Division of"/>
    <n v="23682"/>
    <n v="23682"/>
  </r>
  <r>
    <x v="519"/>
    <x v="657"/>
    <s v="City University of New York"/>
    <n v="380"/>
    <n v="1973.48"/>
  </r>
  <r>
    <x v="519"/>
    <x v="658"/>
    <s v="State University of New York"/>
    <n v="1431.87"/>
    <n v="1431.87"/>
  </r>
  <r>
    <x v="520"/>
    <x v="659"/>
    <s v="State University of New York"/>
    <n v="44327.76"/>
    <n v="80367.64"/>
  </r>
  <r>
    <x v="520"/>
    <x v="659"/>
    <s v="State Police, Division of"/>
    <n v="9685.76"/>
    <n v="43365.760000000002"/>
  </r>
  <r>
    <x v="521"/>
    <x v="660"/>
    <s v="State University of New York"/>
    <n v="131441.15"/>
    <n v="162941.65"/>
  </r>
  <r>
    <x v="521"/>
    <x v="660"/>
    <s v="City University of New York"/>
    <n v="3251.25"/>
    <n v="3870.9"/>
  </r>
  <r>
    <x v="522"/>
    <x v="661"/>
    <s v="State University of New York"/>
    <n v="0"/>
    <n v="2334.9"/>
  </r>
  <r>
    <x v="522"/>
    <x v="662"/>
    <s v="Children and Family Services, Office of"/>
    <n v="0"/>
    <n v="443.75"/>
  </r>
  <r>
    <x v="522"/>
    <x v="662"/>
    <s v="City University of New York"/>
    <n v="3831.45"/>
    <n v="18986.45"/>
  </r>
  <r>
    <x v="522"/>
    <x v="663"/>
    <s v="City University of New York"/>
    <n v="276.58"/>
    <n v="276.58"/>
  </r>
  <r>
    <x v="523"/>
    <x v="664"/>
    <s v="Transportation, Department of"/>
    <n v="2575635.77"/>
    <n v="2575635.77"/>
  </r>
  <r>
    <x v="524"/>
    <x v="665"/>
    <s v="General Services, Office of"/>
    <n v="240714"/>
    <n v="789080.1"/>
  </r>
  <r>
    <x v="525"/>
    <x v="666"/>
    <s v="State University of New York"/>
    <n v="62039.839999999997"/>
    <n v="150752.51999999999"/>
  </r>
  <r>
    <x v="525"/>
    <x v="666"/>
    <s v="General Services, Office of"/>
    <n v="0"/>
    <n v="144563.15"/>
  </r>
  <r>
    <x v="525"/>
    <x v="666"/>
    <s v="Agriculture and Markets, Department of"/>
    <n v="0"/>
    <n v="83129.440000000002"/>
  </r>
  <r>
    <x v="525"/>
    <x v="666"/>
    <s v="Parks, Recreation and Historic Preservation, Office of"/>
    <n v="52771.68"/>
    <n v="182240.73"/>
  </r>
  <r>
    <x v="526"/>
    <x v="667"/>
    <s v="Parks, Recreation and Historic Preservation, Office of"/>
    <n v="62101.7"/>
    <n v="2110903.35"/>
  </r>
  <r>
    <x v="526"/>
    <x v="667"/>
    <s v="Mental Health, Office of"/>
    <n v="0"/>
    <n v="7388.64"/>
  </r>
  <r>
    <x v="527"/>
    <x v="668"/>
    <s v="Environmental Conservation,  Department of"/>
    <n v="11716.8"/>
    <n v="17703.2"/>
  </r>
  <r>
    <x v="527"/>
    <x v="668"/>
    <s v="Transportation, Department of"/>
    <n v="12888"/>
    <n v="12888"/>
  </r>
  <r>
    <x v="528"/>
    <x v="669"/>
    <s v="Unified Court System - Office of Court Administration"/>
    <n v="50202"/>
    <n v="51166.51"/>
  </r>
  <r>
    <x v="528"/>
    <x v="669"/>
    <s v="Financial Services, Department of"/>
    <n v="117.5"/>
    <n v="1490.75"/>
  </r>
  <r>
    <x v="528"/>
    <x v="669"/>
    <s v="People with Developmental Disabilities, Office For"/>
    <n v="-95.24"/>
    <n v="95.24"/>
  </r>
  <r>
    <x v="528"/>
    <x v="669"/>
    <s v="Parks, Recreation and Historic Preservation, Office of"/>
    <n v="7679.56"/>
    <n v="21296.11"/>
  </r>
  <r>
    <x v="528"/>
    <x v="669"/>
    <s v="Legislature - Senate"/>
    <n v="1458.38"/>
    <n v="1874.45"/>
  </r>
  <r>
    <x v="528"/>
    <x v="669"/>
    <s v="Motor Vehicles, Department of"/>
    <n v="511468.23"/>
    <n v="1386920.75"/>
  </r>
  <r>
    <x v="528"/>
    <x v="669"/>
    <s v="Addiction Services and Supports, Office of"/>
    <n v="-126"/>
    <n v="52131.360000000001"/>
  </r>
  <r>
    <x v="528"/>
    <x v="669"/>
    <s v="Justice Center for the Protection of People with Special Needs"/>
    <n v="9694.7999999999993"/>
    <n v="33015.300000000003"/>
  </r>
  <r>
    <x v="528"/>
    <x v="669"/>
    <s v="Higher Education Services Corporation"/>
    <n v="0"/>
    <n v="14158"/>
  </r>
  <r>
    <x v="528"/>
    <x v="669"/>
    <s v="Housing and Community Renewal, Division of"/>
    <n v="2190.75"/>
    <n v="20635"/>
  </r>
  <r>
    <x v="528"/>
    <x v="669"/>
    <s v="Executive Chamber"/>
    <n v="228.13"/>
    <n v="945.11"/>
  </r>
  <r>
    <x v="528"/>
    <x v="669"/>
    <s v="Unified Court System - Appellate"/>
    <n v="522.04"/>
    <n v="2900.03"/>
  </r>
  <r>
    <x v="528"/>
    <x v="669"/>
    <s v="Health, Department of"/>
    <n v="343348.62"/>
    <n v="448344.47"/>
  </r>
  <r>
    <x v="528"/>
    <x v="669"/>
    <s v="Mental Health, Office of"/>
    <n v="74486.89"/>
    <n v="242369.46"/>
  </r>
  <r>
    <x v="528"/>
    <x v="669"/>
    <s v="City University of New York"/>
    <n v="1587.68"/>
    <n v="1587.68"/>
  </r>
  <r>
    <x v="528"/>
    <x v="669"/>
    <s v="Children and Family Services, Office of"/>
    <n v="825219.35"/>
    <n v="1548266.35"/>
  </r>
  <r>
    <x v="528"/>
    <x v="669"/>
    <s v="Veterans' Affairs, Division of"/>
    <n v="2185.1999999999998"/>
    <n v="2185.1999999999998"/>
  </r>
  <r>
    <x v="528"/>
    <x v="669"/>
    <s v="State University of New York"/>
    <n v="799756.74"/>
    <n v="2528359.06"/>
  </r>
  <r>
    <x v="528"/>
    <x v="669"/>
    <s v="Workers' Compensation Board"/>
    <n v="2298.75"/>
    <n v="17433.48"/>
  </r>
  <r>
    <x v="528"/>
    <x v="669"/>
    <s v="Temporary and Disability Assistance, Office of"/>
    <n v="1730938.81"/>
    <n v="2494927.54"/>
  </r>
  <r>
    <x v="528"/>
    <x v="669"/>
    <s v="Labor, Department of"/>
    <n v="6078166.3399999999"/>
    <n v="10935010.689999999"/>
  </r>
  <r>
    <x v="529"/>
    <x v="670"/>
    <s v="Workers' Compensation Board"/>
    <n v="380355.36"/>
    <n v="1113231.55"/>
  </r>
  <r>
    <x v="529"/>
    <x v="670"/>
    <s v="Mental Health, Office of"/>
    <n v="4030.59"/>
    <n v="727778.98"/>
  </r>
  <r>
    <x v="529"/>
    <x v="670"/>
    <s v="People with Developmental Disabilities, Office For"/>
    <n v="2285.94"/>
    <n v="10665.24"/>
  </r>
  <r>
    <x v="529"/>
    <x v="670"/>
    <s v="Children and Family Services, Office of"/>
    <n v="0"/>
    <n v="47511.88"/>
  </r>
  <r>
    <x v="529"/>
    <x v="670"/>
    <s v="City University of New York"/>
    <n v="5189.38"/>
    <n v="31513.61"/>
  </r>
  <r>
    <x v="529"/>
    <x v="670"/>
    <s v="Health, Department of"/>
    <n v="4474.32"/>
    <n v="119192.74"/>
  </r>
  <r>
    <x v="529"/>
    <x v="670"/>
    <s v="Attorney General, Office of the"/>
    <n v="8640"/>
    <n v="53619.97"/>
  </r>
  <r>
    <x v="529"/>
    <x v="670"/>
    <s v="Labor, Department of"/>
    <n v="28754.29"/>
    <n v="157410.04"/>
  </r>
  <r>
    <x v="529"/>
    <x v="670"/>
    <s v="State Comptroller, Office of the"/>
    <n v="9776.0400000000009"/>
    <n v="27774.27"/>
  </r>
  <r>
    <x v="529"/>
    <x v="670"/>
    <s v="Addiction Services and Supports, Office of"/>
    <n v="0"/>
    <n v="180"/>
  </r>
  <r>
    <x v="530"/>
    <x v="671"/>
    <s v="State Police, Division of"/>
    <n v="13965"/>
    <n v="27930"/>
  </r>
  <r>
    <x v="531"/>
    <x v="672"/>
    <s v="Homeland Security and Emergency Services, Office of"/>
    <n v="53663"/>
    <n v="103595"/>
  </r>
  <r>
    <x v="532"/>
    <x v="673"/>
    <s v="State University of New York"/>
    <n v="9111.7800000000007"/>
    <n v="11555.03"/>
  </r>
  <r>
    <x v="532"/>
    <x v="673"/>
    <s v="Environmental Conservation,  Department of"/>
    <n v="48792.01"/>
    <n v="120139.54"/>
  </r>
  <r>
    <x v="532"/>
    <x v="673"/>
    <s v="Homeland Security and Emergency Services, Office of"/>
    <n v="53497.04"/>
    <n v="193783.19"/>
  </r>
  <r>
    <x v="532"/>
    <x v="673"/>
    <s v="Corrections and Community Supervision, Department of"/>
    <n v="684086.64"/>
    <n v="1983379.9"/>
  </r>
  <r>
    <x v="532"/>
    <x v="673"/>
    <s v="Unified Courts System - Courts of Original Jurisdiction"/>
    <n v="4038"/>
    <n v="12186.42"/>
  </r>
  <r>
    <x v="532"/>
    <x v="673"/>
    <s v="State Police, Division of"/>
    <n v="0"/>
    <n v="15901"/>
  </r>
  <r>
    <x v="532"/>
    <x v="673"/>
    <s v="Agriculture and Markets, Department of"/>
    <n v="23428.9"/>
    <n v="49098.35"/>
  </r>
  <r>
    <x v="532"/>
    <x v="673"/>
    <s v="Unified Court System - Office of Court Administration"/>
    <n v="0"/>
    <n v="14751"/>
  </r>
  <r>
    <x v="532"/>
    <x v="673"/>
    <s v="Parks, Recreation and Historic Preservation, Office of"/>
    <n v="0"/>
    <n v="167916.76"/>
  </r>
  <r>
    <x v="532"/>
    <x v="673"/>
    <s v="Transportation, Department of"/>
    <n v="5607.3"/>
    <n v="8815.1"/>
  </r>
  <r>
    <x v="533"/>
    <x v="674"/>
    <s v="Parks, Recreation and Historic Preservation, Office of"/>
    <n v="0"/>
    <n v="25200"/>
  </r>
  <r>
    <x v="534"/>
    <x v="675"/>
    <s v="State University of New York"/>
    <n v="3624.16"/>
    <n v="3624.16"/>
  </r>
  <r>
    <x v="535"/>
    <x v="676"/>
    <s v="State University of New York"/>
    <n v="0"/>
    <n v="1448.36"/>
  </r>
  <r>
    <x v="535"/>
    <x v="676"/>
    <s v="City University of New York"/>
    <n v="0"/>
    <n v="18900.86"/>
  </r>
  <r>
    <x v="535"/>
    <x v="676"/>
    <s v="Health, Department of"/>
    <n v="0"/>
    <n v="29459.75"/>
  </r>
  <r>
    <x v="536"/>
    <x v="677"/>
    <s v="State Comptroller, Office of the"/>
    <n v="0"/>
    <n v="3299.8"/>
  </r>
  <r>
    <x v="536"/>
    <x v="677"/>
    <s v="Mental Health, Office of"/>
    <n v="0"/>
    <n v="3428.74"/>
  </r>
  <r>
    <x v="536"/>
    <x v="677"/>
    <s v="Information Technology Services, Office of"/>
    <n v="0"/>
    <n v="1341754.81"/>
  </r>
  <r>
    <x v="536"/>
    <x v="677"/>
    <s v="Children and Family Services, Office of"/>
    <n v="0"/>
    <n v="26.75"/>
  </r>
  <r>
    <x v="536"/>
    <x v="677"/>
    <s v="Executive Chamber"/>
    <n v="0"/>
    <n v="956.24"/>
  </r>
  <r>
    <x v="536"/>
    <x v="677"/>
    <s v="State Police, Division of"/>
    <n v="0"/>
    <n v="45751"/>
  </r>
  <r>
    <x v="536"/>
    <x v="677"/>
    <s v="Unified Court System - Office of Court Administration"/>
    <n v="4860"/>
    <n v="25911"/>
  </r>
  <r>
    <x v="536"/>
    <x v="677"/>
    <s v="Legislative Bill Drafting Commission"/>
    <n v="0"/>
    <n v="3455"/>
  </r>
  <r>
    <x v="536"/>
    <x v="677"/>
    <s v="Legislature - Assembly"/>
    <n v="0"/>
    <n v="45582.6"/>
  </r>
  <r>
    <x v="536"/>
    <x v="677"/>
    <s v="Board of Elections"/>
    <n v="0"/>
    <n v="1938"/>
  </r>
  <r>
    <x v="536"/>
    <x v="677"/>
    <s v="City University of New York"/>
    <n v="201941.01"/>
    <n v="372455.65"/>
  </r>
  <r>
    <x v="536"/>
    <x v="677"/>
    <s v="Health, Department of"/>
    <n v="0"/>
    <n v="829160.78"/>
  </r>
  <r>
    <x v="536"/>
    <x v="677"/>
    <s v="State University of New York"/>
    <n v="22920.6"/>
    <n v="410524.82"/>
  </r>
  <r>
    <x v="537"/>
    <x v="678"/>
    <s v="Education Department, State"/>
    <n v="236714.44"/>
    <n v="351447.39"/>
  </r>
  <r>
    <x v="538"/>
    <x v="679"/>
    <s v="Unified Courts System - Courts of Original Jurisdiction"/>
    <n v="0"/>
    <n v="69613.84"/>
  </r>
  <r>
    <x v="538"/>
    <x v="679"/>
    <s v="State University of New York"/>
    <n v="28071.03"/>
    <n v="35721.93"/>
  </r>
  <r>
    <x v="539"/>
    <x v="680"/>
    <s v="State University of New York"/>
    <n v="2633"/>
    <n v="36537.870000000003"/>
  </r>
  <r>
    <x v="540"/>
    <x v="681"/>
    <s v="Health, Department of"/>
    <n v="1211291.31"/>
    <n v="5252487.7300000004"/>
  </r>
  <r>
    <x v="540"/>
    <x v="681"/>
    <s v="Attorney General, Office of the"/>
    <n v="158463.44"/>
    <n v="437817.05"/>
  </r>
  <r>
    <x v="540"/>
    <x v="681"/>
    <s v="Medicaid Inspector General, Office of"/>
    <n v="0"/>
    <n v="51779.5"/>
  </r>
  <r>
    <x v="540"/>
    <x v="681"/>
    <s v="State Comptroller, Office of the"/>
    <n v="641008.61"/>
    <n v="2415794.73"/>
  </r>
  <r>
    <x v="540"/>
    <x v="681"/>
    <s v="Education Department, State"/>
    <n v="8801.6"/>
    <n v="8801.6"/>
  </r>
  <r>
    <x v="540"/>
    <x v="681"/>
    <s v="Children and Family Services, Office of"/>
    <n v="0"/>
    <n v="4424.57"/>
  </r>
  <r>
    <x v="540"/>
    <x v="681"/>
    <s v="Corrections and Community Supervision, Department of"/>
    <n v="36857.379999999997"/>
    <n v="167403.16"/>
  </r>
  <r>
    <x v="540"/>
    <x v="681"/>
    <s v="Taxation and Finance, Department of"/>
    <n v="284705.25"/>
    <n v="1188728.05"/>
  </r>
  <r>
    <x v="540"/>
    <x v="681"/>
    <s v="Motor Vehicles, Department of"/>
    <n v="0"/>
    <n v="3375"/>
  </r>
  <r>
    <x v="540"/>
    <x v="681"/>
    <s v="People with Developmental Disabilities, Office For"/>
    <n v="3974.7"/>
    <n v="10484.799999999999"/>
  </r>
  <r>
    <x v="540"/>
    <x v="681"/>
    <s v="Transportation, Department of"/>
    <n v="11080.5"/>
    <n v="32861"/>
  </r>
  <r>
    <x v="540"/>
    <x v="681"/>
    <s v="Housing and Community Renewal, Division of"/>
    <n v="11865"/>
    <n v="48579.5"/>
  </r>
  <r>
    <x v="541"/>
    <x v="682"/>
    <s v="Motor Vehicles, Department of"/>
    <n v="762653.5"/>
    <n v="850539.75"/>
  </r>
  <r>
    <x v="541"/>
    <x v="682"/>
    <s v="Legislature - Assembly"/>
    <n v="683.2"/>
    <n v="683.2"/>
  </r>
  <r>
    <x v="541"/>
    <x v="682"/>
    <s v="Children and Family Services, Office of"/>
    <n v="820.25"/>
    <n v="3210.43"/>
  </r>
  <r>
    <x v="541"/>
    <x v="682"/>
    <s v="Unified Courts System - Courts of Original Jurisdiction"/>
    <n v="0"/>
    <n v="2501.79"/>
  </r>
  <r>
    <x v="541"/>
    <x v="682"/>
    <s v="Unified Court System - Office of Court Administration"/>
    <n v="0"/>
    <n v="15793.36"/>
  </r>
  <r>
    <x v="541"/>
    <x v="682"/>
    <s v="State University of New York"/>
    <n v="10053.620000000001"/>
    <n v="75828.17"/>
  </r>
  <r>
    <x v="541"/>
    <x v="682"/>
    <s v="Information Technology Services, Office of"/>
    <n v="1166.32"/>
    <n v="7725.32"/>
  </r>
  <r>
    <x v="541"/>
    <x v="682"/>
    <s v="Legislature - Senate"/>
    <n v="4564.5"/>
    <n v="51013.25"/>
  </r>
  <r>
    <x v="541"/>
    <x v="682"/>
    <s v="Health, Department of"/>
    <n v="8810"/>
    <n v="10731.94"/>
  </r>
  <r>
    <x v="541"/>
    <x v="682"/>
    <s v="Temporary and Disability Assistance, Office of"/>
    <n v="0"/>
    <n v="3256"/>
  </r>
  <r>
    <x v="542"/>
    <x v="683"/>
    <s v="State University of New York"/>
    <n v="2823.87"/>
    <n v="14823.87"/>
  </r>
  <r>
    <x v="543"/>
    <x v="684"/>
    <s v="Unified Court System - Appellate"/>
    <n v="5681.2"/>
    <n v="13507.93"/>
  </r>
  <r>
    <x v="543"/>
    <x v="684"/>
    <s v="State University of New York"/>
    <n v="99669.55"/>
    <n v="115213.22"/>
  </r>
  <r>
    <x v="543"/>
    <x v="684"/>
    <s v="Environmental Conservation,  Department of"/>
    <n v="14925.34"/>
    <n v="14925.34"/>
  </r>
  <r>
    <x v="543"/>
    <x v="684"/>
    <s v="Unified Courts System - Courts of Original Jurisdiction"/>
    <n v="10025.73"/>
    <n v="12144.17"/>
  </r>
  <r>
    <x v="543"/>
    <x v="684"/>
    <s v="Unified Court System - Office of Court Administration"/>
    <n v="650.12"/>
    <n v="650.12"/>
  </r>
  <r>
    <x v="544"/>
    <x v="685"/>
    <s v="Parks, Recreation and Historic Preservation, Office of"/>
    <n v="3944"/>
    <n v="3944"/>
  </r>
  <r>
    <x v="544"/>
    <x v="685"/>
    <s v="State University of New York"/>
    <n v="89586.75"/>
    <n v="89586.75"/>
  </r>
  <r>
    <x v="544"/>
    <x v="685"/>
    <s v="City University of New York"/>
    <n v="11635.31"/>
    <n v="11635.31"/>
  </r>
  <r>
    <x v="545"/>
    <x v="686"/>
    <s v="Military and Naval Affairs, Division of"/>
    <n v="12709"/>
    <n v="16009"/>
  </r>
  <r>
    <x v="545"/>
    <x v="686"/>
    <s v="Labor, Department of"/>
    <n v="21160.1"/>
    <n v="21160.1"/>
  </r>
  <r>
    <x v="545"/>
    <x v="686"/>
    <s v="People with Developmental Disabilities, Office For"/>
    <n v="0"/>
    <n v="1380"/>
  </r>
  <r>
    <x v="545"/>
    <x v="686"/>
    <s v="State University of New York"/>
    <n v="4830"/>
    <n v="18451.75"/>
  </r>
  <r>
    <x v="546"/>
    <x v="687"/>
    <s v="City University of New York"/>
    <n v="86622.35"/>
    <n v="296814.24"/>
  </r>
  <r>
    <x v="546"/>
    <x v="687"/>
    <s v="People with Developmental Disabilities, Office For"/>
    <n v="45800"/>
    <n v="59479.97"/>
  </r>
  <r>
    <x v="546"/>
    <x v="687"/>
    <s v="State University of New York"/>
    <n v="246148.47"/>
    <n v="1556530.6"/>
  </r>
  <r>
    <x v="546"/>
    <x v="687"/>
    <s v="Mental Health, Office of"/>
    <n v="0"/>
    <n v="133253.6"/>
  </r>
  <r>
    <x v="546"/>
    <x v="687"/>
    <s v="State Police, Division of"/>
    <n v="1696413.68"/>
    <n v="12234230.380000001"/>
  </r>
  <r>
    <x v="546"/>
    <x v="687"/>
    <s v="Health, Department of"/>
    <n v="482673.22"/>
    <n v="3544963.77"/>
  </r>
  <r>
    <x v="547"/>
    <x v="688"/>
    <s v="General Services, Office of"/>
    <n v="12611.65"/>
    <n v="22960.9"/>
  </r>
  <r>
    <x v="547"/>
    <x v="688"/>
    <s v="State University of New York"/>
    <n v="83630.320000000007"/>
    <n v="113238.32"/>
  </r>
  <r>
    <x v="548"/>
    <x v="689"/>
    <s v="Unified Court System - Office of Court Administration"/>
    <n v="4659.99"/>
    <n v="6701.91"/>
  </r>
  <r>
    <x v="548"/>
    <x v="689"/>
    <s v="People with Developmental Disabilities, Office For"/>
    <n v="0"/>
    <n v="98172.33"/>
  </r>
  <r>
    <x v="548"/>
    <x v="689"/>
    <s v="Transportation, Department of"/>
    <n v="0"/>
    <n v="78.23"/>
  </r>
  <r>
    <x v="548"/>
    <x v="689"/>
    <s v="Housing and Community Renewal, Division of"/>
    <n v="36743.370000000003"/>
    <n v="87146.91"/>
  </r>
  <r>
    <x v="548"/>
    <x v="689"/>
    <s v="Mental Health, Office of"/>
    <n v="44131.53"/>
    <n v="114293.27"/>
  </r>
  <r>
    <x v="548"/>
    <x v="689"/>
    <s v="Labor, Department of"/>
    <n v="670599.26"/>
    <n v="6427490.2599999998"/>
  </r>
  <r>
    <x v="548"/>
    <x v="689"/>
    <s v="Unified Courts System - Courts of Original Jurisdiction"/>
    <n v="226.8"/>
    <n v="1587.92"/>
  </r>
  <r>
    <x v="548"/>
    <x v="689"/>
    <s v="Temporary and Disability Assistance, Office of"/>
    <n v="9080.43"/>
    <n v="9147.7800000000007"/>
  </r>
  <r>
    <x v="548"/>
    <x v="689"/>
    <s v="Justice Center for the Protection of People with Special Needs"/>
    <n v="0"/>
    <n v="16057.8"/>
  </r>
  <r>
    <x v="548"/>
    <x v="689"/>
    <s v="Attorney General, Office of the"/>
    <n v="8991.18"/>
    <n v="62279.28"/>
  </r>
  <r>
    <x v="549"/>
    <x v="690"/>
    <s v="Attorney General, Office of the"/>
    <n v="0"/>
    <n v="361519.18"/>
  </r>
  <r>
    <x v="550"/>
    <x v="691"/>
    <s v="State University of New York"/>
    <n v="21286.55"/>
    <n v="49807.92"/>
  </r>
  <r>
    <x v="550"/>
    <x v="691"/>
    <s v="Parks, Recreation and Historic Preservation, Office of"/>
    <n v="12570.95"/>
    <n v="12570.95"/>
  </r>
  <r>
    <x v="550"/>
    <x v="691"/>
    <s v="Military and Naval Affairs, Division of"/>
    <n v="6978.7"/>
    <n v="6978.7"/>
  </r>
  <r>
    <x v="550"/>
    <x v="691"/>
    <s v="Homeland Security and Emergency Services, Office of"/>
    <n v="0"/>
    <n v="20661.7"/>
  </r>
  <r>
    <x v="550"/>
    <x v="691"/>
    <s v="Transportation, Department of"/>
    <n v="37710.559999999998"/>
    <n v="44768.66"/>
  </r>
  <r>
    <x v="550"/>
    <x v="691"/>
    <s v="Corrections and Community Supervision, Department of"/>
    <n v="0"/>
    <n v="374718.46"/>
  </r>
  <r>
    <x v="550"/>
    <x v="691"/>
    <s v="Unified Court System - Office of Court Administration"/>
    <n v="78811.990000000005"/>
    <n v="233661.04"/>
  </r>
  <r>
    <x v="550"/>
    <x v="691"/>
    <s v="State Police, Division of"/>
    <n v="0"/>
    <n v="20172.740000000002"/>
  </r>
  <r>
    <x v="551"/>
    <x v="692"/>
    <s v="Military and Naval Affairs, Division of"/>
    <n v="25301.95"/>
    <n v="25301.95"/>
  </r>
  <r>
    <x v="551"/>
    <x v="692"/>
    <s v="Homeland Security and Emergency Services, Office of"/>
    <n v="0"/>
    <n v="127717.8"/>
  </r>
  <r>
    <x v="552"/>
    <x v="693"/>
    <s v="Labor, Department of"/>
    <n v="235500"/>
    <n v="235500"/>
  </r>
  <r>
    <x v="552"/>
    <x v="693"/>
    <s v="Parks, Recreation and Historic Preservation, Office of"/>
    <n v="55662"/>
    <n v="55662"/>
  </r>
  <r>
    <x v="552"/>
    <x v="693"/>
    <s v="Mental Health, Office of"/>
    <n v="0"/>
    <n v="161454"/>
  </r>
  <r>
    <x v="552"/>
    <x v="693"/>
    <s v="State University of New York"/>
    <n v="0"/>
    <n v="100932.96"/>
  </r>
  <r>
    <x v="552"/>
    <x v="693"/>
    <s v="Environmental Conservation,  Department of"/>
    <n v="364266"/>
    <n v="364266"/>
  </r>
  <r>
    <x v="552"/>
    <x v="693"/>
    <s v="Children and Family Services, Office of"/>
    <n v="0"/>
    <n v="142515.51999999999"/>
  </r>
  <r>
    <x v="553"/>
    <x v="694"/>
    <s v="State University of New York"/>
    <n v="150173.87"/>
    <n v="1514714.13"/>
  </r>
  <r>
    <x v="553"/>
    <x v="694"/>
    <s v="Health, Department of"/>
    <n v="364982.27"/>
    <n v="1733956.15"/>
  </r>
  <r>
    <x v="554"/>
    <x v="695"/>
    <s v="General Services, Office of"/>
    <n v="171862"/>
    <n v="470086"/>
  </r>
  <r>
    <x v="555"/>
    <x v="696"/>
    <s v="State University of New York"/>
    <n v="3911395.2"/>
    <n v="7147933.2000000002"/>
  </r>
  <r>
    <x v="555"/>
    <x v="696"/>
    <s v="City University of New York"/>
    <n v="1950"/>
    <n v="188460"/>
  </r>
  <r>
    <x v="556"/>
    <x v="697"/>
    <s v="Transportation, Department of"/>
    <n v="17362.5"/>
    <n v="20051.25"/>
  </r>
  <r>
    <x v="557"/>
    <x v="698"/>
    <s v="State University of New York"/>
    <n v="54223"/>
    <n v="80106"/>
  </r>
  <r>
    <x v="558"/>
    <x v="699"/>
    <s v="Parks, Recreation and Historic Preservation, Office of"/>
    <n v="0"/>
    <n v="346542.84"/>
  </r>
  <r>
    <x v="558"/>
    <x v="699"/>
    <s v="State University of New York"/>
    <n v="56950"/>
    <n v="56950"/>
  </r>
  <r>
    <x v="559"/>
    <x v="700"/>
    <s v="Transportation, Department of"/>
    <n v="82488.240000000005"/>
    <n v="322292.23"/>
  </r>
  <r>
    <x v="559"/>
    <x v="700"/>
    <s v="Military and Naval Affairs, Division of"/>
    <n v="0"/>
    <n v="27320.09"/>
  </r>
  <r>
    <x v="559"/>
    <x v="700"/>
    <s v="Parks, Recreation and Historic Preservation, Office of"/>
    <n v="0"/>
    <n v="1483.12"/>
  </r>
  <r>
    <x v="559"/>
    <x v="700"/>
    <s v="Environmental Conservation,  Department of"/>
    <n v="1025.8900000000001"/>
    <n v="2206.38"/>
  </r>
  <r>
    <x v="559"/>
    <x v="700"/>
    <s v="Corrections and Community Supervision, Department of"/>
    <n v="213896.49"/>
    <n v="588318.74"/>
  </r>
  <r>
    <x v="559"/>
    <x v="700"/>
    <s v="State Comptroller, Office of the"/>
    <n v="820"/>
    <n v="6013.66"/>
  </r>
  <r>
    <x v="559"/>
    <x v="700"/>
    <s v="Children and Family Services, Office of"/>
    <n v="147521.34"/>
    <n v="310640.17"/>
  </r>
  <r>
    <x v="559"/>
    <x v="700"/>
    <s v="Health, Department of"/>
    <n v="2937.44"/>
    <n v="3676.42"/>
  </r>
  <r>
    <x v="559"/>
    <x v="700"/>
    <s v="People with Developmental Disabilities, Office For"/>
    <n v="0"/>
    <n v="3534.03"/>
  </r>
  <r>
    <x v="559"/>
    <x v="701"/>
    <s v="Parks, Recreation and Historic Preservation, Office of"/>
    <n v="0"/>
    <n v="633.33000000000004"/>
  </r>
  <r>
    <x v="559"/>
    <x v="701"/>
    <s v="General Services, Office of"/>
    <n v="94887.98"/>
    <n v="431183.71"/>
  </r>
  <r>
    <x v="559"/>
    <x v="701"/>
    <s v="Transportation, Department of"/>
    <n v="732522.69"/>
    <n v="5475746.7300000004"/>
  </r>
  <r>
    <x v="559"/>
    <x v="701"/>
    <s v="Corrections and Community Supervision, Department of"/>
    <n v="9177.8700000000008"/>
    <n v="28527.42"/>
  </r>
  <r>
    <x v="559"/>
    <x v="701"/>
    <s v="Health, Department of"/>
    <n v="0"/>
    <n v="4198.17"/>
  </r>
  <r>
    <x v="559"/>
    <x v="702"/>
    <s v="Corrections and Community Supervision, Department of"/>
    <n v="1661.72"/>
    <n v="1661.72"/>
  </r>
  <r>
    <x v="559"/>
    <x v="702"/>
    <s v="Children and Family Services, Office of"/>
    <n v="221.24"/>
    <n v="221.24"/>
  </r>
  <r>
    <x v="559"/>
    <x v="702"/>
    <s v="Transportation, Department of"/>
    <n v="1276760.54"/>
    <n v="1276760.54"/>
  </r>
  <r>
    <x v="559"/>
    <x v="702"/>
    <s v="State University of New York"/>
    <n v="82684.44"/>
    <n v="82684.44"/>
  </r>
  <r>
    <x v="559"/>
    <x v="703"/>
    <s v="Corrections and Community Supervision, Department of"/>
    <n v="11457.46"/>
    <n v="11457.46"/>
  </r>
  <r>
    <x v="559"/>
    <x v="703"/>
    <s v="Children and Family Services, Office of"/>
    <n v="12740.06"/>
    <n v="12740.06"/>
  </r>
  <r>
    <x v="560"/>
    <x v="704"/>
    <s v="Children and Family Services, Office of"/>
    <n v="0"/>
    <n v="5348.26"/>
  </r>
  <r>
    <x v="561"/>
    <x v="705"/>
    <s v="General Services, Office of"/>
    <n v="0"/>
    <n v="154387.35"/>
  </r>
  <r>
    <x v="561"/>
    <x v="705"/>
    <s v="Health, Department of"/>
    <n v="0"/>
    <n v="15158.9"/>
  </r>
  <r>
    <x v="561"/>
    <x v="705"/>
    <s v="Corrections and Community Supervision, Department of"/>
    <n v="178493.19"/>
    <n v="485953"/>
  </r>
  <r>
    <x v="561"/>
    <x v="705"/>
    <s v="Children and Family Services, Office of"/>
    <n v="13269.92"/>
    <n v="14725.43"/>
  </r>
  <r>
    <x v="561"/>
    <x v="705"/>
    <s v="State Police, Division of"/>
    <n v="0"/>
    <n v="12908.76"/>
  </r>
  <r>
    <x v="561"/>
    <x v="705"/>
    <s v="State University of New York"/>
    <n v="71180.23"/>
    <n v="71180.23"/>
  </r>
  <r>
    <x v="561"/>
    <x v="705"/>
    <s v="Transportation, Department of"/>
    <n v="4621.71"/>
    <n v="4621.71"/>
  </r>
  <r>
    <x v="561"/>
    <x v="705"/>
    <s v="Mental Health, Office of"/>
    <n v="122204.09"/>
    <n v="314296.98"/>
  </r>
  <r>
    <x v="561"/>
    <x v="705"/>
    <s v="Parks, Recreation and Historic Preservation, Office of"/>
    <n v="0"/>
    <n v="16019.13"/>
  </r>
  <r>
    <x v="561"/>
    <x v="705"/>
    <s v="People with Developmental Disabilities, Office For"/>
    <n v="0"/>
    <n v="66637.42"/>
  </r>
  <r>
    <x v="562"/>
    <x v="706"/>
    <s v="City University of New York"/>
    <n v="0"/>
    <n v="800"/>
  </r>
  <r>
    <x v="562"/>
    <x v="706"/>
    <s v="Unified Court System - Office of Court Administration"/>
    <n v="0"/>
    <n v="242430.65"/>
  </r>
  <r>
    <x v="562"/>
    <x v="706"/>
    <s v="Information Technology Services, Office of"/>
    <n v="1538421.29"/>
    <n v="5226197.6100000003"/>
  </r>
  <r>
    <x v="562"/>
    <x v="706"/>
    <s v="Board of Elections"/>
    <n v="2382393.2599999998"/>
    <n v="7259534.5999999996"/>
  </r>
  <r>
    <x v="563"/>
    <x v="707"/>
    <s v="State University of New York"/>
    <n v="28640.35"/>
    <n v="28640.35"/>
  </r>
  <r>
    <x v="564"/>
    <x v="708"/>
    <s v="Transportation, Department of"/>
    <n v="0"/>
    <n v="17344.439999999999"/>
  </r>
  <r>
    <x v="564"/>
    <x v="708"/>
    <s v="Parks, Recreation and Historic Preservation, Office of"/>
    <n v="0"/>
    <n v="47041.69"/>
  </r>
  <r>
    <x v="564"/>
    <x v="708"/>
    <s v="City University of New York"/>
    <n v="28621.24"/>
    <n v="28621.24"/>
  </r>
  <r>
    <x v="564"/>
    <x v="708"/>
    <s v="General Services, Office of"/>
    <n v="0"/>
    <n v="3609.85"/>
  </r>
  <r>
    <x v="564"/>
    <x v="708"/>
    <s v="Mental Health, Office of"/>
    <n v="0"/>
    <n v="52043.94"/>
  </r>
  <r>
    <x v="564"/>
    <x v="708"/>
    <s v="Education Department, State"/>
    <n v="0"/>
    <n v="7225"/>
  </r>
  <r>
    <x v="564"/>
    <x v="708"/>
    <s v="State University of New York"/>
    <n v="73683.600000000006"/>
    <n v="319429.78999999998"/>
  </r>
  <r>
    <x v="564"/>
    <x v="708"/>
    <s v="People with Developmental Disabilities, Office For"/>
    <n v="265392.52"/>
    <n v="1180472.31"/>
  </r>
  <r>
    <x v="565"/>
    <x v="709"/>
    <s v="Environmental Conservation,  Department of"/>
    <n v="0"/>
    <n v="105526.64"/>
  </r>
  <r>
    <x v="566"/>
    <x v="710"/>
    <s v="Parks, Recreation and Historic Preservation, Office of"/>
    <n v="15585"/>
    <n v="133106.95000000001"/>
  </r>
  <r>
    <x v="566"/>
    <x v="710"/>
    <s v="State University of New York"/>
    <n v="0"/>
    <n v="28826.36"/>
  </r>
  <r>
    <x v="566"/>
    <x v="710"/>
    <s v="Military and Naval Affairs, Division of"/>
    <n v="0"/>
    <n v="40092"/>
  </r>
  <r>
    <x v="567"/>
    <x v="711"/>
    <s v="State Police, Division of"/>
    <n v="0"/>
    <n v="3026.7"/>
  </r>
  <r>
    <x v="567"/>
    <x v="711"/>
    <s v="Unified Court System - Appellate"/>
    <n v="178949.83"/>
    <n v="943319.07"/>
  </r>
  <r>
    <x v="567"/>
    <x v="711"/>
    <s v="Mental Health, Office of"/>
    <n v="0"/>
    <n v="42798.35"/>
  </r>
  <r>
    <x v="567"/>
    <x v="711"/>
    <s v="Labor, Department of"/>
    <n v="0"/>
    <n v="3348.06"/>
  </r>
  <r>
    <x v="567"/>
    <x v="711"/>
    <s v="State University of New York"/>
    <n v="900"/>
    <n v="31042.13"/>
  </r>
  <r>
    <x v="567"/>
    <x v="711"/>
    <s v="Temporary and Disability Assistance, Office of"/>
    <n v="1727.1"/>
    <n v="2803.4"/>
  </r>
  <r>
    <x v="567"/>
    <x v="711"/>
    <s v="Legislature - Assembly"/>
    <n v="4314.42"/>
    <n v="104426.04"/>
  </r>
  <r>
    <x v="567"/>
    <x v="711"/>
    <s v="Workers' Compensation Board"/>
    <n v="16965"/>
    <n v="38887.5"/>
  </r>
  <r>
    <x v="567"/>
    <x v="711"/>
    <s v="Education Department, State"/>
    <n v="17642.349999999999"/>
    <n v="17642.349999999999"/>
  </r>
  <r>
    <x v="567"/>
    <x v="711"/>
    <s v="Unified Courts System - Courts of Original Jurisdiction"/>
    <n v="0"/>
    <n v="288.08999999999997"/>
  </r>
  <r>
    <x v="567"/>
    <x v="711"/>
    <s v="Environmental Conservation,  Department of"/>
    <n v="1223.01"/>
    <n v="5384.93"/>
  </r>
  <r>
    <x v="567"/>
    <x v="711"/>
    <s v="Children and Family Services, Office of"/>
    <n v="2306.9"/>
    <n v="76391.27"/>
  </r>
  <r>
    <x v="567"/>
    <x v="711"/>
    <s v="Unified Court System - Court of Appeals"/>
    <n v="1167.67"/>
    <n v="60485.16"/>
  </r>
  <r>
    <x v="567"/>
    <x v="711"/>
    <s v="Attorney General, Office of the"/>
    <n v="111895.83"/>
    <n v="850258.77"/>
  </r>
  <r>
    <x v="567"/>
    <x v="711"/>
    <s v="State Comptroller, Office of the"/>
    <n v="746.24"/>
    <n v="4903"/>
  </r>
  <r>
    <x v="567"/>
    <x v="711"/>
    <s v="Legislature - Senate"/>
    <n v="21694.71"/>
    <n v="118808.01"/>
  </r>
  <r>
    <x v="567"/>
    <x v="711"/>
    <s v="Taxation and Finance, Department of"/>
    <n v="9022.26"/>
    <n v="23264.46"/>
  </r>
  <r>
    <x v="567"/>
    <x v="711"/>
    <s v="City University of New York"/>
    <n v="16120.98"/>
    <n v="211491.37"/>
  </r>
  <r>
    <x v="568"/>
    <x v="712"/>
    <s v="Transportation, Department of"/>
    <n v="247059.4"/>
    <n v="247059.4"/>
  </r>
  <r>
    <x v="569"/>
    <x v="713"/>
    <s v="State University of New York"/>
    <n v="352303.48"/>
    <n v="1684040.48"/>
  </r>
  <r>
    <x v="569"/>
    <x v="713"/>
    <s v="Education Department, State"/>
    <n v="0"/>
    <n v="454199.28"/>
  </r>
  <r>
    <x v="570"/>
    <x v="714"/>
    <s v="State University of New York"/>
    <n v="104060"/>
    <n v="109560"/>
  </r>
  <r>
    <x v="570"/>
    <x v="714"/>
    <s v="Environmental Conservation,  Department of"/>
    <n v="0"/>
    <n v="630"/>
  </r>
  <r>
    <x v="571"/>
    <x v="715"/>
    <s v="Corrections and Community Supervision, Department of"/>
    <n v="0"/>
    <n v="13998.89"/>
  </r>
  <r>
    <x v="571"/>
    <x v="715"/>
    <s v="State University of New York"/>
    <n v="1671.49"/>
    <n v="12603.67"/>
  </r>
  <r>
    <x v="571"/>
    <x v="715"/>
    <s v="City University of New York"/>
    <n v="2890.15"/>
    <n v="3315.15"/>
  </r>
  <r>
    <x v="571"/>
    <x v="715"/>
    <s v="Unified Courts System - Courts of Original Jurisdiction"/>
    <n v="0"/>
    <n v="475.8"/>
  </r>
  <r>
    <x v="571"/>
    <x v="715"/>
    <s v="Children and Family Services, Office of"/>
    <n v="0"/>
    <n v="4441.8100000000004"/>
  </r>
  <r>
    <x v="572"/>
    <x v="716"/>
    <s v="Children and Family Services, Office of"/>
    <n v="8392.5"/>
    <n v="8392.5"/>
  </r>
  <r>
    <x v="572"/>
    <x v="716"/>
    <s v="State University of New York"/>
    <n v="31524.75"/>
    <n v="33617.25"/>
  </r>
  <r>
    <x v="572"/>
    <x v="716"/>
    <s v="Addiction Services and Supports, Office of"/>
    <n v="528492.72"/>
    <n v="709166.54"/>
  </r>
  <r>
    <x v="572"/>
    <x v="716"/>
    <s v="Mental Health, Office of"/>
    <n v="2318726.79"/>
    <n v="3098143.05"/>
  </r>
  <r>
    <x v="572"/>
    <x v="716"/>
    <s v="Corrections and Community Supervision, Department of"/>
    <n v="1453595.23"/>
    <n v="1576221.58"/>
  </r>
  <r>
    <x v="572"/>
    <x v="716"/>
    <s v="Health, Department of"/>
    <n v="231631.37"/>
    <n v="657044.18000000005"/>
  </r>
  <r>
    <x v="573"/>
    <x v="717"/>
    <s v="Attorney General, Office of the"/>
    <n v="0"/>
    <n v="7900"/>
  </r>
  <r>
    <x v="573"/>
    <x v="717"/>
    <s v="Information Technology Services, Office of"/>
    <n v="163437.35"/>
    <n v="755059.9"/>
  </r>
  <r>
    <x v="574"/>
    <x v="718"/>
    <s v="Labor, Department of"/>
    <n v="0"/>
    <n v="1806"/>
  </r>
  <r>
    <x v="574"/>
    <x v="718"/>
    <s v="State University of New York"/>
    <n v="0"/>
    <n v="1713.59"/>
  </r>
  <r>
    <x v="575"/>
    <x v="719"/>
    <s v="Legislature - Senate"/>
    <n v="0"/>
    <n v="4128.07"/>
  </r>
  <r>
    <x v="576"/>
    <x v="720"/>
    <s v="Unified Courts System - Courts of Original Jurisdiction"/>
    <n v="2400.75"/>
    <n v="2443.5700000000002"/>
  </r>
  <r>
    <x v="576"/>
    <x v="720"/>
    <s v="New York State Gaming Commission"/>
    <n v="91760.639999999999"/>
    <n v="105067.83"/>
  </r>
  <r>
    <x v="576"/>
    <x v="720"/>
    <s v="Unified Court System - Office of Court Administration"/>
    <n v="455374.21"/>
    <n v="1118091.8"/>
  </r>
  <r>
    <x v="576"/>
    <x v="720"/>
    <s v="Health, Department of"/>
    <n v="9558.08"/>
    <n v="14194.92"/>
  </r>
  <r>
    <x v="576"/>
    <x v="720"/>
    <s v="State University of New York"/>
    <n v="491935.41"/>
    <n v="618673.9"/>
  </r>
  <r>
    <x v="576"/>
    <x v="720"/>
    <s v="State Comptroller, Office of the"/>
    <n v="385263.51"/>
    <n v="881570.57"/>
  </r>
  <r>
    <x v="576"/>
    <x v="720"/>
    <s v="Information Technology Services, Office of"/>
    <n v="936877.51"/>
    <n v="954537.48"/>
  </r>
  <r>
    <x v="576"/>
    <x v="720"/>
    <s v="Attorney General, Office of the"/>
    <n v="81692.61"/>
    <n v="91462.07"/>
  </r>
  <r>
    <x v="576"/>
    <x v="720"/>
    <s v="Transportation, Department of"/>
    <n v="2336.8000000000002"/>
    <n v="693012.43"/>
  </r>
  <r>
    <x v="576"/>
    <x v="720"/>
    <s v="Unified Court System - Appellate"/>
    <n v="3180.26"/>
    <n v="4568.28"/>
  </r>
  <r>
    <x v="576"/>
    <x v="720"/>
    <s v="City University of New York"/>
    <n v="289737.76"/>
    <n v="649587.73"/>
  </r>
  <r>
    <x v="576"/>
    <x v="720"/>
    <s v="Labor, Department of"/>
    <n v="28080.04"/>
    <n v="36736.300000000003"/>
  </r>
  <r>
    <x v="577"/>
    <x v="721"/>
    <s v="State University of New York"/>
    <n v="0"/>
    <n v="1046.45"/>
  </r>
  <r>
    <x v="577"/>
    <x v="721"/>
    <s v="Transportation, Department of"/>
    <n v="61670.94"/>
    <n v="833317.33"/>
  </r>
  <r>
    <x v="577"/>
    <x v="721"/>
    <s v="Environmental Conservation,  Department of"/>
    <n v="1040.75"/>
    <n v="87132.93"/>
  </r>
  <r>
    <x v="577"/>
    <x v="721"/>
    <s v="Parks, Recreation and Historic Preservation, Office of"/>
    <n v="15077"/>
    <n v="15077"/>
  </r>
  <r>
    <x v="578"/>
    <x v="722"/>
    <s v="Unified Courts System - Courts of Original Jurisdiction"/>
    <n v="0"/>
    <n v="44499.49"/>
  </r>
  <r>
    <x v="578"/>
    <x v="722"/>
    <s v="Unified Court System - Appellate"/>
    <n v="0"/>
    <n v="265.92"/>
  </r>
  <r>
    <x v="578"/>
    <x v="722"/>
    <s v="Corrections and Community Supervision, Department of"/>
    <n v="0"/>
    <n v="153244.09"/>
  </r>
  <r>
    <x v="579"/>
    <x v="723"/>
    <s v="Health, Department of"/>
    <n v="742094.45"/>
    <n v="6511863.6100000003"/>
  </r>
  <r>
    <x v="579"/>
    <x v="723"/>
    <s v="Mental Health, Office of"/>
    <n v="5214507.25"/>
    <n v="21385095.91"/>
  </r>
  <r>
    <x v="579"/>
    <x v="723"/>
    <s v="Addiction Services and Supports, Office of"/>
    <n v="285910.39"/>
    <n v="2612741.5699999998"/>
  </r>
  <r>
    <x v="579"/>
    <x v="723"/>
    <s v="Corrections and Community Supervision, Department of"/>
    <n v="1674615.24"/>
    <n v="7526846.2800000003"/>
  </r>
  <r>
    <x v="579"/>
    <x v="723"/>
    <s v="Children and Family Services, Office of"/>
    <n v="479877.3"/>
    <n v="2217773.1"/>
  </r>
  <r>
    <x v="579"/>
    <x v="723"/>
    <s v="People with Developmental Disabilities, Office For"/>
    <n v="274809.05"/>
    <n v="689538.44"/>
  </r>
  <r>
    <x v="579"/>
    <x v="723"/>
    <s v="People with Developmental Disabilities, Office For"/>
    <n v="274809.05"/>
    <n v="276476.76"/>
  </r>
  <r>
    <x v="580"/>
    <x v="724"/>
    <s v="Corrections and Community Supervision, Department of"/>
    <n v="6222.03"/>
    <n v="15907.93"/>
  </r>
  <r>
    <x v="580"/>
    <x v="724"/>
    <s v="Parks, Recreation and Historic Preservation, Office of"/>
    <n v="68.900000000000006"/>
    <n v="68.900000000000006"/>
  </r>
  <r>
    <x v="580"/>
    <x v="724"/>
    <s v="Addiction Services and Supports, Office of"/>
    <n v="8068.63"/>
    <n v="15377"/>
  </r>
  <r>
    <x v="580"/>
    <x v="724"/>
    <s v="State University of New York"/>
    <n v="483404.13"/>
    <n v="802498.38"/>
  </r>
  <r>
    <x v="580"/>
    <x v="724"/>
    <s v="Health, Department of"/>
    <n v="24934.68"/>
    <n v="355856.14"/>
  </r>
  <r>
    <x v="580"/>
    <x v="724"/>
    <s v="Children and Family Services, Office of"/>
    <n v="3076.49"/>
    <n v="41217.18"/>
  </r>
  <r>
    <x v="580"/>
    <x v="724"/>
    <s v="City University of New York"/>
    <n v="47627.73"/>
    <n v="78676.36"/>
  </r>
  <r>
    <x v="580"/>
    <x v="724"/>
    <s v="Mental Health, Office of"/>
    <n v="123502.17"/>
    <n v="231767.49"/>
  </r>
  <r>
    <x v="580"/>
    <x v="724"/>
    <s v="Unified Courts System - Courts of Original Jurisdiction"/>
    <n v="259.87"/>
    <n v="1208.18"/>
  </r>
  <r>
    <x v="581"/>
    <x v="725"/>
    <s v="Corrections and Community Supervision, Department of"/>
    <n v="9000"/>
    <n v="1656403.3"/>
  </r>
  <r>
    <x v="581"/>
    <x v="725"/>
    <s v="Health, Department of"/>
    <n v="0"/>
    <n v="1381200"/>
  </r>
  <r>
    <x v="581"/>
    <x v="725"/>
    <s v="State University of New York"/>
    <n v="0"/>
    <n v="59105.4"/>
  </r>
  <r>
    <x v="582"/>
    <x v="726"/>
    <s v="State University of New York"/>
    <n v="2396"/>
    <n v="7322.79"/>
  </r>
  <r>
    <x v="582"/>
    <x v="726"/>
    <s v="City University of New York"/>
    <n v="0"/>
    <n v="361.44"/>
  </r>
  <r>
    <x v="583"/>
    <x v="727"/>
    <s v="State University of New York"/>
    <n v="68742.289999999994"/>
    <n v="80834.649999999994"/>
  </r>
  <r>
    <x v="583"/>
    <x v="727"/>
    <s v="Unified Courts System - Courts of Original Jurisdiction"/>
    <n v="0"/>
    <n v="19107.54"/>
  </r>
  <r>
    <x v="583"/>
    <x v="727"/>
    <s v="City University of New York"/>
    <n v="0"/>
    <n v="2078.46"/>
  </r>
  <r>
    <x v="584"/>
    <x v="728"/>
    <s v="Parks, Recreation and Historic Preservation, Office of"/>
    <n v="89511.2"/>
    <n v="89511.2"/>
  </r>
  <r>
    <x v="584"/>
    <x v="728"/>
    <s v="State Comptroller, Office of the"/>
    <n v="0"/>
    <n v="41124.89"/>
  </r>
  <r>
    <x v="584"/>
    <x v="728"/>
    <s v="Health, Department of"/>
    <n v="0"/>
    <n v="117341.03"/>
  </r>
  <r>
    <x v="584"/>
    <x v="728"/>
    <s v="Mental Health, Office of"/>
    <n v="0"/>
    <n v="334974.27"/>
  </r>
  <r>
    <x v="584"/>
    <x v="728"/>
    <s v="Corrections and Community Supervision, Department of"/>
    <n v="177558"/>
    <n v="263214.71999999997"/>
  </r>
  <r>
    <x v="584"/>
    <x v="728"/>
    <s v="State, Department of"/>
    <n v="0"/>
    <n v="101076.25"/>
  </r>
  <r>
    <x v="584"/>
    <x v="728"/>
    <s v="Addiction Services and Supports, Office of"/>
    <n v="0"/>
    <n v="120657.93"/>
  </r>
  <r>
    <x v="584"/>
    <x v="728"/>
    <s v="State University of New York"/>
    <n v="106756.4"/>
    <n v="211897.74"/>
  </r>
  <r>
    <x v="585"/>
    <x v="729"/>
    <s v="General Services, Office of"/>
    <n v="0"/>
    <n v="24143.8"/>
  </r>
  <r>
    <x v="585"/>
    <x v="729"/>
    <s v="Legislature - Senate"/>
    <n v="0"/>
    <n v="3282.6"/>
  </r>
  <r>
    <x v="585"/>
    <x v="729"/>
    <s v="Health, Department of"/>
    <n v="0"/>
    <n v="3582.27"/>
  </r>
  <r>
    <x v="585"/>
    <x v="729"/>
    <s v="Unified Courts System - Courts of Original Jurisdiction"/>
    <n v="2735.16"/>
    <n v="2735.16"/>
  </r>
  <r>
    <x v="585"/>
    <x v="729"/>
    <s v="People with Developmental Disabilities, Office For"/>
    <n v="19938.560000000001"/>
    <n v="63524.93"/>
  </r>
  <r>
    <x v="585"/>
    <x v="729"/>
    <s v="State University of New York"/>
    <n v="14360.4"/>
    <n v="32311.47"/>
  </r>
  <r>
    <x v="585"/>
    <x v="729"/>
    <s v="Unified Court System - Office of Court Administration"/>
    <n v="23252.27"/>
    <n v="23252.27"/>
  </r>
  <r>
    <x v="585"/>
    <x v="729"/>
    <s v="Workers' Compensation Board"/>
    <n v="0"/>
    <n v="26112.12"/>
  </r>
  <r>
    <x v="585"/>
    <x v="729"/>
    <s v="Temporary and Disability Assistance, Office of"/>
    <n v="18993.04"/>
    <n v="18993.04"/>
  </r>
  <r>
    <x v="585"/>
    <x v="729"/>
    <s v="Unified Court System - Appellate"/>
    <n v="3411.28"/>
    <n v="7427.26"/>
  </r>
  <r>
    <x v="586"/>
    <x v="730"/>
    <s v="Unified Court System - Office of Court Administration"/>
    <n v="92007"/>
    <n v="92007"/>
  </r>
  <r>
    <x v="586"/>
    <x v="730"/>
    <s v="City University of New York"/>
    <n v="28808.61"/>
    <n v="45921.69"/>
  </r>
  <r>
    <x v="587"/>
    <x v="731"/>
    <s v="Addiction Services and Supports, Office of"/>
    <n v="19608.64"/>
    <n v="19608.64"/>
  </r>
  <r>
    <x v="587"/>
    <x v="731"/>
    <s v="People with Developmental Disabilities, Office For"/>
    <n v="0"/>
    <n v="4213.32"/>
  </r>
  <r>
    <x v="587"/>
    <x v="731"/>
    <s v="Children and Family Services, Office of"/>
    <n v="928456.72"/>
    <n v="1324191.7"/>
  </r>
  <r>
    <x v="587"/>
    <x v="731"/>
    <s v="Corrections and Community Supervision, Department of"/>
    <n v="98674.54"/>
    <n v="101352.52"/>
  </r>
  <r>
    <x v="587"/>
    <x v="731"/>
    <s v="Corrections and Community Supervision, Department of"/>
    <n v="98674.54"/>
    <n v="128179.49"/>
  </r>
  <r>
    <x v="587"/>
    <x v="731"/>
    <s v="Parks, Recreation and Historic Preservation, Office of"/>
    <n v="1505.54"/>
    <n v="4604.25"/>
  </r>
  <r>
    <x v="587"/>
    <x v="731"/>
    <s v="Health, Department of"/>
    <n v="52038.35"/>
    <n v="57505.83"/>
  </r>
  <r>
    <x v="587"/>
    <x v="731"/>
    <s v="Mental Health, Office of"/>
    <n v="3251715.61"/>
    <n v="4191542.91"/>
  </r>
  <r>
    <x v="587"/>
    <x v="731"/>
    <s v="Military and Naval Affairs, Division of"/>
    <n v="13809.84"/>
    <n v="13809.84"/>
  </r>
  <r>
    <x v="588"/>
    <x v="732"/>
    <s v="Legislature - Assembly"/>
    <n v="0"/>
    <n v="174.44"/>
  </r>
  <r>
    <x v="588"/>
    <x v="732"/>
    <s v="Justice Center for the Protection of People with Special Needs"/>
    <n v="0"/>
    <n v="3315.06"/>
  </r>
  <r>
    <x v="588"/>
    <x v="732"/>
    <s v="Mental Health, Office of"/>
    <n v="442069.13"/>
    <n v="2874666.77"/>
  </r>
  <r>
    <x v="588"/>
    <x v="732"/>
    <s v="Corrections and Community Supervision, Department of"/>
    <n v="0"/>
    <n v="3275"/>
  </r>
  <r>
    <x v="588"/>
    <x v="732"/>
    <s v="Addiction Services and Supports, Office of"/>
    <n v="100306.75"/>
    <n v="238299.2"/>
  </r>
  <r>
    <x v="588"/>
    <x v="732"/>
    <s v="Health, Department of"/>
    <n v="825"/>
    <n v="825"/>
  </r>
  <r>
    <x v="588"/>
    <x v="732"/>
    <s v="State, Department of"/>
    <n v="15275.61"/>
    <n v="16213.11"/>
  </r>
  <r>
    <x v="588"/>
    <x v="732"/>
    <s v="People with Developmental Disabilities, Office For"/>
    <n v="77759"/>
    <n v="105070"/>
  </r>
  <r>
    <x v="588"/>
    <x v="732"/>
    <s v="Attorney General, Office of the"/>
    <n v="0"/>
    <n v="1163.5"/>
  </r>
  <r>
    <x v="588"/>
    <x v="732"/>
    <s v="Children and Family Services, Office of"/>
    <n v="19832.5"/>
    <n v="30312.91"/>
  </r>
  <r>
    <x v="588"/>
    <x v="732"/>
    <s v="Financial Services, Department of"/>
    <n v="4590.84"/>
    <n v="16283.14"/>
  </r>
  <r>
    <x v="588"/>
    <x v="732"/>
    <s v="Temporary and Disability Assistance, Office of"/>
    <n v="0"/>
    <n v="15579.6"/>
  </r>
  <r>
    <x v="588"/>
    <x v="732"/>
    <s v="Transportation, Department of"/>
    <n v="0"/>
    <n v="19711.560000000001"/>
  </r>
  <r>
    <x v="588"/>
    <x v="732"/>
    <s v="Labor, Department of"/>
    <n v="14306.8"/>
    <n v="15994.3"/>
  </r>
  <r>
    <x v="589"/>
    <x v="733"/>
    <s v="Mental Health, Office of"/>
    <n v="0"/>
    <n v="195865.31"/>
  </r>
  <r>
    <x v="589"/>
    <x v="733"/>
    <s v="Legislature - Senate"/>
    <n v="0"/>
    <n v="214.51"/>
  </r>
  <r>
    <x v="589"/>
    <x v="733"/>
    <s v="Unified Court System - Office of Court Administration"/>
    <n v="0"/>
    <n v="199317.65"/>
  </r>
  <r>
    <x v="589"/>
    <x v="733"/>
    <s v="State University of New York"/>
    <n v="404150.1"/>
    <n v="2833592.3199999998"/>
  </r>
  <r>
    <x v="589"/>
    <x v="733"/>
    <s v="Information Technology Services, Office of"/>
    <n v="137876.45000000001"/>
    <n v="1479357.62"/>
  </r>
  <r>
    <x v="589"/>
    <x v="733"/>
    <s v="Education Department, State"/>
    <n v="0"/>
    <n v="112055.07"/>
  </r>
  <r>
    <x v="590"/>
    <x v="734"/>
    <s v="Attorney General, Office of the"/>
    <n v="79053"/>
    <n v="275595"/>
  </r>
  <r>
    <x v="590"/>
    <x v="734"/>
    <s v="Information Technology Services, Office of"/>
    <n v="1320881"/>
    <n v="4825079"/>
  </r>
  <r>
    <x v="590"/>
    <x v="734"/>
    <s v="Board of Elections"/>
    <n v="103845"/>
    <n v="426045"/>
  </r>
  <r>
    <x v="590"/>
    <x v="734"/>
    <s v="Financial Services, Department of"/>
    <n v="132840"/>
    <n v="305460"/>
  </r>
  <r>
    <x v="590"/>
    <x v="734"/>
    <s v="State University of New York"/>
    <n v="686168"/>
    <n v="2878504"/>
  </r>
  <r>
    <x v="590"/>
    <x v="734"/>
    <s v="Unified Court System - Office of Court Administration"/>
    <n v="477021"/>
    <n v="1200984"/>
  </r>
  <r>
    <x v="590"/>
    <x v="734"/>
    <s v="Education Department, State"/>
    <n v="0"/>
    <n v="204610"/>
  </r>
  <r>
    <x v="590"/>
    <x v="734"/>
    <s v="State Comptroller, Office of the"/>
    <n v="64718"/>
    <n v="277191"/>
  </r>
  <r>
    <x v="590"/>
    <x v="734"/>
    <s v="City University of New York"/>
    <n v="525654"/>
    <n v="1457956"/>
  </r>
  <r>
    <x v="591"/>
    <x v="735"/>
    <s v="Transportation, Department of"/>
    <n v="497270.93"/>
    <n v="824098.74"/>
  </r>
  <r>
    <x v="591"/>
    <x v="736"/>
    <s v="Transportation, Department of"/>
    <n v="1183232.92"/>
    <n v="1183232.92"/>
  </r>
  <r>
    <x v="592"/>
    <x v="737"/>
    <s v="Education Department, State"/>
    <n v="19667.830000000002"/>
    <n v="33423.339999999997"/>
  </r>
  <r>
    <x v="592"/>
    <x v="737"/>
    <s v="State University of New York"/>
    <n v="0"/>
    <n v="51238.46"/>
  </r>
  <r>
    <x v="593"/>
    <x v="738"/>
    <s v="Health, Department of"/>
    <n v="4590"/>
    <n v="4590"/>
  </r>
  <r>
    <x v="594"/>
    <x v="739"/>
    <s v="State University of New York"/>
    <n v="0"/>
    <n v="1942.3"/>
  </r>
  <r>
    <x v="594"/>
    <x v="739"/>
    <s v="Children and Family Services, Office of"/>
    <n v="856.75"/>
    <n v="856.75"/>
  </r>
  <r>
    <x v="595"/>
    <x v="740"/>
    <s v="State Police, Division of"/>
    <n v="542750"/>
    <n v="542750"/>
  </r>
  <r>
    <x v="595"/>
    <x v="740"/>
    <s v="Motor Vehicles, Department of"/>
    <n v="1000000"/>
    <n v="1000000"/>
  </r>
  <r>
    <x v="595"/>
    <x v="740"/>
    <s v="Parks, Recreation and Historic Preservation, Office of"/>
    <n v="150000"/>
    <n v="150000"/>
  </r>
  <r>
    <x v="595"/>
    <x v="740"/>
    <s v="Criminal Justice Services, Division of"/>
    <n v="50000"/>
    <n v="50000"/>
  </r>
  <r>
    <x v="595"/>
    <x v="740"/>
    <s v="City University of New York"/>
    <n v="333904.77"/>
    <n v="523582.77"/>
  </r>
  <r>
    <x v="595"/>
    <x v="740"/>
    <s v="State University of New York"/>
    <n v="412007.45"/>
    <n v="537207.44999999995"/>
  </r>
  <r>
    <x v="595"/>
    <x v="740"/>
    <s v="Addiction Services and Supports, Office of"/>
    <n v="185000"/>
    <n v="185000"/>
  </r>
  <r>
    <x v="595"/>
    <x v="740"/>
    <s v="General Services, Office of"/>
    <n v="49000"/>
    <n v="49000"/>
  </r>
  <r>
    <x v="595"/>
    <x v="740"/>
    <s v="Aging, State Office for the"/>
    <n v="17044"/>
    <n v="82044"/>
  </r>
  <r>
    <x v="596"/>
    <x v="741"/>
    <s v="Homeland Security and Emergency Services, Office of"/>
    <n v="0"/>
    <n v="4980.5"/>
  </r>
  <r>
    <x v="596"/>
    <x v="741"/>
    <s v="Unified Courts System - Courts of Original Jurisdiction"/>
    <n v="0"/>
    <n v="23400.75"/>
  </r>
  <r>
    <x v="596"/>
    <x v="741"/>
    <s v="State University of New York"/>
    <n v="72523"/>
    <n v="114023"/>
  </r>
  <r>
    <x v="597"/>
    <x v="742"/>
    <s v="General Services, Office of"/>
    <n v="2300278.12"/>
    <n v="4020283.89"/>
  </r>
  <r>
    <x v="597"/>
    <x v="742"/>
    <s v="Education Department, State"/>
    <n v="8373.1200000000008"/>
    <n v="62235.92"/>
  </r>
  <r>
    <x v="598"/>
    <x v="376"/>
    <s v="Mental Health, Office of"/>
    <n v="0"/>
    <n v="27300.69"/>
  </r>
  <r>
    <x v="598"/>
    <x v="376"/>
    <s v="State Comptroller, Office of the"/>
    <n v="0"/>
    <n v="863.89"/>
  </r>
  <r>
    <x v="598"/>
    <x v="376"/>
    <s v="Environmental Conservation,  Department of"/>
    <n v="0"/>
    <n v="30847.34"/>
  </r>
  <r>
    <x v="598"/>
    <x v="376"/>
    <s v="Transportation, Department of"/>
    <n v="153531.26999999999"/>
    <n v="212242.96"/>
  </r>
  <r>
    <x v="598"/>
    <x v="376"/>
    <s v="City University of New York"/>
    <n v="0"/>
    <n v="70683.520000000004"/>
  </r>
  <r>
    <x v="598"/>
    <x v="583"/>
    <s v="City University of New York"/>
    <n v="0"/>
    <n v="8902.11"/>
  </r>
  <r>
    <x v="599"/>
    <x v="743"/>
    <s v="Corrections and Community Supervision, Department of"/>
    <n v="34554.980000000003"/>
    <n v="35184.15"/>
  </r>
  <r>
    <x v="599"/>
    <x v="743"/>
    <s v="Mental Health, Office of"/>
    <n v="0"/>
    <n v="47846.18"/>
  </r>
  <r>
    <x v="599"/>
    <x v="743"/>
    <s v="Children and Family Services, Office of"/>
    <n v="87242.4"/>
    <n v="209141.16"/>
  </r>
  <r>
    <x v="599"/>
    <x v="743"/>
    <s v="Environmental Conservation,  Department of"/>
    <n v="8335.6"/>
    <n v="46141.13"/>
  </r>
  <r>
    <x v="599"/>
    <x v="743"/>
    <s v="Transportation, Department of"/>
    <n v="32396.87"/>
    <n v="175323.05"/>
  </r>
  <r>
    <x v="599"/>
    <x v="743"/>
    <s v="Parks, Recreation and Historic Preservation, Office of"/>
    <n v="0"/>
    <n v="98.07"/>
  </r>
  <r>
    <x v="599"/>
    <x v="743"/>
    <s v="State University of New York"/>
    <n v="1441386.76"/>
    <n v="3171705.21"/>
  </r>
  <r>
    <x v="599"/>
    <x v="744"/>
    <s v="Health, Department of"/>
    <n v="397.56"/>
    <n v="397.56"/>
  </r>
  <r>
    <x v="599"/>
    <x v="744"/>
    <s v="Military and Naval Affairs, Division of"/>
    <n v="11030.6"/>
    <n v="17753.310000000001"/>
  </r>
  <r>
    <x v="599"/>
    <x v="744"/>
    <s v="Transportation, Department of"/>
    <n v="25693.33"/>
    <n v="40655.21"/>
  </r>
  <r>
    <x v="599"/>
    <x v="744"/>
    <s v="Environmental Conservation,  Department of"/>
    <n v="0"/>
    <n v="3267.75"/>
  </r>
  <r>
    <x v="599"/>
    <x v="744"/>
    <s v="State University of New York"/>
    <n v="48546.92"/>
    <n v="120840.34"/>
  </r>
  <r>
    <x v="599"/>
    <x v="745"/>
    <s v="State University of New York"/>
    <n v="126238.45"/>
    <n v="601118.19999999995"/>
  </r>
  <r>
    <x v="599"/>
    <x v="745"/>
    <s v="Mental Health, Office of"/>
    <n v="3255.52"/>
    <n v="21167.93"/>
  </r>
  <r>
    <x v="599"/>
    <x v="745"/>
    <s v="Corrections and Community Supervision, Department of"/>
    <n v="20842.400000000001"/>
    <n v="79893.58"/>
  </r>
  <r>
    <x v="599"/>
    <x v="745"/>
    <s v="Environmental Conservation,  Department of"/>
    <n v="763.77"/>
    <n v="50476.52"/>
  </r>
  <r>
    <x v="599"/>
    <x v="745"/>
    <s v="General Services, Office of"/>
    <n v="0"/>
    <n v="760.57"/>
  </r>
  <r>
    <x v="599"/>
    <x v="745"/>
    <s v="Transportation, Department of"/>
    <n v="2276195.12"/>
    <n v="16848722.460000001"/>
  </r>
  <r>
    <x v="599"/>
    <x v="746"/>
    <s v="State University of New York"/>
    <n v="690076.66"/>
    <n v="1823975.23"/>
  </r>
  <r>
    <x v="599"/>
    <x v="746"/>
    <s v="Agriculture and Markets, Department of"/>
    <n v="63115.17"/>
    <n v="152433.39000000001"/>
  </r>
  <r>
    <x v="599"/>
    <x v="746"/>
    <s v="Children and Family Services, Office of"/>
    <n v="9192.2999999999993"/>
    <n v="16940.41"/>
  </r>
  <r>
    <x v="599"/>
    <x v="746"/>
    <s v="Environmental Conservation,  Department of"/>
    <n v="55826.28"/>
    <n v="192599.95"/>
  </r>
  <r>
    <x v="599"/>
    <x v="746"/>
    <s v="Corrections and Community Supervision, Department of"/>
    <n v="302999.8"/>
    <n v="823452.77"/>
  </r>
  <r>
    <x v="599"/>
    <x v="746"/>
    <s v="Mental Health, Office of"/>
    <n v="45902.55"/>
    <n v="161002.20000000001"/>
  </r>
  <r>
    <x v="599"/>
    <x v="746"/>
    <s v="Transportation, Department of"/>
    <n v="374251.72"/>
    <n v="1669640.99"/>
  </r>
  <r>
    <x v="599"/>
    <x v="746"/>
    <s v="State Police, Division of"/>
    <n v="0"/>
    <n v="113781.42"/>
  </r>
  <r>
    <x v="599"/>
    <x v="747"/>
    <s v="Environmental Conservation,  Department of"/>
    <n v="1895.55"/>
    <n v="1895.55"/>
  </r>
  <r>
    <x v="599"/>
    <x v="747"/>
    <s v="Corrections and Community Supervision, Department of"/>
    <n v="4880.7299999999996"/>
    <n v="4880.7299999999996"/>
  </r>
  <r>
    <x v="599"/>
    <x v="747"/>
    <s v="Mental Health, Office of"/>
    <n v="824.04"/>
    <n v="824.04"/>
  </r>
  <r>
    <x v="599"/>
    <x v="747"/>
    <s v="State University of New York"/>
    <n v="102140.8"/>
    <n v="102140.8"/>
  </r>
  <r>
    <x v="599"/>
    <x v="748"/>
    <s v="Agriculture and Markets, Department of"/>
    <n v="6257.97"/>
    <n v="6257.97"/>
  </r>
  <r>
    <x v="599"/>
    <x v="748"/>
    <s v="Children and Family Services, Office of"/>
    <n v="292.02"/>
    <n v="292.02"/>
  </r>
  <r>
    <x v="599"/>
    <x v="748"/>
    <s v="State University of New York"/>
    <n v="85346.880000000005"/>
    <n v="85346.880000000005"/>
  </r>
  <r>
    <x v="599"/>
    <x v="748"/>
    <s v="Mental Health, Office of"/>
    <n v="4477.54"/>
    <n v="4477.54"/>
  </r>
  <r>
    <x v="599"/>
    <x v="748"/>
    <s v="Transportation, Department of"/>
    <n v="4161436.95"/>
    <n v="4161436.95"/>
  </r>
  <r>
    <x v="599"/>
    <x v="748"/>
    <s v="Corrections and Community Supervision, Department of"/>
    <n v="24296.57"/>
    <n v="24296.57"/>
  </r>
  <r>
    <x v="599"/>
    <x v="749"/>
    <s v="Environmental Conservation,  Department of"/>
    <n v="1015.16"/>
    <n v="1015.16"/>
  </r>
  <r>
    <x v="599"/>
    <x v="749"/>
    <s v="State University of New York"/>
    <n v="49923.59"/>
    <n v="49923.59"/>
  </r>
  <r>
    <x v="599"/>
    <x v="749"/>
    <s v="Mental Health, Office of"/>
    <n v="6997.69"/>
    <n v="6997.69"/>
  </r>
  <r>
    <x v="599"/>
    <x v="749"/>
    <s v="Corrections and Community Supervision, Department of"/>
    <n v="5942.32"/>
    <n v="5942.32"/>
  </r>
  <r>
    <x v="599"/>
    <x v="749"/>
    <s v="Transportation, Department of"/>
    <n v="54482.67"/>
    <n v="54482.67"/>
  </r>
  <r>
    <x v="600"/>
    <x v="750"/>
    <s v="General Services, Office of"/>
    <n v="461050.06"/>
    <n v="461050.06"/>
  </r>
  <r>
    <x v="601"/>
    <x v="751"/>
    <s v="Environmental Conservation,  Department of"/>
    <n v="26500.400000000001"/>
    <n v="184412.2"/>
  </r>
  <r>
    <x v="601"/>
    <x v="751"/>
    <s v="Transportation, Department of"/>
    <n v="0"/>
    <n v="13043.14"/>
  </r>
  <r>
    <x v="601"/>
    <x v="751"/>
    <s v="State University of New York"/>
    <n v="0"/>
    <n v="15312.54"/>
  </r>
  <r>
    <x v="601"/>
    <x v="752"/>
    <s v="Environmental Conservation,  Department of"/>
    <n v="11894.29"/>
    <n v="11894.29"/>
  </r>
  <r>
    <x v="601"/>
    <x v="753"/>
    <s v="Transportation, Department of"/>
    <n v="10254.27"/>
    <n v="10254.27"/>
  </r>
  <r>
    <x v="601"/>
    <x v="753"/>
    <s v="Environmental Conservation,  Department of"/>
    <n v="21180.63"/>
    <n v="21180.63"/>
  </r>
  <r>
    <x v="601"/>
    <x v="753"/>
    <s v="State University of New York"/>
    <n v="49874.99"/>
    <n v="49874.99"/>
  </r>
  <r>
    <x v="602"/>
    <x v="754"/>
    <s v="State University of New York"/>
    <n v="109083.74"/>
    <n v="472453.38"/>
  </r>
  <r>
    <x v="602"/>
    <x v="754"/>
    <s v="Unified Courts System - Courts of Original Jurisdiction"/>
    <n v="0"/>
    <n v="220.13"/>
  </r>
  <r>
    <x v="603"/>
    <x v="755"/>
    <s v="Legislature - Senate"/>
    <n v="100857.60000000001"/>
    <n v="415043.8"/>
  </r>
  <r>
    <x v="603"/>
    <x v="755"/>
    <s v="State University of New York"/>
    <n v="527401.85"/>
    <n v="1614212.5"/>
  </r>
  <r>
    <x v="604"/>
    <x v="756"/>
    <s v="General Services, Office of"/>
    <n v="0"/>
    <n v="22046.5"/>
  </r>
  <r>
    <x v="604"/>
    <x v="756"/>
    <s v="State University of New York"/>
    <n v="766.08"/>
    <n v="55510.68"/>
  </r>
  <r>
    <x v="604"/>
    <x v="756"/>
    <s v="City University of New York"/>
    <n v="0"/>
    <n v="11388"/>
  </r>
  <r>
    <x v="605"/>
    <x v="757"/>
    <s v="Health, Department of"/>
    <n v="1800.8"/>
    <n v="12978.8"/>
  </r>
  <r>
    <x v="605"/>
    <x v="757"/>
    <s v="State University of New York"/>
    <n v="194496.07"/>
    <n v="310330.13"/>
  </r>
  <r>
    <x v="606"/>
    <x v="758"/>
    <s v="Children and Family Services, Office of"/>
    <n v="0"/>
    <n v="31507.200000000001"/>
  </r>
  <r>
    <x v="606"/>
    <x v="758"/>
    <s v="State University of New York"/>
    <n v="4946.55"/>
    <n v="4946.55"/>
  </r>
  <r>
    <x v="606"/>
    <x v="758"/>
    <s v="Corrections and Community Supervision, Department of"/>
    <n v="9702"/>
    <n v="88808.2"/>
  </r>
  <r>
    <x v="607"/>
    <x v="759"/>
    <s v="Corrections and Community Supervision, Department of"/>
    <n v="0"/>
    <n v="33244.04"/>
  </r>
  <r>
    <x v="607"/>
    <x v="759"/>
    <s v="Unified Courts System - Courts of Original Jurisdiction"/>
    <n v="0"/>
    <n v="17237.099999999999"/>
  </r>
  <r>
    <x v="607"/>
    <x v="759"/>
    <s v="Mental Health, Office of"/>
    <n v="48131.8"/>
    <n v="237623.09"/>
  </r>
  <r>
    <x v="607"/>
    <x v="759"/>
    <s v="People with Developmental Disabilities, Office For"/>
    <n v="79568.55"/>
    <n v="204352.79"/>
  </r>
  <r>
    <x v="607"/>
    <x v="759"/>
    <s v="State University of New York"/>
    <n v="214070.55"/>
    <n v="950198.32"/>
  </r>
  <r>
    <x v="607"/>
    <x v="759"/>
    <s v="Environmental Conservation,  Department of"/>
    <n v="0"/>
    <n v="3417.6"/>
  </r>
  <r>
    <x v="607"/>
    <x v="759"/>
    <s v="Transportation, Department of"/>
    <n v="0"/>
    <n v="108347.29"/>
  </r>
  <r>
    <x v="607"/>
    <x v="759"/>
    <s v="Military and Naval Affairs, Division of"/>
    <n v="0"/>
    <n v="11005.03"/>
  </r>
  <r>
    <x v="607"/>
    <x v="759"/>
    <s v="State Police, Division of"/>
    <n v="18297"/>
    <n v="97509.87"/>
  </r>
  <r>
    <x v="607"/>
    <x v="759"/>
    <s v="Children and Family Services, Office of"/>
    <n v="33590.160000000003"/>
    <n v="270665.40999999997"/>
  </r>
  <r>
    <x v="607"/>
    <x v="759"/>
    <s v="Unified Court System - Court of Appeals"/>
    <n v="0"/>
    <n v="2227.8000000000002"/>
  </r>
  <r>
    <x v="607"/>
    <x v="759"/>
    <s v="General Services, Office of"/>
    <n v="15851.62"/>
    <n v="90419.74"/>
  </r>
  <r>
    <x v="607"/>
    <x v="759"/>
    <s v="Legislature - Assembly"/>
    <n v="0"/>
    <n v="21810.47"/>
  </r>
  <r>
    <x v="607"/>
    <x v="759"/>
    <s v="Unified Court System - Appellate"/>
    <n v="0"/>
    <n v="246914.67"/>
  </r>
  <r>
    <x v="607"/>
    <x v="759"/>
    <s v="City University of New York"/>
    <n v="68574.17"/>
    <n v="150381.4"/>
  </r>
  <r>
    <x v="607"/>
    <x v="759"/>
    <s v="Education Department, State"/>
    <n v="76045.41"/>
    <n v="131632.04"/>
  </r>
  <r>
    <x v="607"/>
    <x v="759"/>
    <s v="Parks, Recreation and Historic Preservation, Office of"/>
    <n v="0"/>
    <n v="58314.73"/>
  </r>
  <r>
    <x v="608"/>
    <x v="760"/>
    <s v="State University of New York"/>
    <n v="83229.23"/>
    <n v="83229.23"/>
  </r>
  <r>
    <x v="608"/>
    <x v="760"/>
    <s v="Transportation, Department of"/>
    <n v="84346.42"/>
    <n v="84346.42"/>
  </r>
  <r>
    <x v="608"/>
    <x v="761"/>
    <s v="Transportation, Department of"/>
    <n v="178792.09"/>
    <n v="178792.09"/>
  </r>
  <r>
    <x v="608"/>
    <x v="761"/>
    <s v="Motor Vehicles, Department of"/>
    <n v="10199.57"/>
    <n v="10199.57"/>
  </r>
  <r>
    <x v="609"/>
    <x v="762"/>
    <s v="Transportation, Department of"/>
    <n v="144642.89000000001"/>
    <n v="144642.89000000001"/>
  </r>
  <r>
    <x v="610"/>
    <x v="763"/>
    <s v="Transportation, Department of"/>
    <n v="9996.99"/>
    <n v="9996.99"/>
  </r>
  <r>
    <x v="611"/>
    <x v="764"/>
    <s v="Homeland Security and Emergency Services, Office of"/>
    <n v="0"/>
    <n v="325159.05"/>
  </r>
  <r>
    <x v="611"/>
    <x v="764"/>
    <s v="Environmental Conservation,  Department of"/>
    <n v="0"/>
    <n v="47712.63"/>
  </r>
  <r>
    <x v="611"/>
    <x v="764"/>
    <s v="Parks, Recreation and Historic Preservation, Office of"/>
    <n v="104808.93"/>
    <n v="511911.07"/>
  </r>
  <r>
    <x v="611"/>
    <x v="764"/>
    <s v="Transportation, Department of"/>
    <n v="89269.57"/>
    <n v="139310.62"/>
  </r>
  <r>
    <x v="612"/>
    <x v="765"/>
    <s v="Transportation, Department of"/>
    <n v="17024.259999999998"/>
    <n v="31314.31"/>
  </r>
  <r>
    <x v="612"/>
    <x v="765"/>
    <s v="Parks, Recreation and Historic Preservation, Office of"/>
    <n v="0"/>
    <n v="1437.15"/>
  </r>
  <r>
    <x v="613"/>
    <x v="766"/>
    <s v="Transportation, Department of"/>
    <n v="255.56"/>
    <n v="3499191.83"/>
  </r>
  <r>
    <x v="614"/>
    <x v="767"/>
    <s v="Homeland Security and Emergency Services, Office of"/>
    <n v="14358"/>
    <n v="14358"/>
  </r>
  <r>
    <x v="614"/>
    <x v="767"/>
    <s v="State University of New York"/>
    <n v="27555.5"/>
    <n v="30120.95"/>
  </r>
  <r>
    <x v="615"/>
    <x v="768"/>
    <s v="Transportation, Department of"/>
    <n v="494028.79999999999"/>
    <n v="494028.79999999999"/>
  </r>
  <r>
    <x v="616"/>
    <x v="769"/>
    <s v="Taxation and Finance, Department of"/>
    <n v="15540"/>
    <n v="15540"/>
  </r>
  <r>
    <x v="616"/>
    <x v="769"/>
    <s v="Environmental Conservation,  Department of"/>
    <n v="0"/>
    <n v="19210.57"/>
  </r>
  <r>
    <x v="616"/>
    <x v="769"/>
    <s v="Unified Court System - Office of Court Administration"/>
    <n v="56339.99"/>
    <n v="80189.429999999993"/>
  </r>
  <r>
    <x v="616"/>
    <x v="769"/>
    <s v="Homeland Security and Emergency Services, Office of"/>
    <n v="16843.27"/>
    <n v="16843.27"/>
  </r>
  <r>
    <x v="616"/>
    <x v="769"/>
    <s v="Labor, Department of"/>
    <n v="0"/>
    <n v="648"/>
  </r>
  <r>
    <x v="616"/>
    <x v="769"/>
    <s v="State Police, Division of"/>
    <n v="0"/>
    <n v="614974.06000000006"/>
  </r>
  <r>
    <x v="616"/>
    <x v="769"/>
    <s v="Unified Court System - Appellate"/>
    <n v="44993.14"/>
    <n v="44993.14"/>
  </r>
  <r>
    <x v="616"/>
    <x v="769"/>
    <s v="Attorney General, Office of the"/>
    <n v="0"/>
    <n v="6991.81"/>
  </r>
  <r>
    <x v="616"/>
    <x v="769"/>
    <s v="Unified Courts System - Courts of Original Jurisdiction"/>
    <n v="3372.3"/>
    <n v="5188.62"/>
  </r>
  <r>
    <x v="616"/>
    <x v="769"/>
    <s v="Education Department, State"/>
    <n v="8184.12"/>
    <n v="8184.12"/>
  </r>
  <r>
    <x v="616"/>
    <x v="769"/>
    <s v="Parks, Recreation and Historic Preservation, Office of"/>
    <n v="22769.759999999998"/>
    <n v="22769.759999999998"/>
  </r>
  <r>
    <x v="616"/>
    <x v="769"/>
    <s v="State University of New York"/>
    <n v="163348.51"/>
    <n v="741774.87"/>
  </r>
  <r>
    <x v="616"/>
    <x v="770"/>
    <s v="State University of New York"/>
    <n v="9473.34"/>
    <n v="9473.34"/>
  </r>
  <r>
    <x v="616"/>
    <x v="770"/>
    <s v="State Police, Division of"/>
    <n v="434387.7"/>
    <n v="434387.7"/>
  </r>
  <r>
    <x v="617"/>
    <x v="771"/>
    <s v="Mental Health, Office of"/>
    <n v="0"/>
    <n v="1260.1400000000001"/>
  </r>
  <r>
    <x v="617"/>
    <x v="771"/>
    <s v="Motor Vehicles, Department of"/>
    <n v="0"/>
    <n v="13639.78"/>
  </r>
  <r>
    <x v="617"/>
    <x v="771"/>
    <s v="Housing and Community Renewal, Division of"/>
    <n v="0"/>
    <n v="52217.3"/>
  </r>
  <r>
    <x v="617"/>
    <x v="771"/>
    <s v="Education Department, State"/>
    <n v="0"/>
    <n v="53232.32"/>
  </r>
  <r>
    <x v="617"/>
    <x v="771"/>
    <s v="General Services, Office of"/>
    <n v="0"/>
    <n v="6186.36"/>
  </r>
  <r>
    <x v="617"/>
    <x v="771"/>
    <s v="Unified Court System - Appellate"/>
    <n v="1186.58"/>
    <n v="6480.24"/>
  </r>
  <r>
    <x v="618"/>
    <x v="772"/>
    <s v="Health, Department of"/>
    <n v="540172"/>
    <n v="2168035.59"/>
  </r>
  <r>
    <x v="618"/>
    <x v="772"/>
    <s v="Corrections and Community Supervision, Department of"/>
    <n v="0"/>
    <n v="97245"/>
  </r>
  <r>
    <x v="618"/>
    <x v="772"/>
    <s v="People with Developmental Disabilities, Office For"/>
    <n v="0"/>
    <n v="1938276.55"/>
  </r>
  <r>
    <x v="618"/>
    <x v="772"/>
    <s v="Mental Health, Office of"/>
    <n v="515714.14"/>
    <n v="1530180.78"/>
  </r>
  <r>
    <x v="619"/>
    <x v="773"/>
    <s v="Health, Department of"/>
    <n v="3360"/>
    <n v="3360"/>
  </r>
  <r>
    <x v="619"/>
    <x v="773"/>
    <s v="People with Developmental Disabilities, Office For"/>
    <n v="12635.41"/>
    <n v="25235.58"/>
  </r>
  <r>
    <x v="619"/>
    <x v="773"/>
    <s v="Transportation, Department of"/>
    <n v="0"/>
    <n v="4755.09"/>
  </r>
  <r>
    <x v="619"/>
    <x v="773"/>
    <s v="Corrections and Community Supervision, Department of"/>
    <n v="0"/>
    <n v="25650"/>
  </r>
  <r>
    <x v="619"/>
    <x v="773"/>
    <s v="Homeland Security and Emergency Services, Office of"/>
    <n v="352924.54"/>
    <n v="426936.83"/>
  </r>
  <r>
    <x v="619"/>
    <x v="773"/>
    <s v="State Police, Division of"/>
    <n v="35460.9"/>
    <n v="35460.9"/>
  </r>
  <r>
    <x v="619"/>
    <x v="773"/>
    <s v="Military and Naval Affairs, Division of"/>
    <n v="5911.48"/>
    <n v="5911.48"/>
  </r>
  <r>
    <x v="620"/>
    <x v="774"/>
    <s v="Homeland Security and Emergency Services, Office of"/>
    <n v="453206.88"/>
    <n v="1134699.76"/>
  </r>
  <r>
    <x v="620"/>
    <x v="775"/>
    <s v="Homeland Security and Emergency Services, Office of"/>
    <n v="281461.02"/>
    <n v="409849.85"/>
  </r>
  <r>
    <x v="621"/>
    <x v="776"/>
    <s v="Education Department, State"/>
    <n v="0"/>
    <n v="47286"/>
  </r>
  <r>
    <x v="621"/>
    <x v="777"/>
    <s v="State University of New York"/>
    <n v="0"/>
    <n v="331572.21999999997"/>
  </r>
  <r>
    <x v="621"/>
    <x v="777"/>
    <s v="Education Department, State"/>
    <n v="38804.400000000001"/>
    <n v="107162.48"/>
  </r>
  <r>
    <x v="621"/>
    <x v="777"/>
    <s v="General Services, Office of"/>
    <n v="14369131.99"/>
    <n v="23620923.27"/>
  </r>
  <r>
    <x v="622"/>
    <x v="778"/>
    <s v="Mental Health, Office of"/>
    <n v="53130.5"/>
    <n v="143584.76"/>
  </r>
  <r>
    <x v="622"/>
    <x v="778"/>
    <s v="Corrections and Community Supervision, Department of"/>
    <n v="374730.79"/>
    <n v="973767.32"/>
  </r>
  <r>
    <x v="622"/>
    <x v="778"/>
    <s v="Transportation, Department of"/>
    <n v="114108.78"/>
    <n v="475832.13"/>
  </r>
  <r>
    <x v="622"/>
    <x v="778"/>
    <s v="State Police, Division of"/>
    <n v="0"/>
    <n v="138642.04"/>
  </r>
  <r>
    <x v="622"/>
    <x v="778"/>
    <s v="State University of New York"/>
    <n v="118078.89"/>
    <n v="254000.52"/>
  </r>
  <r>
    <x v="622"/>
    <x v="778"/>
    <s v="People with Developmental Disabilities, Office For"/>
    <n v="0"/>
    <n v="27425.13"/>
  </r>
  <r>
    <x v="622"/>
    <x v="779"/>
    <s v="Corrections and Community Supervision, Department of"/>
    <n v="25968.34"/>
    <n v="25968.34"/>
  </r>
  <r>
    <x v="622"/>
    <x v="779"/>
    <s v="Transportation, Department of"/>
    <n v="31910.76"/>
    <n v="31910.76"/>
  </r>
  <r>
    <x v="623"/>
    <x v="780"/>
    <s v="Corrections and Community Supervision, Department of"/>
    <n v="44063.55"/>
    <n v="44063.55"/>
  </r>
  <r>
    <x v="624"/>
    <x v="781"/>
    <s v="New York State Gaming Commission"/>
    <n v="0"/>
    <n v="865120"/>
  </r>
  <r>
    <x v="625"/>
    <x v="782"/>
    <s v="Education Department, State"/>
    <n v="0"/>
    <n v="8305.26"/>
  </r>
  <r>
    <x v="625"/>
    <x v="782"/>
    <s v="State University of New York"/>
    <n v="555947.55000000005"/>
    <n v="735756.98"/>
  </r>
  <r>
    <x v="626"/>
    <x v="783"/>
    <s v="General Services, Office of"/>
    <n v="0"/>
    <n v="11549.09"/>
  </r>
  <r>
    <x v="626"/>
    <x v="783"/>
    <s v="Transportation, Department of"/>
    <n v="0"/>
    <n v="15190.14"/>
  </r>
  <r>
    <x v="626"/>
    <x v="783"/>
    <s v="Health, Department of"/>
    <n v="864"/>
    <n v="864"/>
  </r>
  <r>
    <x v="626"/>
    <x v="783"/>
    <s v="City University of New York"/>
    <n v="0"/>
    <n v="1760.21"/>
  </r>
  <r>
    <x v="627"/>
    <x v="784"/>
    <s v="Mental Health, Office of"/>
    <n v="33169.5"/>
    <n v="33169.5"/>
  </r>
  <r>
    <x v="628"/>
    <x v="785"/>
    <s v="People with Developmental Disabilities, Office For"/>
    <n v="19067.88"/>
    <n v="25867.88"/>
  </r>
  <r>
    <x v="629"/>
    <x v="786"/>
    <s v="Parks, Recreation and Historic Preservation, Office of"/>
    <n v="753718.55"/>
    <n v="1390467.28"/>
  </r>
  <r>
    <x v="629"/>
    <x v="786"/>
    <s v="Environmental Conservation,  Department of"/>
    <n v="0"/>
    <n v="19209.599999999999"/>
  </r>
  <r>
    <x v="629"/>
    <x v="786"/>
    <s v="State University of New York"/>
    <n v="0"/>
    <n v="12658"/>
  </r>
  <r>
    <x v="630"/>
    <x v="787"/>
    <s v="Legislature - Senate"/>
    <n v="0"/>
    <n v="13658.4"/>
  </r>
  <r>
    <x v="630"/>
    <x v="787"/>
    <s v="Unified Court System - Appellate"/>
    <n v="3436.14"/>
    <n v="10458.030000000001"/>
  </r>
  <r>
    <x v="630"/>
    <x v="787"/>
    <s v="Unified Court System - Office of Court Administration"/>
    <n v="6420.18"/>
    <n v="12410.74"/>
  </r>
  <r>
    <x v="630"/>
    <x v="787"/>
    <s v="Temporary and Disability Assistance, Office of"/>
    <n v="0"/>
    <n v="195"/>
  </r>
  <r>
    <x v="630"/>
    <x v="787"/>
    <s v="City University of New York"/>
    <n v="0"/>
    <n v="49344.44"/>
  </r>
  <r>
    <x v="630"/>
    <x v="787"/>
    <s v="Mental Health, Office of"/>
    <n v="36209.9"/>
    <n v="103222.76"/>
  </r>
  <r>
    <x v="630"/>
    <x v="787"/>
    <s v="General Services, Office of"/>
    <n v="0"/>
    <n v="5930.4"/>
  </r>
  <r>
    <x v="630"/>
    <x v="787"/>
    <s v="Financial Services, Department of"/>
    <n v="0"/>
    <n v="4464.6499999999996"/>
  </r>
  <r>
    <x v="630"/>
    <x v="787"/>
    <s v="Unified Courts System - Courts of Original Jurisdiction"/>
    <n v="179604.52"/>
    <n v="538555.63"/>
  </r>
  <r>
    <x v="630"/>
    <x v="787"/>
    <s v="State University of New York"/>
    <n v="367346.77"/>
    <n v="1205002.94"/>
  </r>
  <r>
    <x v="631"/>
    <x v="788"/>
    <s v="Transportation, Department of"/>
    <n v="30425328.25"/>
    <n v="187185739.56999999"/>
  </r>
  <r>
    <x v="631"/>
    <x v="788"/>
    <s v="Parks, Recreation and Historic Preservation, Office of"/>
    <n v="0"/>
    <n v="152077"/>
  </r>
  <r>
    <x v="631"/>
    <x v="788"/>
    <s v="Environmental Conservation,  Department of"/>
    <n v="0"/>
    <n v="724935"/>
  </r>
  <r>
    <x v="631"/>
    <x v="788"/>
    <s v="General Services, Office of"/>
    <n v="0"/>
    <n v="1280943.4099999999"/>
  </r>
  <r>
    <x v="631"/>
    <x v="789"/>
    <s v="Transportation, Department of"/>
    <n v="67279.77"/>
    <n v="4931812.79"/>
  </r>
  <r>
    <x v="631"/>
    <x v="789"/>
    <s v="State Police, Division of"/>
    <n v="112154.74"/>
    <n v="112154.74"/>
  </r>
  <r>
    <x v="632"/>
    <x v="790"/>
    <s v="Criminal Justice Services, Division of"/>
    <n v="0"/>
    <n v="71107.34"/>
  </r>
  <r>
    <x v="633"/>
    <x v="791"/>
    <s v="City University of New York"/>
    <n v="171370.77"/>
    <n v="711222.72"/>
  </r>
  <r>
    <x v="633"/>
    <x v="791"/>
    <s v="Parks, Recreation and Historic Preservation, Office of"/>
    <n v="5234.7"/>
    <n v="5234.7"/>
  </r>
  <r>
    <x v="633"/>
    <x v="791"/>
    <s v="State University of New York"/>
    <n v="95304.2"/>
    <n v="568143.99"/>
  </r>
  <r>
    <x v="633"/>
    <x v="791"/>
    <s v="Information Technology Services, Office of"/>
    <n v="45466.55"/>
    <n v="2549245.94"/>
  </r>
  <r>
    <x v="633"/>
    <x v="791"/>
    <s v="Transportation, Department of"/>
    <n v="0"/>
    <n v="6703.5"/>
  </r>
  <r>
    <x v="634"/>
    <x v="792"/>
    <s v="State University of New York"/>
    <n v="606744"/>
    <n v="606744"/>
  </r>
  <r>
    <x v="635"/>
    <x v="793"/>
    <s v="State University of New York"/>
    <n v="4160"/>
    <n v="4160"/>
  </r>
  <r>
    <x v="636"/>
    <x v="794"/>
    <s v="Health, Department of"/>
    <n v="7722.1"/>
    <n v="7722.1"/>
  </r>
  <r>
    <x v="637"/>
    <x v="795"/>
    <s v="State University of New York"/>
    <n v="2883952.48"/>
    <n v="14169216.529999999"/>
  </r>
  <r>
    <x v="637"/>
    <x v="795"/>
    <s v="Attorney General, Office of the"/>
    <n v="1873073.98"/>
    <n v="2544096.35"/>
  </r>
  <r>
    <x v="637"/>
    <x v="795"/>
    <s v="Unified Court System - Office of Court Administration"/>
    <n v="1291981.98"/>
    <n v="6550201.6500000004"/>
  </r>
  <r>
    <x v="637"/>
    <x v="795"/>
    <s v="City University of New York"/>
    <n v="784927.22"/>
    <n v="3687693.41"/>
  </r>
  <r>
    <x v="637"/>
    <x v="795"/>
    <s v="Board of Elections"/>
    <n v="11799.16"/>
    <n v="231245.61"/>
  </r>
  <r>
    <x v="637"/>
    <x v="795"/>
    <s v="State Police, Division of"/>
    <n v="0"/>
    <n v="20107.54"/>
  </r>
  <r>
    <x v="637"/>
    <x v="795"/>
    <s v="Information Technology Services, Office of"/>
    <n v="0"/>
    <n v="1983183.2"/>
  </r>
  <r>
    <x v="637"/>
    <x v="795"/>
    <s v="State Comptroller, Office of the"/>
    <n v="25391.93"/>
    <n v="1090141.26"/>
  </r>
  <r>
    <x v="638"/>
    <x v="796"/>
    <s v="City University of New York"/>
    <n v="0"/>
    <n v="7400"/>
  </r>
  <r>
    <x v="639"/>
    <x v="797"/>
    <s v="State Comptroller, Office of the"/>
    <n v="4980.12"/>
    <n v="7884.34"/>
  </r>
  <r>
    <x v="640"/>
    <x v="798"/>
    <s v="Transportation, Department of"/>
    <n v="6946.95"/>
    <n v="53440.41"/>
  </r>
  <r>
    <x v="640"/>
    <x v="799"/>
    <s v="Transportation, Department of"/>
    <n v="23283.29"/>
    <n v="23283.29"/>
  </r>
  <r>
    <x v="641"/>
    <x v="800"/>
    <s v="Environmental Conservation,  Department of"/>
    <n v="0"/>
    <n v="152493.45000000001"/>
  </r>
  <r>
    <x v="641"/>
    <x v="800"/>
    <s v="Transportation, Department of"/>
    <n v="3224.07"/>
    <n v="126220.3"/>
  </r>
  <r>
    <x v="641"/>
    <x v="800"/>
    <s v="State University of New York"/>
    <n v="0"/>
    <n v="41646.81"/>
  </r>
  <r>
    <x v="641"/>
    <x v="800"/>
    <s v="Parks, Recreation and Historic Preservation, Office of"/>
    <n v="0"/>
    <n v="19894.36"/>
  </r>
  <r>
    <x v="641"/>
    <x v="801"/>
    <s v="Transportation, Department of"/>
    <n v="24602.92"/>
    <n v="1462126.08"/>
  </r>
  <r>
    <x v="641"/>
    <x v="801"/>
    <s v="People with Developmental Disabilities, Office For"/>
    <n v="0"/>
    <n v="7649.31"/>
  </r>
  <r>
    <x v="641"/>
    <x v="802"/>
    <s v="People with Developmental Disabilities, Office For"/>
    <n v="858.59"/>
    <n v="858.59"/>
  </r>
  <r>
    <x v="641"/>
    <x v="802"/>
    <s v="Transportation, Department of"/>
    <n v="193070.73"/>
    <n v="193070.73"/>
  </r>
  <r>
    <x v="641"/>
    <x v="803"/>
    <s v="Transportation, Department of"/>
    <n v="184396.15"/>
    <n v="184396.15"/>
  </r>
  <r>
    <x v="641"/>
    <x v="803"/>
    <s v="State University of New York"/>
    <n v="13879.59"/>
    <n v="13879.59"/>
  </r>
  <r>
    <x v="642"/>
    <x v="804"/>
    <s v="State University of New York"/>
    <n v="0"/>
    <n v="121625.46"/>
  </r>
  <r>
    <x v="642"/>
    <x v="804"/>
    <s v="Medicaid Inspector General, Office of"/>
    <n v="15605.49"/>
    <n v="15605.49"/>
  </r>
  <r>
    <x v="642"/>
    <x v="804"/>
    <s v="Health, Department of"/>
    <n v="2459052.2999999998"/>
    <n v="8228963.46"/>
  </r>
  <r>
    <x v="642"/>
    <x v="804"/>
    <s v="Corrections and Community Supervision, Department of"/>
    <n v="186381.07"/>
    <n v="593281.97"/>
  </r>
  <r>
    <x v="642"/>
    <x v="804"/>
    <s v="Education Department, State"/>
    <n v="65008.59"/>
    <n v="123658.53"/>
  </r>
  <r>
    <x v="642"/>
    <x v="804"/>
    <s v="Labor, Department of"/>
    <n v="0"/>
    <n v="123101.02"/>
  </r>
  <r>
    <x v="642"/>
    <x v="804"/>
    <s v="State Comptroller, Office of the"/>
    <n v="0"/>
    <n v="110640.43"/>
  </r>
  <r>
    <x v="642"/>
    <x v="804"/>
    <s v="Transportation, Department of"/>
    <n v="0"/>
    <n v="55953.65"/>
  </r>
  <r>
    <x v="642"/>
    <x v="804"/>
    <s v="New York State Gaming Commission"/>
    <n v="37195.599999999999"/>
    <n v="127648.04"/>
  </r>
  <r>
    <x v="642"/>
    <x v="804"/>
    <s v="City University of New York"/>
    <n v="22253.599999999999"/>
    <n v="22253.599999999999"/>
  </r>
  <r>
    <x v="642"/>
    <x v="804"/>
    <s v="Statewide Financial System"/>
    <n v="58194.34"/>
    <n v="221090.55"/>
  </r>
  <r>
    <x v="642"/>
    <x v="804"/>
    <s v="Financial Services, Department of"/>
    <n v="56107.07"/>
    <n v="154886.21"/>
  </r>
  <r>
    <x v="642"/>
    <x v="804"/>
    <s v="Justice Center for the Protection of People with Special Needs"/>
    <n v="22845.34"/>
    <n v="130226.52"/>
  </r>
  <r>
    <x v="642"/>
    <x v="804"/>
    <s v="Attorney General, Office of the"/>
    <n v="34307.660000000003"/>
    <n v="109190.79"/>
  </r>
  <r>
    <x v="642"/>
    <x v="804"/>
    <s v="Addiction Services and Supports, Office of"/>
    <n v="225515.37"/>
    <n v="308352.26"/>
  </r>
  <r>
    <x v="642"/>
    <x v="804"/>
    <s v="General Services, Office of"/>
    <n v="0"/>
    <n v="7683.96"/>
  </r>
  <r>
    <x v="642"/>
    <x v="804"/>
    <s v="Higher Education Services Corporation"/>
    <n v="0"/>
    <n v="11549.36"/>
  </r>
  <r>
    <x v="642"/>
    <x v="804"/>
    <s v="Children and Family Services, Office of"/>
    <n v="12960.61"/>
    <n v="193485.28"/>
  </r>
  <r>
    <x v="642"/>
    <x v="804"/>
    <s v="Mental Health, Office of"/>
    <n v="365764.5"/>
    <n v="1508362.18"/>
  </r>
  <r>
    <x v="642"/>
    <x v="804"/>
    <s v="People with Developmental Disabilities, Office For"/>
    <n v="189516.73"/>
    <n v="887867.93"/>
  </r>
  <r>
    <x v="643"/>
    <x v="805"/>
    <s v="State University of New York"/>
    <n v="0"/>
    <n v="514393.39"/>
  </r>
  <r>
    <x v="644"/>
    <x v="806"/>
    <s v="Health, Department of"/>
    <n v="24759.279999999999"/>
    <n v="17253.419999999998"/>
  </r>
  <r>
    <x v="644"/>
    <x v="806"/>
    <s v="State University of New York"/>
    <n v="498477.38"/>
    <n v="498477.38"/>
  </r>
  <r>
    <x v="644"/>
    <x v="806"/>
    <s v="Homeland Security and Emergency Services, Office of"/>
    <n v="81922.52"/>
    <n v="81922.52"/>
  </r>
  <r>
    <x v="644"/>
    <x v="806"/>
    <s v="State, Department of"/>
    <n v="49629.34"/>
    <n v="49629.34"/>
  </r>
  <r>
    <x v="645"/>
    <x v="807"/>
    <s v="State University of New York"/>
    <n v="3215.98"/>
    <n v="3215.98"/>
  </r>
  <r>
    <x v="646"/>
    <x v="808"/>
    <s v="Children and Family Services, Office of"/>
    <n v="0"/>
    <n v="158512.38"/>
  </r>
  <r>
    <x v="646"/>
    <x v="808"/>
    <s v="State Comptroller, Office of the"/>
    <n v="0"/>
    <n v="26295.759999999998"/>
  </r>
  <r>
    <x v="646"/>
    <x v="808"/>
    <s v="State University of New York"/>
    <n v="17070"/>
    <n v="22552.5"/>
  </r>
  <r>
    <x v="646"/>
    <x v="808"/>
    <s v="Higher Education Services Corporation"/>
    <n v="45896"/>
    <n v="125196.63"/>
  </r>
  <r>
    <x v="646"/>
    <x v="808"/>
    <s v="General Services, Office of"/>
    <n v="37209"/>
    <n v="113623.13"/>
  </r>
  <r>
    <x v="646"/>
    <x v="808"/>
    <s v="Unified Courts System - Courts of Original Jurisdiction"/>
    <n v="0"/>
    <n v="32823.199999999997"/>
  </r>
  <r>
    <x v="646"/>
    <x v="808"/>
    <s v="New York State Gaming Commission"/>
    <n v="0"/>
    <n v="53496.5"/>
  </r>
  <r>
    <x v="646"/>
    <x v="808"/>
    <s v="Mental Health, Office of"/>
    <n v="216585.85"/>
    <n v="591898.52"/>
  </r>
  <r>
    <x v="646"/>
    <x v="808"/>
    <s v="Education Department, State"/>
    <n v="38142"/>
    <n v="115885.25"/>
  </r>
  <r>
    <x v="646"/>
    <x v="808"/>
    <s v="Attorney General, Office of the"/>
    <n v="0"/>
    <n v="69989.899999999994"/>
  </r>
  <r>
    <x v="646"/>
    <x v="808"/>
    <s v="People with Developmental Disabilities, Office For"/>
    <n v="0"/>
    <n v="103273.73"/>
  </r>
  <r>
    <x v="646"/>
    <x v="808"/>
    <s v="Financial Services, Department of"/>
    <n v="443480.66"/>
    <n v="1042372.21"/>
  </r>
  <r>
    <x v="646"/>
    <x v="808"/>
    <s v="Information Technology Services, Office of"/>
    <n v="0"/>
    <n v="344902.05"/>
  </r>
  <r>
    <x v="646"/>
    <x v="808"/>
    <s v="Health, Department of"/>
    <n v="2546.25"/>
    <n v="664253.30000000005"/>
  </r>
  <r>
    <x v="646"/>
    <x v="808"/>
    <s v="Employee Relations, Governor's Office of"/>
    <n v="0"/>
    <n v="177829.52"/>
  </r>
  <r>
    <x v="646"/>
    <x v="808"/>
    <s v="Aging, State Office for the"/>
    <n v="0"/>
    <n v="19285.47"/>
  </r>
  <r>
    <x v="647"/>
    <x v="809"/>
    <s v="Transportation, Department of"/>
    <n v="12950"/>
    <n v="14800"/>
  </r>
  <r>
    <x v="647"/>
    <x v="809"/>
    <s v="State University of New York"/>
    <n v="12356"/>
    <n v="12356"/>
  </r>
  <r>
    <x v="648"/>
    <x v="810"/>
    <s v="State University of New York"/>
    <n v="5432.62"/>
    <n v="12802.62"/>
  </r>
  <r>
    <x v="649"/>
    <x v="811"/>
    <s v="State Police, Division of"/>
    <n v="658385.5"/>
    <n v="2633542"/>
  </r>
  <r>
    <x v="650"/>
    <x v="812"/>
    <s v="General Services, Office of"/>
    <n v="0"/>
    <n v="15811.2"/>
  </r>
  <r>
    <x v="650"/>
    <x v="812"/>
    <s v="State University of New York"/>
    <n v="71672.47"/>
    <n v="71672.47"/>
  </r>
  <r>
    <x v="650"/>
    <x v="813"/>
    <s v="Motor Vehicles, Department of"/>
    <n v="0"/>
    <n v="23706.240000000002"/>
  </r>
  <r>
    <x v="650"/>
    <x v="813"/>
    <s v="General Services, Office of"/>
    <n v="11171.65"/>
    <n v="26699.8"/>
  </r>
  <r>
    <x v="650"/>
    <x v="813"/>
    <s v="State University of New York"/>
    <n v="0"/>
    <n v="20145"/>
  </r>
  <r>
    <x v="651"/>
    <x v="814"/>
    <s v="Correctional Services, Department of (Corcraft)"/>
    <n v="614363.51"/>
    <n v="2554263.6800000002"/>
  </r>
  <r>
    <x v="652"/>
    <x v="815"/>
    <s v="Parks, Recreation and Historic Preservation, Office of"/>
    <n v="0"/>
    <n v="3944.1"/>
  </r>
  <r>
    <x v="652"/>
    <x v="815"/>
    <s v="Environmental Conservation,  Department of"/>
    <n v="17123.21"/>
    <n v="36477.01"/>
  </r>
  <r>
    <x v="652"/>
    <x v="815"/>
    <s v="Transportation, Department of"/>
    <n v="253958.53"/>
    <n v="1886438.32"/>
  </r>
  <r>
    <x v="652"/>
    <x v="815"/>
    <s v="Corrections and Community Supervision, Department of"/>
    <n v="51095.96"/>
    <n v="162614.45000000001"/>
  </r>
  <r>
    <x v="652"/>
    <x v="815"/>
    <s v="State University of New York"/>
    <n v="2377.73"/>
    <n v="24019.94"/>
  </r>
  <r>
    <x v="652"/>
    <x v="815"/>
    <s v="Children and Family Services, Office of"/>
    <n v="0"/>
    <n v="30000.93"/>
  </r>
  <r>
    <x v="652"/>
    <x v="816"/>
    <s v="Children and Family Services, Office of"/>
    <n v="2095.11"/>
    <n v="2095.11"/>
  </r>
  <r>
    <x v="652"/>
    <x v="816"/>
    <s v="Transportation, Department of"/>
    <n v="160150.21"/>
    <n v="546235.68999999994"/>
  </r>
  <r>
    <x v="652"/>
    <x v="816"/>
    <s v="Corrections and Community Supervision, Department of"/>
    <n v="273748.99"/>
    <n v="785627.66"/>
  </r>
  <r>
    <x v="652"/>
    <x v="816"/>
    <s v="Environmental Conservation,  Department of"/>
    <n v="0"/>
    <n v="13104.45"/>
  </r>
  <r>
    <x v="652"/>
    <x v="816"/>
    <s v="People with Developmental Disabilities, Office For"/>
    <n v="31843.06"/>
    <n v="156292.60999999999"/>
  </r>
  <r>
    <x v="652"/>
    <x v="816"/>
    <s v="State University of New York"/>
    <n v="374804.52"/>
    <n v="986904.2"/>
  </r>
  <r>
    <x v="652"/>
    <x v="816"/>
    <s v="Parks, Recreation and Historic Preservation, Office of"/>
    <n v="125231.85"/>
    <n v="312076.96999999997"/>
  </r>
  <r>
    <x v="652"/>
    <x v="817"/>
    <s v="Environmental Conservation,  Department of"/>
    <n v="941.37"/>
    <n v="941.37"/>
  </r>
  <r>
    <x v="652"/>
    <x v="818"/>
    <s v="State University of New York"/>
    <n v="87506.79"/>
    <n v="87506.79"/>
  </r>
  <r>
    <x v="652"/>
    <x v="818"/>
    <s v="Transportation, Department of"/>
    <n v="2105075.52"/>
    <n v="2105075.52"/>
  </r>
  <r>
    <x v="652"/>
    <x v="818"/>
    <s v="Parks, Recreation and Historic Preservation, Office of"/>
    <n v="10645.72"/>
    <n v="10645.72"/>
  </r>
  <r>
    <x v="652"/>
    <x v="818"/>
    <s v="Corrections and Community Supervision, Department of"/>
    <n v="33958.53"/>
    <n v="33958.53"/>
  </r>
  <r>
    <x v="652"/>
    <x v="818"/>
    <s v="Homeland Security and Emergency Services, Office of"/>
    <n v="3125.46"/>
    <n v="3125.46"/>
  </r>
  <r>
    <x v="652"/>
    <x v="819"/>
    <s v="Parks, Recreation and Historic Preservation, Office of"/>
    <n v="3468.06"/>
    <n v="3468.06"/>
  </r>
  <r>
    <x v="652"/>
    <x v="819"/>
    <s v="Transportation, Department of"/>
    <n v="9059.6299999999992"/>
    <n v="9059.6299999999992"/>
  </r>
  <r>
    <x v="652"/>
    <x v="819"/>
    <s v="Children and Family Services, Office of"/>
    <n v="2513.0500000000002"/>
    <n v="2513.0500000000002"/>
  </r>
  <r>
    <x v="652"/>
    <x v="819"/>
    <s v="Environmental Conservation,  Department of"/>
    <n v="6625.56"/>
    <n v="6625.56"/>
  </r>
  <r>
    <x v="652"/>
    <x v="819"/>
    <s v="State University of New York"/>
    <n v="44766.94"/>
    <n v="44766.94"/>
  </r>
  <r>
    <x v="653"/>
    <x v="820"/>
    <s v="Corrections and Community Supervision, Department of"/>
    <n v="0"/>
    <n v="105734.54"/>
  </r>
  <r>
    <x v="653"/>
    <x v="820"/>
    <s v="Transportation, Department of"/>
    <n v="0"/>
    <n v="768090.69"/>
  </r>
  <r>
    <x v="653"/>
    <x v="821"/>
    <s v="Transportation, Department of"/>
    <n v="2413619.35"/>
    <n v="2413619.35"/>
  </r>
  <r>
    <x v="654"/>
    <x v="822"/>
    <s v="Homeland Security and Emergency Services, Office of"/>
    <n v="0"/>
    <n v="242938.7"/>
  </r>
  <r>
    <x v="655"/>
    <x v="823"/>
    <s v="Health, Department of"/>
    <n v="176840.94"/>
    <n v="616791.99"/>
  </r>
  <r>
    <x v="655"/>
    <x v="823"/>
    <s v="State University of New York"/>
    <n v="0"/>
    <n v="10101.76"/>
  </r>
  <r>
    <x v="655"/>
    <x v="823"/>
    <s v="Mental Health, Office of"/>
    <n v="0"/>
    <n v="356420.5"/>
  </r>
  <r>
    <x v="655"/>
    <x v="823"/>
    <s v="Addiction Services and Supports, Office of"/>
    <n v="0"/>
    <n v="9568"/>
  </r>
  <r>
    <x v="655"/>
    <x v="823"/>
    <s v="Attorney General, Office of the"/>
    <n v="0"/>
    <n v="33178.5"/>
  </r>
  <r>
    <x v="655"/>
    <x v="823"/>
    <s v="People with Developmental Disabilities, Office For"/>
    <n v="0"/>
    <n v="14723.12"/>
  </r>
  <r>
    <x v="655"/>
    <x v="823"/>
    <s v="Labor, Department of"/>
    <n v="0"/>
    <n v="24509.919999999998"/>
  </r>
  <r>
    <x v="655"/>
    <x v="823"/>
    <s v="New York State Gaming Commission"/>
    <n v="0"/>
    <n v="21981"/>
  </r>
  <r>
    <x v="656"/>
    <x v="824"/>
    <s v="State University of New York"/>
    <n v="0"/>
    <n v="27677.5"/>
  </r>
  <r>
    <x v="656"/>
    <x v="824"/>
    <s v="Addiction Services and Supports, Office of"/>
    <n v="0"/>
    <n v="11880"/>
  </r>
  <r>
    <x v="656"/>
    <x v="824"/>
    <s v="Children and Family Services, Office of"/>
    <n v="11588"/>
    <n v="128176.16"/>
  </r>
  <r>
    <x v="656"/>
    <x v="824"/>
    <s v="Mental Health, Office of"/>
    <n v="573186.52"/>
    <n v="3144611.36"/>
  </r>
  <r>
    <x v="656"/>
    <x v="824"/>
    <s v="General Services, Office of"/>
    <n v="0"/>
    <n v="8034.02"/>
  </r>
  <r>
    <x v="657"/>
    <x v="825"/>
    <s v="State University of New York"/>
    <n v="211465.82"/>
    <n v="211465.82"/>
  </r>
  <r>
    <x v="658"/>
    <x v="826"/>
    <s v="Transportation, Department of"/>
    <n v="0"/>
    <n v="2588191.87"/>
  </r>
  <r>
    <x v="658"/>
    <x v="826"/>
    <s v="Agriculture and Markets, Department of"/>
    <n v="0"/>
    <n v="204346.08"/>
  </r>
  <r>
    <x v="658"/>
    <x v="826"/>
    <s v="Parks, Recreation and Historic Preservation, Office of"/>
    <n v="0"/>
    <n v="34583.35"/>
  </r>
  <r>
    <x v="658"/>
    <x v="827"/>
    <s v="Transportation, Department of"/>
    <n v="2972350.55"/>
    <n v="2972350.55"/>
  </r>
  <r>
    <x v="658"/>
    <x v="828"/>
    <s v="Transportation, Department of"/>
    <n v="154854.81"/>
    <n v="154854.81"/>
  </r>
  <r>
    <x v="658"/>
    <x v="828"/>
    <s v="Agriculture and Markets, Department of"/>
    <n v="256279.72"/>
    <n v="256279.72"/>
  </r>
  <r>
    <x v="659"/>
    <x v="829"/>
    <s v="State University of New York"/>
    <n v="2912"/>
    <n v="2912"/>
  </r>
  <r>
    <x v="660"/>
    <x v="830"/>
    <s v="Health, Department of"/>
    <n v="0"/>
    <n v="116071.6"/>
  </r>
  <r>
    <x v="660"/>
    <x v="830"/>
    <s v="City University of New York"/>
    <n v="15964"/>
    <n v="15964"/>
  </r>
  <r>
    <x v="660"/>
    <x v="830"/>
    <s v="State University of New York"/>
    <n v="0"/>
    <n v="16980.86"/>
  </r>
  <r>
    <x v="660"/>
    <x v="830"/>
    <s v="Unified Courts System - Courts of Original Jurisdiction"/>
    <n v="0"/>
    <n v="1070.33"/>
  </r>
  <r>
    <x v="661"/>
    <x v="831"/>
    <s v="General Services, Office of"/>
    <n v="90786.15"/>
    <n v="443817.96"/>
  </r>
  <r>
    <x v="661"/>
    <x v="831"/>
    <s v="Education Department, State"/>
    <n v="0"/>
    <n v="63516.74"/>
  </r>
  <r>
    <x v="662"/>
    <x v="832"/>
    <s v="Transportation, Department of"/>
    <n v="11038.24"/>
    <n v="17432.72"/>
  </r>
  <r>
    <x v="663"/>
    <x v="833"/>
    <s v="Parks, Recreation and Historic Preservation, Office of"/>
    <n v="326717.44"/>
    <n v="656437.88"/>
  </r>
  <r>
    <x v="663"/>
    <x v="833"/>
    <s v="Corrections and Community Supervision, Department of"/>
    <n v="0"/>
    <n v="1101764.02"/>
  </r>
  <r>
    <x v="663"/>
    <x v="833"/>
    <s v="Military and Naval Affairs, Division of"/>
    <n v="0"/>
    <n v="42108.6"/>
  </r>
  <r>
    <x v="663"/>
    <x v="833"/>
    <s v="State University of New York"/>
    <n v="94329"/>
    <n v="437406.36"/>
  </r>
  <r>
    <x v="663"/>
    <x v="833"/>
    <s v="Public Service, Department of"/>
    <n v="0"/>
    <n v="25650.14"/>
  </r>
  <r>
    <x v="663"/>
    <x v="833"/>
    <s v="Mental Health, Office of"/>
    <n v="144706"/>
    <n v="144706"/>
  </r>
  <r>
    <x v="664"/>
    <x v="834"/>
    <s v="Mental Health, Office of"/>
    <n v="0"/>
    <n v="28376"/>
  </r>
  <r>
    <x v="665"/>
    <x v="835"/>
    <s v="State University of New York"/>
    <n v="94250"/>
    <n v="114250"/>
  </r>
  <r>
    <x v="666"/>
    <x v="836"/>
    <s v="Corrections and Community Supervision, Department of"/>
    <n v="0"/>
    <n v="5414.04"/>
  </r>
  <r>
    <x v="666"/>
    <x v="836"/>
    <s v="Unified Courts System - Courts of Original Jurisdiction"/>
    <n v="0"/>
    <n v="232"/>
  </r>
  <r>
    <x v="666"/>
    <x v="836"/>
    <s v="Parks, Recreation and Historic Preservation, Office of"/>
    <n v="0"/>
    <n v="4467.01"/>
  </r>
  <r>
    <x v="666"/>
    <x v="836"/>
    <s v="State University of New York"/>
    <n v="60385.23"/>
    <n v="171281.4"/>
  </r>
  <r>
    <x v="666"/>
    <x v="836"/>
    <s v="City University of New York"/>
    <n v="774.4"/>
    <n v="6409.55"/>
  </r>
  <r>
    <x v="667"/>
    <x v="837"/>
    <s v="Mental Health, Office of"/>
    <n v="114609.44"/>
    <n v="114609.44"/>
  </r>
  <r>
    <x v="667"/>
    <x v="837"/>
    <s v="Unified Court System - Appellate"/>
    <n v="3775.43"/>
    <n v="9681.1299999999992"/>
  </r>
  <r>
    <x v="667"/>
    <x v="837"/>
    <s v="Unified Courts System - Courts of Original Jurisdiction"/>
    <n v="88794.67"/>
    <n v="369148.81"/>
  </r>
  <r>
    <x v="667"/>
    <x v="837"/>
    <s v="Education Department, State"/>
    <n v="0"/>
    <n v="3949.02"/>
  </r>
  <r>
    <x v="667"/>
    <x v="837"/>
    <s v="Unified Court System - Appellate"/>
    <n v="3775.43"/>
    <n v="12894.21"/>
  </r>
  <r>
    <x v="667"/>
    <x v="837"/>
    <s v="Parks, Recreation and Historic Preservation, Office of"/>
    <n v="0"/>
    <n v="1418.85"/>
  </r>
  <r>
    <x v="667"/>
    <x v="837"/>
    <s v="Health, Department of"/>
    <n v="0"/>
    <n v="5599.31"/>
  </r>
  <r>
    <x v="667"/>
    <x v="837"/>
    <s v="General Services, Office of"/>
    <n v="0"/>
    <n v="9900"/>
  </r>
  <r>
    <x v="667"/>
    <x v="837"/>
    <s v="State University of New York"/>
    <n v="103369.9"/>
    <n v="434707.65"/>
  </r>
  <r>
    <x v="667"/>
    <x v="837"/>
    <s v="Unified Court System - Office of Court Administration"/>
    <n v="0"/>
    <n v="18839.46"/>
  </r>
  <r>
    <x v="668"/>
    <x v="838"/>
    <s v="Information Technology Services, Office of"/>
    <n v="4743801"/>
    <n v="7740951"/>
  </r>
  <r>
    <x v="669"/>
    <x v="839"/>
    <s v="State University of New York"/>
    <n v="39548.75"/>
    <n v="154810.91"/>
  </r>
  <r>
    <x v="669"/>
    <x v="839"/>
    <s v="Agriculture and Markets, Department of"/>
    <n v="0"/>
    <n v="39931.43"/>
  </r>
  <r>
    <x v="669"/>
    <x v="839"/>
    <s v="City University of New York"/>
    <n v="0"/>
    <n v="15478.52"/>
  </r>
  <r>
    <x v="670"/>
    <x v="530"/>
    <s v="City University of New York"/>
    <n v="12137.2"/>
    <n v="244450.59"/>
  </r>
  <r>
    <x v="670"/>
    <x v="530"/>
    <s v="Parks, Recreation and Historic Preservation, Office of"/>
    <n v="0"/>
    <n v="10634.05"/>
  </r>
  <r>
    <x v="671"/>
    <x v="840"/>
    <s v="Board of Elections"/>
    <n v="0"/>
    <n v="4755469.21"/>
  </r>
  <r>
    <x v="671"/>
    <x v="840"/>
    <s v="Transportation, Department of"/>
    <n v="49537.74"/>
    <n v="49537.74"/>
  </r>
  <r>
    <x v="671"/>
    <x v="840"/>
    <s v="Health, Department of"/>
    <n v="0"/>
    <n v="1091593.29"/>
  </r>
  <r>
    <x v="671"/>
    <x v="840"/>
    <s v="Prevention of Domestic Violence, Office for the"/>
    <n v="24999.74"/>
    <n v="24999.74"/>
  </r>
  <r>
    <x v="671"/>
    <x v="840"/>
    <s v="Children and Family Services, Office of"/>
    <n v="1668614.17"/>
    <n v="2865450.07"/>
  </r>
  <r>
    <x v="671"/>
    <x v="840"/>
    <s v="Aging, State Office for the"/>
    <n v="58635.7"/>
    <n v="58635.7"/>
  </r>
  <r>
    <x v="671"/>
    <x v="840"/>
    <s v="Labor, Department of"/>
    <n v="449826.25"/>
    <n v="449826.25"/>
  </r>
  <r>
    <x v="671"/>
    <x v="840"/>
    <s v="State University of New York"/>
    <n v="322069.03000000003"/>
    <n v="364069.03"/>
  </r>
  <r>
    <x v="671"/>
    <x v="840"/>
    <s v="General Services, Office of"/>
    <n v="14910.73"/>
    <n v="34794.47"/>
  </r>
  <r>
    <x v="671"/>
    <x v="840"/>
    <s v="Mental Health, Office of"/>
    <n v="0"/>
    <n v="29925"/>
  </r>
  <r>
    <x v="671"/>
    <x v="840"/>
    <s v="Parks, Recreation and Historic Preservation, Office of"/>
    <n v="0"/>
    <n v="4902.07"/>
  </r>
  <r>
    <x v="671"/>
    <x v="840"/>
    <s v="Temporary and Disability Assistance, Office of"/>
    <n v="617999.59"/>
    <n v="677555.38"/>
  </r>
  <r>
    <x v="671"/>
    <x v="840"/>
    <s v="State, Department of"/>
    <n v="0"/>
    <n v="16485.240000000002"/>
  </r>
  <r>
    <x v="672"/>
    <x v="841"/>
    <s v="Unified Court System - Office of Court Administration"/>
    <n v="13966.7"/>
    <n v="13966.7"/>
  </r>
  <r>
    <x v="672"/>
    <x v="841"/>
    <s v="People with Developmental Disabilities, Office For"/>
    <n v="560311.77"/>
    <n v="752721.37"/>
  </r>
  <r>
    <x v="672"/>
    <x v="841"/>
    <s v="Labor, Department of"/>
    <n v="50441.120000000003"/>
    <n v="155664.07999999999"/>
  </r>
  <r>
    <x v="672"/>
    <x v="841"/>
    <s v="State University of New York"/>
    <n v="256399"/>
    <n v="276202.64"/>
  </r>
  <r>
    <x v="672"/>
    <x v="841"/>
    <s v="Education Department, State"/>
    <n v="31247.37"/>
    <n v="45049.77"/>
  </r>
  <r>
    <x v="673"/>
    <x v="842"/>
    <s v="Corrections and Community Supervision, Department of"/>
    <n v="0"/>
    <n v="45749.4"/>
  </r>
  <r>
    <x v="673"/>
    <x v="842"/>
    <s v="People with Developmental Disabilities, Office For"/>
    <n v="94593.07"/>
    <n v="137057.66"/>
  </r>
  <r>
    <x v="674"/>
    <x v="843"/>
    <s v="Education Department, State"/>
    <n v="0"/>
    <n v="26220.7"/>
  </r>
  <r>
    <x v="674"/>
    <x v="843"/>
    <s v="State University of New York"/>
    <n v="45149.33"/>
    <n v="167254.5"/>
  </r>
  <r>
    <x v="674"/>
    <x v="843"/>
    <s v="State Comptroller, Office of the"/>
    <n v="6081.54"/>
    <n v="11983.54"/>
  </r>
  <r>
    <x v="674"/>
    <x v="843"/>
    <s v="Labor, Department of"/>
    <n v="148250.34"/>
    <n v="290885.21000000002"/>
  </r>
  <r>
    <x v="674"/>
    <x v="843"/>
    <s v="Information Technology Services, Office of"/>
    <n v="1485622.37"/>
    <n v="4777092.78"/>
  </r>
  <r>
    <x v="674"/>
    <x v="843"/>
    <s v="Health, Department of"/>
    <n v="98464.09"/>
    <n v="334672.11"/>
  </r>
  <r>
    <x v="675"/>
    <x v="844"/>
    <s v="State University of New York"/>
    <n v="1648308.58"/>
    <n v="7922412.1100000003"/>
  </r>
  <r>
    <x v="675"/>
    <x v="844"/>
    <s v="Attorney General, Office of the"/>
    <n v="916188.16000000003"/>
    <n v="5314976.6900000004"/>
  </r>
  <r>
    <x v="675"/>
    <x v="844"/>
    <s v="Information Technology Services, Office of"/>
    <n v="11970089.48"/>
    <n v="24957354.559999999"/>
  </r>
  <r>
    <x v="675"/>
    <x v="844"/>
    <s v="Transportation, Department of"/>
    <n v="689119.28"/>
    <n v="3045943.68"/>
  </r>
  <r>
    <x v="675"/>
    <x v="844"/>
    <s v="Health, Department of"/>
    <n v="370062.35"/>
    <n v="3706796.47"/>
  </r>
  <r>
    <x v="675"/>
    <x v="844"/>
    <s v="Statewide Financial System"/>
    <n v="162682.94"/>
    <n v="1283218.56"/>
  </r>
  <r>
    <x v="675"/>
    <x v="844"/>
    <s v="General Services, Office of"/>
    <n v="209368.17"/>
    <n v="1134570.57"/>
  </r>
  <r>
    <x v="675"/>
    <x v="844"/>
    <s v="City University of New York"/>
    <n v="3395401.42"/>
    <n v="16151389.92"/>
  </r>
  <r>
    <x v="675"/>
    <x v="844"/>
    <s v="State Comptroller, Office of the"/>
    <n v="2316647.5"/>
    <n v="12405925.189999999"/>
  </r>
  <r>
    <x v="675"/>
    <x v="844"/>
    <s v="Unified Court System - Appellate"/>
    <n v="1826.68"/>
    <n v="10960.08"/>
  </r>
  <r>
    <x v="675"/>
    <x v="844"/>
    <s v="Workers' Compensation Board"/>
    <n v="68765.240000000005"/>
    <n v="269367.33"/>
  </r>
  <r>
    <x v="675"/>
    <x v="844"/>
    <s v="Legislature - Senate"/>
    <n v="53060.43"/>
    <n v="171079.33"/>
  </r>
  <r>
    <x v="675"/>
    <x v="844"/>
    <s v="Board of Elections"/>
    <n v="37831.800000000003"/>
    <n v="101592"/>
  </r>
  <r>
    <x v="675"/>
    <x v="844"/>
    <s v="Mental Health, Office of"/>
    <n v="2446.16"/>
    <n v="12230.78"/>
  </r>
  <r>
    <x v="675"/>
    <x v="844"/>
    <s v="Education Department, State"/>
    <n v="33607.08"/>
    <n v="516321.09"/>
  </r>
  <r>
    <x v="675"/>
    <x v="844"/>
    <s v="Temporary and Disability Assistance, Office of"/>
    <n v="92770.99"/>
    <n v="1461391.15"/>
  </r>
  <r>
    <x v="675"/>
    <x v="844"/>
    <s v="Financial Services, Department of"/>
    <n v="355872.07"/>
    <n v="1754620.7"/>
  </r>
  <r>
    <x v="675"/>
    <x v="844"/>
    <s v="Legislature - Assembly"/>
    <n v="2471.1"/>
    <n v="23791.35"/>
  </r>
  <r>
    <x v="675"/>
    <x v="844"/>
    <s v="Unified Court System - Office of Court Administration"/>
    <n v="451472.16"/>
    <n v="2223904.2200000002"/>
  </r>
  <r>
    <x v="675"/>
    <x v="844"/>
    <s v="Justice Center for the Protection of People with Special Needs"/>
    <n v="1703431.66"/>
    <n v="5025472.62"/>
  </r>
  <r>
    <x v="676"/>
    <x v="845"/>
    <s v="General Services, Office of"/>
    <n v="991721.21"/>
    <n v="1755911.41"/>
  </r>
  <r>
    <x v="677"/>
    <x v="846"/>
    <s v="Education Department, State"/>
    <n v="0"/>
    <n v="3500"/>
  </r>
  <r>
    <x v="678"/>
    <x v="847"/>
    <s v="City University of New York"/>
    <n v="0"/>
    <n v="12201.91"/>
  </r>
  <r>
    <x v="678"/>
    <x v="847"/>
    <s v="State University of New York"/>
    <n v="15424.22"/>
    <n v="150397.59"/>
  </r>
  <r>
    <x v="678"/>
    <x v="848"/>
    <s v="City University of New York"/>
    <n v="3257.94"/>
    <n v="27842.49"/>
  </r>
  <r>
    <x v="678"/>
    <x v="848"/>
    <s v="State University of New York"/>
    <n v="1643539.05"/>
    <n v="7855029.9900000002"/>
  </r>
  <r>
    <x v="679"/>
    <x v="849"/>
    <s v="Transportation, Department of"/>
    <n v="236.2"/>
    <n v="840.65"/>
  </r>
  <r>
    <x v="679"/>
    <x v="850"/>
    <s v="Transportation, Department of"/>
    <n v="237039"/>
    <n v="720948.25"/>
  </r>
  <r>
    <x v="680"/>
    <x v="851"/>
    <s v="Transportation, Department of"/>
    <n v="0"/>
    <n v="11598.4"/>
  </r>
  <r>
    <x v="681"/>
    <x v="852"/>
    <s v="Environmental Conservation,  Department of"/>
    <n v="0"/>
    <n v="2988.86"/>
  </r>
  <r>
    <x v="681"/>
    <x v="853"/>
    <s v="Transportation, Department of"/>
    <n v="2297.92"/>
    <n v="448811.78"/>
  </r>
  <r>
    <x v="681"/>
    <x v="854"/>
    <s v="Transportation, Department of"/>
    <n v="191473.6"/>
    <n v="191473.6"/>
  </r>
  <r>
    <x v="681"/>
    <x v="855"/>
    <s v="Transportation, Department of"/>
    <n v="280.97000000000003"/>
    <n v="280.97000000000003"/>
  </r>
  <r>
    <x v="682"/>
    <x v="856"/>
    <s v="Mental Health, Office of"/>
    <n v="0"/>
    <n v="18534.25"/>
  </r>
  <r>
    <x v="683"/>
    <x v="857"/>
    <s v="Unified Court System - Office of Court Administration"/>
    <n v="88785.8"/>
    <n v="384908.61"/>
  </r>
  <r>
    <x v="683"/>
    <x v="857"/>
    <s v="State Comptroller, Office of the"/>
    <n v="0"/>
    <n v="600"/>
  </r>
  <r>
    <x v="683"/>
    <x v="857"/>
    <s v="Information Technology Services, Office of"/>
    <n v="2157706.64"/>
    <n v="11137973.109999999"/>
  </r>
  <r>
    <x v="683"/>
    <x v="857"/>
    <s v="State University of New York"/>
    <n v="4853044.0599999996"/>
    <n v="14291778.449999999"/>
  </r>
  <r>
    <x v="683"/>
    <x v="857"/>
    <s v="Attorney General, Office of the"/>
    <n v="77249.88"/>
    <n v="145113.24"/>
  </r>
  <r>
    <x v="683"/>
    <x v="857"/>
    <s v="Financial Services, Department of"/>
    <n v="62453"/>
    <n v="219404.79999999999"/>
  </r>
  <r>
    <x v="683"/>
    <x v="857"/>
    <s v="City University of New York"/>
    <n v="0"/>
    <n v="4035278.73"/>
  </r>
  <r>
    <x v="683"/>
    <x v="857"/>
    <s v="State Police, Division of"/>
    <n v="0"/>
    <n v="11829.44"/>
  </r>
  <r>
    <x v="684"/>
    <x v="858"/>
    <s v="Military and Naval Affairs, Division of"/>
    <n v="2011.62"/>
    <n v="2011.62"/>
  </r>
  <r>
    <x v="684"/>
    <x v="858"/>
    <s v="Homeland Security and Emergency Services, Office of"/>
    <n v="2650"/>
    <n v="2650"/>
  </r>
  <r>
    <x v="684"/>
    <x v="858"/>
    <s v="State Comptroller, Office of the"/>
    <n v="0"/>
    <n v="264.24"/>
  </r>
  <r>
    <x v="684"/>
    <x v="858"/>
    <s v="Legislature - Assembly"/>
    <n v="0"/>
    <n v="8395.75"/>
  </r>
  <r>
    <x v="684"/>
    <x v="858"/>
    <s v="State University of New York"/>
    <n v="1154190.3500000001"/>
    <n v="2620709.9500000002"/>
  </r>
  <r>
    <x v="684"/>
    <x v="858"/>
    <s v="City University of New York"/>
    <n v="0"/>
    <n v="111803.22"/>
  </r>
  <r>
    <x v="684"/>
    <x v="858"/>
    <s v="State, Department of"/>
    <n v="0"/>
    <n v="14625.9"/>
  </r>
  <r>
    <x v="684"/>
    <x v="858"/>
    <s v="State Police, Division of"/>
    <n v="11064"/>
    <n v="11064"/>
  </r>
  <r>
    <x v="684"/>
    <x v="858"/>
    <s v="Children and Family Services, Office of"/>
    <n v="0"/>
    <n v="3113.5"/>
  </r>
  <r>
    <x v="684"/>
    <x v="858"/>
    <s v="Health, Department of"/>
    <n v="1158"/>
    <n v="2316"/>
  </r>
  <r>
    <x v="684"/>
    <x v="859"/>
    <s v="State University of New York"/>
    <n v="0"/>
    <n v="55008"/>
  </r>
  <r>
    <x v="684"/>
    <x v="859"/>
    <s v="Legislature - Senate"/>
    <n v="3595"/>
    <n v="6475"/>
  </r>
  <r>
    <x v="684"/>
    <x v="859"/>
    <s v="City University of New York"/>
    <n v="0"/>
    <n v="5799"/>
  </r>
  <r>
    <x v="684"/>
    <x v="859"/>
    <s v="Transportation, Department of"/>
    <n v="161237.68"/>
    <n v="272743.56"/>
  </r>
  <r>
    <x v="685"/>
    <x v="860"/>
    <s v="General Services, Office of"/>
    <n v="6939795.7000000002"/>
    <n v="11463268.83"/>
  </r>
  <r>
    <x v="686"/>
    <x v="861"/>
    <s v="Children and Family Services, Office of"/>
    <n v="0"/>
    <n v="9062.94"/>
  </r>
  <r>
    <x v="687"/>
    <x v="862"/>
    <s v="Corrections and Community Supervision, Department of"/>
    <n v="1118.05"/>
    <n v="2774.62"/>
  </r>
  <r>
    <x v="687"/>
    <x v="862"/>
    <s v="State University of New York"/>
    <n v="135226.26999999999"/>
    <n v="427127.48"/>
  </r>
  <r>
    <x v="687"/>
    <x v="862"/>
    <s v="Military and Naval Affairs, Division of"/>
    <n v="155613.42000000001"/>
    <n v="253199.19"/>
  </r>
  <r>
    <x v="687"/>
    <x v="862"/>
    <s v="Transportation, Department of"/>
    <n v="173931.12"/>
    <n v="495595.57"/>
  </r>
  <r>
    <x v="687"/>
    <x v="862"/>
    <s v="Parks, Recreation and Historic Preservation, Office of"/>
    <n v="0"/>
    <n v="7266.61"/>
  </r>
  <r>
    <x v="687"/>
    <x v="862"/>
    <s v="Environmental Conservation,  Department of"/>
    <n v="9720.43"/>
    <n v="48292.73"/>
  </r>
  <r>
    <x v="687"/>
    <x v="862"/>
    <s v="Children and Family Services, Office of"/>
    <n v="12831.05"/>
    <n v="23993.37"/>
  </r>
  <r>
    <x v="688"/>
    <x v="863"/>
    <s v="Parks, Recreation and Historic Preservation, Office of"/>
    <n v="10425.6"/>
    <n v="20851.2"/>
  </r>
  <r>
    <x v="689"/>
    <x v="864"/>
    <s v="General Services, Office of"/>
    <n v="12767.5"/>
    <n v="12767.5"/>
  </r>
  <r>
    <x v="689"/>
    <x v="864"/>
    <s v="Transportation, Department of"/>
    <n v="24718.42"/>
    <n v="85387.87"/>
  </r>
  <r>
    <x v="690"/>
    <x v="865"/>
    <s v="State University of New York"/>
    <n v="0"/>
    <n v="7546"/>
  </r>
  <r>
    <x v="690"/>
    <x v="865"/>
    <s v="City University of New York"/>
    <n v="0"/>
    <n v="32939.910000000003"/>
  </r>
  <r>
    <x v="690"/>
    <x v="866"/>
    <s v="State University of New York"/>
    <n v="3752.5"/>
    <n v="3752.5"/>
  </r>
  <r>
    <x v="691"/>
    <x v="867"/>
    <s v="Transportation, Department of"/>
    <n v="48709.85"/>
    <n v="48709.85"/>
  </r>
  <r>
    <x v="692"/>
    <x v="868"/>
    <s v="Corrections and Community Supervision, Department of"/>
    <n v="0"/>
    <n v="298.56"/>
  </r>
  <r>
    <x v="692"/>
    <x v="868"/>
    <s v="State University of New York"/>
    <n v="0"/>
    <n v="3802.12"/>
  </r>
  <r>
    <x v="692"/>
    <x v="868"/>
    <s v="Environmental Conservation,  Department of"/>
    <n v="0"/>
    <n v="27528.37"/>
  </r>
  <r>
    <x v="692"/>
    <x v="868"/>
    <s v="Transportation, Department of"/>
    <n v="37215.83"/>
    <n v="423627.85"/>
  </r>
  <r>
    <x v="692"/>
    <x v="869"/>
    <s v="Transportation, Department of"/>
    <n v="66612.38"/>
    <n v="11044322.67"/>
  </r>
  <r>
    <x v="692"/>
    <x v="869"/>
    <s v="General Services, Office of"/>
    <n v="94916.45"/>
    <n v="94916.45"/>
  </r>
  <r>
    <x v="692"/>
    <x v="869"/>
    <s v="Corrections and Community Supervision, Department of"/>
    <n v="0"/>
    <n v="213396.5"/>
  </r>
  <r>
    <x v="692"/>
    <x v="869"/>
    <s v="Parks, Recreation and Historic Preservation, Office of"/>
    <n v="0"/>
    <n v="13489.52"/>
  </r>
  <r>
    <x v="692"/>
    <x v="870"/>
    <s v="Transportation, Department of"/>
    <n v="66862.22"/>
    <n v="336284.04"/>
  </r>
  <r>
    <x v="692"/>
    <x v="871"/>
    <s v="Environmental Conservation,  Department of"/>
    <n v="1809.72"/>
    <n v="1809.72"/>
  </r>
  <r>
    <x v="692"/>
    <x v="872"/>
    <s v="Transportation, Department of"/>
    <n v="3671233.07"/>
    <n v="3671233.07"/>
  </r>
  <r>
    <x v="692"/>
    <x v="873"/>
    <s v="Transportation, Department of"/>
    <n v="218734.77"/>
    <n v="218734.77"/>
  </r>
  <r>
    <x v="692"/>
    <x v="873"/>
    <s v="Environmental Conservation,  Department of"/>
    <n v="3557.4"/>
    <n v="3557.4"/>
  </r>
  <r>
    <x v="693"/>
    <x v="874"/>
    <s v="Transportation, Department of"/>
    <n v="618198.14"/>
    <n v="1459602.44"/>
  </r>
  <r>
    <x v="693"/>
    <x v="875"/>
    <s v="Transportation, Department of"/>
    <n v="16060041.119999999"/>
    <n v="16060041.119999999"/>
  </r>
  <r>
    <x v="693"/>
    <x v="875"/>
    <s v="Corrections and Community Supervision, Department of"/>
    <n v="43000"/>
    <n v="43000"/>
  </r>
  <r>
    <x v="693"/>
    <x v="876"/>
    <s v="Transportation, Department of"/>
    <n v="1584945.75"/>
    <n v="1584945.75"/>
  </r>
  <r>
    <x v="694"/>
    <x v="877"/>
    <s v="Inspector General, Office of the State"/>
    <n v="19813.5"/>
    <n v="19813.5"/>
  </r>
  <r>
    <x v="694"/>
    <x v="877"/>
    <s v="Higher Education Services Corporation"/>
    <n v="53393.1"/>
    <n v="53393.1"/>
  </r>
  <r>
    <x v="694"/>
    <x v="877"/>
    <s v="Financial Services, Department of"/>
    <n v="41003.78"/>
    <n v="127547.4"/>
  </r>
  <r>
    <x v="694"/>
    <x v="877"/>
    <s v="Employee Relations, Governor's Office of"/>
    <n v="0"/>
    <n v="21669.9"/>
  </r>
  <r>
    <x v="694"/>
    <x v="877"/>
    <s v="Education Department, State"/>
    <n v="6057.1"/>
    <n v="35326.550000000003"/>
  </r>
  <r>
    <x v="694"/>
    <x v="877"/>
    <s v="People with Developmental Disabilities, Office For"/>
    <n v="1743.75"/>
    <n v="343536.55"/>
  </r>
  <r>
    <x v="694"/>
    <x v="877"/>
    <s v="Mental Health, Office of"/>
    <n v="327039.78999999998"/>
    <n v="749422.74"/>
  </r>
  <r>
    <x v="694"/>
    <x v="877"/>
    <s v="General Services, Office of"/>
    <n v="0"/>
    <n v="40170.160000000003"/>
  </r>
  <r>
    <x v="694"/>
    <x v="877"/>
    <s v="Information Technology Services, Office of"/>
    <n v="0"/>
    <n v="83590.03"/>
  </r>
  <r>
    <x v="694"/>
    <x v="877"/>
    <s v="Addiction Services and Supports, Office of"/>
    <n v="0"/>
    <n v="91616.31"/>
  </r>
  <r>
    <x v="694"/>
    <x v="877"/>
    <s v="Attorney General, Office of the"/>
    <n v="76220.350000000006"/>
    <n v="101907.4"/>
  </r>
  <r>
    <x v="694"/>
    <x v="877"/>
    <s v="Health, Department of"/>
    <n v="133495.63"/>
    <n v="574143.74"/>
  </r>
  <r>
    <x v="694"/>
    <x v="877"/>
    <s v="City University of New York"/>
    <n v="0"/>
    <n v="15575"/>
  </r>
  <r>
    <x v="694"/>
    <x v="877"/>
    <s v="Children and Family Services, Office of"/>
    <n v="6833.25"/>
    <n v="73782.25"/>
  </r>
  <r>
    <x v="694"/>
    <x v="877"/>
    <s v="State University of New York"/>
    <n v="719.25"/>
    <n v="719.25"/>
  </r>
  <r>
    <x v="694"/>
    <x v="877"/>
    <s v="Corrections and Community Supervision, Department of"/>
    <n v="0"/>
    <n v="29267.3"/>
  </r>
  <r>
    <x v="694"/>
    <x v="877"/>
    <s v="Unified Courts System - Courts of Original Jurisdiction"/>
    <n v="0"/>
    <n v="13472.25"/>
  </r>
  <r>
    <x v="694"/>
    <x v="877"/>
    <s v="Homeland Security and Emergency Services, Office of"/>
    <n v="22219.22"/>
    <n v="24413.72"/>
  </r>
  <r>
    <x v="695"/>
    <x v="878"/>
    <s v="General Services, Office of"/>
    <n v="247375"/>
    <n v="2649589"/>
  </r>
  <r>
    <x v="696"/>
    <x v="879"/>
    <s v="City University of New York"/>
    <n v="0"/>
    <n v="12616.95"/>
  </r>
  <r>
    <x v="696"/>
    <x v="879"/>
    <s v="Health, Department of"/>
    <n v="2276177.94"/>
    <n v="14299305.359999999"/>
  </r>
  <r>
    <x v="696"/>
    <x v="879"/>
    <s v="State Police, Division of"/>
    <n v="222845.62"/>
    <n v="1249798.53"/>
  </r>
  <r>
    <x v="696"/>
    <x v="879"/>
    <s v="State University of New York"/>
    <n v="129702.07"/>
    <n v="688940.47"/>
  </r>
  <r>
    <x v="696"/>
    <x v="879"/>
    <s v="Agriculture and Markets, Department of"/>
    <n v="0"/>
    <n v="40040"/>
  </r>
  <r>
    <x v="697"/>
    <x v="880"/>
    <s v="Children and Family Services, Office of"/>
    <n v="43169"/>
    <n v="57470"/>
  </r>
  <r>
    <x v="698"/>
    <x v="881"/>
    <s v="Health, Department of"/>
    <n v="63227.7"/>
    <n v="63227.7"/>
  </r>
  <r>
    <x v="699"/>
    <x v="882"/>
    <s v="Temporary and Disability Assistance, Office of"/>
    <n v="0"/>
    <n v="9220"/>
  </r>
  <r>
    <x v="699"/>
    <x v="882"/>
    <s v="State Police, Division of"/>
    <n v="24172.97"/>
    <n v="24172.97"/>
  </r>
  <r>
    <x v="699"/>
    <x v="882"/>
    <s v="Unified Court System - Office of Court Administration"/>
    <n v="0"/>
    <n v="484229.44"/>
  </r>
  <r>
    <x v="699"/>
    <x v="882"/>
    <s v="Homeland Security and Emergency Services, Office of"/>
    <n v="80049.66"/>
    <n v="81904.25"/>
  </r>
  <r>
    <x v="699"/>
    <x v="882"/>
    <s v="Transportation, Department of"/>
    <n v="1498802.63"/>
    <n v="2157331.23"/>
  </r>
  <r>
    <x v="699"/>
    <x v="882"/>
    <s v="Unified Courts System - Courts of Original Jurisdiction"/>
    <n v="28763.919999999998"/>
    <n v="104785.91"/>
  </r>
  <r>
    <x v="700"/>
    <x v="883"/>
    <s v="Corrections and Community Supervision, Department of"/>
    <n v="0"/>
    <n v="321150.25"/>
  </r>
  <r>
    <x v="700"/>
    <x v="883"/>
    <s v="State University of New York"/>
    <n v="1896510.67"/>
    <n v="4418594.3600000003"/>
  </r>
  <r>
    <x v="701"/>
    <x v="884"/>
    <s v="State Comptroller, Office of the"/>
    <n v="34559.32"/>
    <n v="275897.84999999998"/>
  </r>
  <r>
    <x v="701"/>
    <x v="884"/>
    <s v="Unified Court System - Office of Court Administration"/>
    <n v="1824.47"/>
    <n v="14576.5"/>
  </r>
  <r>
    <x v="701"/>
    <x v="884"/>
    <s v="Transportation, Department of"/>
    <n v="3458.3"/>
    <n v="69358.320000000007"/>
  </r>
  <r>
    <x v="701"/>
    <x v="884"/>
    <s v="State Police, Division of"/>
    <n v="0"/>
    <n v="13560"/>
  </r>
  <r>
    <x v="701"/>
    <x v="884"/>
    <s v="Housing and Community Renewal, Division of"/>
    <n v="90805.88"/>
    <n v="163489.21"/>
  </r>
  <r>
    <x v="701"/>
    <x v="884"/>
    <s v="Higher Education Services Corporation"/>
    <n v="0"/>
    <n v="12166.88"/>
  </r>
  <r>
    <x v="701"/>
    <x v="884"/>
    <s v="Homeland Security and Emergency Services, Office of"/>
    <n v="407.47"/>
    <n v="407.47"/>
  </r>
  <r>
    <x v="701"/>
    <x v="884"/>
    <s v="Taxation and Finance, Department of"/>
    <n v="334864.01"/>
    <n v="2790327.93"/>
  </r>
  <r>
    <x v="701"/>
    <x v="884"/>
    <s v="Labor, Department of"/>
    <n v="1188.5"/>
    <n v="7056.5"/>
  </r>
  <r>
    <x v="701"/>
    <x v="884"/>
    <s v="Parks, Recreation and Historic Preservation, Office of"/>
    <n v="0"/>
    <n v="178973.95"/>
  </r>
  <r>
    <x v="701"/>
    <x v="884"/>
    <s v="Education Department, State"/>
    <n v="456"/>
    <n v="382018.6"/>
  </r>
  <r>
    <x v="701"/>
    <x v="884"/>
    <s v="State University of New York"/>
    <n v="58406.5"/>
    <n v="401754.19"/>
  </r>
  <r>
    <x v="701"/>
    <x v="884"/>
    <s v="Corrections and Community Supervision, Department of"/>
    <n v="0"/>
    <n v="1681.44"/>
  </r>
  <r>
    <x v="701"/>
    <x v="884"/>
    <s v="Motor Vehicles, Department of"/>
    <n v="0"/>
    <n v="805363.24"/>
  </r>
  <r>
    <x v="701"/>
    <x v="884"/>
    <s v="Temporary and Disability Assistance, Office of"/>
    <n v="9266.65"/>
    <n v="386137.73"/>
  </r>
  <r>
    <x v="701"/>
    <x v="884"/>
    <s v="Unified Court System - Court of Appeals"/>
    <n v="7552.57"/>
    <n v="34618.129999999997"/>
  </r>
  <r>
    <x v="701"/>
    <x v="884"/>
    <s v="Unified Court System - Appellate"/>
    <n v="999"/>
    <n v="49796.01"/>
  </r>
  <r>
    <x v="701"/>
    <x v="884"/>
    <s v="Unified Courts System - Courts of Original Jurisdiction"/>
    <n v="225926.89"/>
    <n v="778350.32"/>
  </r>
  <r>
    <x v="701"/>
    <x v="884"/>
    <s v="People with Developmental Disabilities, Office For"/>
    <n v="0"/>
    <n v="33260.31"/>
  </r>
  <r>
    <x v="701"/>
    <x v="884"/>
    <s v="Agriculture and Markets, Department of"/>
    <n v="0"/>
    <n v="36155.96"/>
  </r>
  <r>
    <x v="701"/>
    <x v="884"/>
    <s v="Attorney General, Office of the"/>
    <n v="0"/>
    <n v="61505.45"/>
  </r>
  <r>
    <x v="701"/>
    <x v="884"/>
    <s v="Justice Center for the Protection of People with Special Needs"/>
    <n v="0"/>
    <n v="43949.59"/>
  </r>
  <r>
    <x v="701"/>
    <x v="884"/>
    <s v="Financial Services, Department of"/>
    <n v="34345.22"/>
    <n v="120507.39"/>
  </r>
  <r>
    <x v="701"/>
    <x v="884"/>
    <s v="Health, Department of"/>
    <n v="517.66"/>
    <n v="108552.66"/>
  </r>
  <r>
    <x v="701"/>
    <x v="884"/>
    <s v="Public Service, Department of"/>
    <n v="0"/>
    <n v="38666.400000000001"/>
  </r>
  <r>
    <x v="701"/>
    <x v="884"/>
    <s v="Mental Health, Office of"/>
    <n v="4987.9399999999996"/>
    <n v="22149.97"/>
  </r>
  <r>
    <x v="701"/>
    <x v="884"/>
    <s v="Addiction Services and Supports, Office of"/>
    <n v="780.75"/>
    <n v="16802.150000000001"/>
  </r>
  <r>
    <x v="701"/>
    <x v="884"/>
    <s v="Human Rights, Division of"/>
    <n v="0"/>
    <n v="8362.2099999999991"/>
  </r>
  <r>
    <x v="701"/>
    <x v="884"/>
    <s v="Environmental Conservation,  Department of"/>
    <n v="270"/>
    <n v="34942.14"/>
  </r>
  <r>
    <x v="701"/>
    <x v="884"/>
    <s v="City University of New York"/>
    <n v="108972.44"/>
    <n v="523064.76"/>
  </r>
  <r>
    <x v="701"/>
    <x v="884"/>
    <s v="Alcoholic Beverage Control, Division of"/>
    <n v="0"/>
    <n v="21111.1"/>
  </r>
  <r>
    <x v="701"/>
    <x v="884"/>
    <s v="Legislature - Assembly"/>
    <n v="3018.01"/>
    <n v="17935.939999999999"/>
  </r>
  <r>
    <x v="701"/>
    <x v="884"/>
    <s v="General Services, Office of"/>
    <n v="0"/>
    <n v="365346.52"/>
  </r>
  <r>
    <x v="701"/>
    <x v="884"/>
    <s v="Children and Family Services, Office of"/>
    <n v="6181.72"/>
    <n v="17965.12"/>
  </r>
  <r>
    <x v="702"/>
    <x v="885"/>
    <s v="Children and Family Services, Office of"/>
    <n v="131193.87"/>
    <n v="810066.04"/>
  </r>
  <r>
    <x v="702"/>
    <x v="885"/>
    <s v="Health, Department of"/>
    <n v="21352.5"/>
    <n v="138686.29999999999"/>
  </r>
  <r>
    <x v="702"/>
    <x v="885"/>
    <s v="State Comptroller, Office of the"/>
    <n v="62840.29"/>
    <n v="368659.41"/>
  </r>
  <r>
    <x v="702"/>
    <x v="885"/>
    <s v="Information Technology Services, Office of"/>
    <n v="19600.189999999999"/>
    <n v="29830.19"/>
  </r>
  <r>
    <x v="703"/>
    <x v="886"/>
    <s v="State University of New York"/>
    <n v="0"/>
    <n v="10000"/>
  </r>
  <r>
    <x v="704"/>
    <x v="887"/>
    <s v="Taxation and Finance, Department of"/>
    <n v="7002"/>
    <n v="7002"/>
  </r>
  <r>
    <x v="704"/>
    <x v="887"/>
    <s v="Information Technology Services, Office of"/>
    <n v="2349.5"/>
    <n v="2349.5"/>
  </r>
  <r>
    <x v="704"/>
    <x v="887"/>
    <s v="Unified Court System - Office of Court Administration"/>
    <n v="1886"/>
    <n v="1886"/>
  </r>
  <r>
    <x v="705"/>
    <x v="888"/>
    <s v="Parks, Recreation and Historic Preservation, Office of"/>
    <n v="61994.98"/>
    <n v="120536.48"/>
  </r>
  <r>
    <x v="706"/>
    <x v="889"/>
    <s v="Corrections and Community Supervision, Department of"/>
    <n v="688427"/>
    <n v="3414044"/>
  </r>
  <r>
    <x v="706"/>
    <x v="889"/>
    <s v="State University of New York"/>
    <n v="8062.74"/>
    <n v="83047.19"/>
  </r>
  <r>
    <x v="706"/>
    <x v="889"/>
    <s v="Children and Family Services, Office of"/>
    <n v="0"/>
    <n v="259.8"/>
  </r>
  <r>
    <x v="706"/>
    <x v="889"/>
    <s v="Environmental Conservation,  Department of"/>
    <n v="0"/>
    <n v="243964.79999999999"/>
  </r>
  <r>
    <x v="706"/>
    <x v="889"/>
    <s v="Attorney General, Office of the"/>
    <n v="0"/>
    <n v="102374"/>
  </r>
  <r>
    <x v="706"/>
    <x v="889"/>
    <s v="Military and Naval Affairs, Division of"/>
    <n v="14630.96"/>
    <n v="988141.96"/>
  </r>
  <r>
    <x v="706"/>
    <x v="889"/>
    <s v="City University of New York"/>
    <n v="0"/>
    <n v="128077"/>
  </r>
  <r>
    <x v="706"/>
    <x v="889"/>
    <s v="Parks, Recreation and Historic Preservation, Office of"/>
    <n v="0"/>
    <n v="302019.75"/>
  </r>
  <r>
    <x v="706"/>
    <x v="889"/>
    <s v="Taxation and Finance, Department of"/>
    <n v="26160"/>
    <n v="71472"/>
  </r>
  <r>
    <x v="706"/>
    <x v="890"/>
    <s v="Environmental Conservation,  Department of"/>
    <n v="12838"/>
    <n v="12838"/>
  </r>
  <r>
    <x v="706"/>
    <x v="890"/>
    <s v="State Police, Division of"/>
    <n v="17547.7"/>
    <n v="17547.7"/>
  </r>
  <r>
    <x v="706"/>
    <x v="891"/>
    <s v="Attorney General, Office of the"/>
    <n v="755.38"/>
    <n v="755.38"/>
  </r>
  <r>
    <x v="706"/>
    <x v="891"/>
    <s v="Corrections and Community Supervision, Department of"/>
    <n v="37200"/>
    <n v="37200"/>
  </r>
  <r>
    <x v="706"/>
    <x v="891"/>
    <s v="Environmental Conservation,  Department of"/>
    <n v="118823"/>
    <n v="118823"/>
  </r>
  <r>
    <x v="707"/>
    <x v="892"/>
    <s v="Environmental Conservation,  Department of"/>
    <n v="9840.92"/>
    <n v="9840.92"/>
  </r>
  <r>
    <x v="708"/>
    <x v="893"/>
    <s v="Parks, Recreation and Historic Preservation, Office of"/>
    <n v="0"/>
    <n v="36252.089999999997"/>
  </r>
  <r>
    <x v="708"/>
    <x v="893"/>
    <s v="State University of New York"/>
    <n v="0"/>
    <n v="441228.6"/>
  </r>
  <r>
    <x v="708"/>
    <x v="894"/>
    <s v="State University of New York"/>
    <n v="501758.85"/>
    <n v="501758.85"/>
  </r>
  <r>
    <x v="709"/>
    <x v="895"/>
    <s v="Transportation, Department of"/>
    <n v="0"/>
    <n v="145.58000000000001"/>
  </r>
  <r>
    <x v="709"/>
    <x v="895"/>
    <s v="Parks, Recreation and Historic Preservation, Office of"/>
    <n v="0"/>
    <n v="46452.08"/>
  </r>
  <r>
    <x v="709"/>
    <x v="896"/>
    <s v="Parks, Recreation and Historic Preservation, Office of"/>
    <n v="36828.25"/>
    <n v="36828.25"/>
  </r>
  <r>
    <x v="710"/>
    <x v="897"/>
    <s v="Transportation, Department of"/>
    <n v="1031431"/>
    <n v="4611351"/>
  </r>
  <r>
    <x v="711"/>
    <x v="898"/>
    <s v="Judical Conduct"/>
    <n v="21340.2"/>
    <n v="21340.2"/>
  </r>
  <r>
    <x v="711"/>
    <x v="898"/>
    <s v="Corrections and Community Supervision, Department of"/>
    <n v="201317.15"/>
    <n v="839895.25"/>
  </r>
  <r>
    <x v="711"/>
    <x v="898"/>
    <s v="Financial Services, Department of"/>
    <n v="14906.65"/>
    <n v="50947.05"/>
  </r>
  <r>
    <x v="711"/>
    <x v="898"/>
    <s v="Education Department, State"/>
    <n v="19725.3"/>
    <n v="54364.35"/>
  </r>
  <r>
    <x v="711"/>
    <x v="898"/>
    <s v="Attorney General, Office of the"/>
    <n v="18042.8"/>
    <n v="65392.7"/>
  </r>
  <r>
    <x v="711"/>
    <x v="898"/>
    <s v="Tax Appeals, Division of"/>
    <n v="0"/>
    <n v="374.5"/>
  </r>
  <r>
    <x v="711"/>
    <x v="898"/>
    <s v="Labor, Department of"/>
    <n v="0"/>
    <n v="4606.5"/>
  </r>
  <r>
    <x v="711"/>
    <x v="898"/>
    <s v="Children and Family Services, Office of"/>
    <n v="0"/>
    <n v="21405.25"/>
  </r>
  <r>
    <x v="712"/>
    <x v="899"/>
    <s v="Corrections and Community Supervision, Department of"/>
    <n v="0"/>
    <n v="87750.97"/>
  </r>
  <r>
    <x v="713"/>
    <x v="291"/>
    <s v="City University of New York"/>
    <n v="0"/>
    <n v="2149"/>
  </r>
  <r>
    <x v="714"/>
    <x v="900"/>
    <s v="Unified Court System - Office of Court Administration"/>
    <n v="87609.55"/>
    <n v="366730.2"/>
  </r>
  <r>
    <x v="715"/>
    <x v="901"/>
    <s v="Transportation, Department of"/>
    <n v="8730.84"/>
    <n v="53898.66"/>
  </r>
  <r>
    <x v="715"/>
    <x v="902"/>
    <s v="Transportation, Department of"/>
    <n v="7654.22"/>
    <n v="7654.22"/>
  </r>
  <r>
    <x v="716"/>
    <x v="903"/>
    <s v="Health, Department of"/>
    <n v="0"/>
    <n v="469.13"/>
  </r>
  <r>
    <x v="716"/>
    <x v="903"/>
    <s v="City University of New York"/>
    <n v="92904.65"/>
    <n v="349118.21"/>
  </r>
  <r>
    <x v="716"/>
    <x v="903"/>
    <s v="Labor, Department of"/>
    <n v="0"/>
    <n v="1082.07"/>
  </r>
  <r>
    <x v="716"/>
    <x v="903"/>
    <s v="Transportation, Department of"/>
    <n v="0"/>
    <n v="112.26"/>
  </r>
  <r>
    <x v="716"/>
    <x v="903"/>
    <s v="State Comptroller, Office of the"/>
    <n v="8476.0300000000007"/>
    <n v="8476.0300000000007"/>
  </r>
  <r>
    <x v="716"/>
    <x v="903"/>
    <s v="Mental Health, Office of"/>
    <n v="35105.17"/>
    <n v="41706.089999999997"/>
  </r>
  <r>
    <x v="717"/>
    <x v="904"/>
    <s v="Health, Department of"/>
    <n v="0"/>
    <n v="9879.26"/>
  </r>
  <r>
    <x v="717"/>
    <x v="904"/>
    <s v="Mental Health, Office of"/>
    <n v="0"/>
    <n v="4300"/>
  </r>
  <r>
    <x v="717"/>
    <x v="904"/>
    <s v="State University of New York"/>
    <n v="0"/>
    <n v="416951.45"/>
  </r>
  <r>
    <x v="717"/>
    <x v="904"/>
    <s v="City University of New York"/>
    <n v="0"/>
    <n v="1689"/>
  </r>
  <r>
    <x v="718"/>
    <x v="905"/>
    <s v="State University of New York"/>
    <n v="55814.94"/>
    <n v="179973.15"/>
  </r>
  <r>
    <x v="718"/>
    <x v="905"/>
    <s v="City University of New York"/>
    <n v="164599.21"/>
    <n v="1128387.32"/>
  </r>
  <r>
    <x v="718"/>
    <x v="906"/>
    <s v="City University of New York"/>
    <n v="361728.84"/>
    <n v="1922780.85"/>
  </r>
  <r>
    <x v="718"/>
    <x v="906"/>
    <s v="State University of New York"/>
    <n v="1392943.49"/>
    <n v="4906222.8099999996"/>
  </r>
  <r>
    <x v="718"/>
    <x v="906"/>
    <s v="Education Department, State"/>
    <n v="23963.5"/>
    <n v="65156.46"/>
  </r>
  <r>
    <x v="719"/>
    <x v="907"/>
    <s v="Parks, Recreation and Historic Preservation, Office of"/>
    <n v="0"/>
    <n v="21372.36"/>
  </r>
  <r>
    <x v="720"/>
    <x v="908"/>
    <s v="Children and Family Services, Office of"/>
    <n v="0"/>
    <n v="96424.960000000006"/>
  </r>
  <r>
    <x v="720"/>
    <x v="909"/>
    <s v="State University of New York"/>
    <n v="40394.379999999997"/>
    <n v="193669.8"/>
  </r>
  <r>
    <x v="720"/>
    <x v="909"/>
    <s v="Education Department, State"/>
    <n v="15257.4"/>
    <n v="159063.21"/>
  </r>
  <r>
    <x v="720"/>
    <x v="909"/>
    <s v="General Services, Office of"/>
    <n v="6821580.1100000003"/>
    <n v="15095293.289999999"/>
  </r>
  <r>
    <x v="721"/>
    <x v="910"/>
    <s v="Aging, State Office for the"/>
    <n v="361411.5"/>
    <n v="491355"/>
  </r>
  <r>
    <x v="721"/>
    <x v="910"/>
    <s v="Children and Family Services, Office of"/>
    <n v="107452.6"/>
    <n v="107452.6"/>
  </r>
  <r>
    <x v="721"/>
    <x v="910"/>
    <s v="Health, Department of"/>
    <n v="2594697"/>
    <n v="5857801"/>
  </r>
  <r>
    <x v="722"/>
    <x v="911"/>
    <s v="State University of New York"/>
    <n v="676303.12"/>
    <n v="2012879.36"/>
  </r>
  <r>
    <x v="722"/>
    <x v="911"/>
    <s v="City University of New York"/>
    <n v="529868"/>
    <n v="688321"/>
  </r>
  <r>
    <x v="722"/>
    <x v="911"/>
    <s v="Information Technology Services, Office of"/>
    <n v="0"/>
    <n v="10419095.4"/>
  </r>
  <r>
    <x v="722"/>
    <x v="911"/>
    <s v="State Comptroller, Office of the"/>
    <n v="0"/>
    <n v="694668.22"/>
  </r>
  <r>
    <x v="723"/>
    <x v="912"/>
    <s v="General Services, Office of"/>
    <n v="0"/>
    <n v="99399.6"/>
  </r>
  <r>
    <x v="723"/>
    <x v="912"/>
    <s v="Children and Family Services, Office of"/>
    <n v="41762.959999999999"/>
    <n v="170904.6"/>
  </r>
  <r>
    <x v="723"/>
    <x v="912"/>
    <s v="City University of New York"/>
    <n v="11768.16"/>
    <n v="93811.95"/>
  </r>
  <r>
    <x v="723"/>
    <x v="912"/>
    <s v="Environmental Conservation,  Department of"/>
    <n v="7353"/>
    <n v="37385"/>
  </r>
  <r>
    <x v="723"/>
    <x v="912"/>
    <s v="Motor Vehicles, Department of"/>
    <n v="24216"/>
    <n v="126547.25"/>
  </r>
  <r>
    <x v="723"/>
    <x v="912"/>
    <s v="Corrections and Community Supervision, Department of"/>
    <n v="16648.009999999998"/>
    <n v="465825.13"/>
  </r>
  <r>
    <x v="723"/>
    <x v="912"/>
    <s v="Temporary and Disability Assistance, Office of"/>
    <n v="3971.48"/>
    <n v="130881.31"/>
  </r>
  <r>
    <x v="723"/>
    <x v="912"/>
    <s v="Mental Health, Office of"/>
    <n v="8844.17"/>
    <n v="53878.89"/>
  </r>
  <r>
    <x v="723"/>
    <x v="912"/>
    <s v="Employee Relations, Governor's Office of"/>
    <n v="0"/>
    <n v="8552.66"/>
  </r>
  <r>
    <x v="723"/>
    <x v="912"/>
    <s v="People with Developmental Disabilities, Office For"/>
    <n v="0"/>
    <n v="16652.990000000002"/>
  </r>
  <r>
    <x v="723"/>
    <x v="912"/>
    <s v="Information Technology Services, Office of"/>
    <n v="0"/>
    <n v="24754.47"/>
  </r>
  <r>
    <x v="723"/>
    <x v="912"/>
    <s v="Health, Department of"/>
    <n v="0"/>
    <n v="837306.99"/>
  </r>
  <r>
    <x v="723"/>
    <x v="912"/>
    <s v="State Comptroller, Office of the"/>
    <n v="28567.5"/>
    <n v="41153.42"/>
  </r>
  <r>
    <x v="723"/>
    <x v="912"/>
    <s v="Unified Courts System - Courts of Original Jurisdiction"/>
    <n v="12065.77"/>
    <n v="80916.45"/>
  </r>
  <r>
    <x v="723"/>
    <x v="912"/>
    <s v="Labor, Department of"/>
    <n v="39294.120000000003"/>
    <n v="575554.71"/>
  </r>
  <r>
    <x v="723"/>
    <x v="912"/>
    <s v="Legislature - Assembly"/>
    <n v="9195.7000000000007"/>
    <n v="20851.41"/>
  </r>
  <r>
    <x v="723"/>
    <x v="912"/>
    <s v="Transportation, Department of"/>
    <n v="5299.4"/>
    <n v="43891.16"/>
  </r>
  <r>
    <x v="723"/>
    <x v="912"/>
    <s v="Addiction Services and Supports, Office of"/>
    <n v="1063.2"/>
    <n v="5772.07"/>
  </r>
  <r>
    <x v="723"/>
    <x v="912"/>
    <s v="Workers' Compensation Board"/>
    <n v="12010.65"/>
    <n v="21547.06"/>
  </r>
  <r>
    <x v="723"/>
    <x v="912"/>
    <s v="Unified Court System - Appellate"/>
    <n v="10780.42"/>
    <n v="45142.31"/>
  </r>
  <r>
    <x v="723"/>
    <x v="912"/>
    <s v="Taxation and Finance, Department of"/>
    <n v="20055.240000000002"/>
    <n v="56957.440000000002"/>
  </r>
  <r>
    <x v="723"/>
    <x v="912"/>
    <s v="State University of New York"/>
    <n v="314086.98"/>
    <n v="788742.93"/>
  </r>
  <r>
    <x v="723"/>
    <x v="912"/>
    <s v="Legislature - Senate"/>
    <n v="46401.68"/>
    <n v="360631.5"/>
  </r>
  <r>
    <x v="723"/>
    <x v="912"/>
    <s v="Criminal Justice Services, Division of"/>
    <n v="0"/>
    <n v="28645.78"/>
  </r>
  <r>
    <x v="723"/>
    <x v="912"/>
    <s v="Higher Education Services Corporation"/>
    <n v="601.38"/>
    <n v="601.38"/>
  </r>
  <r>
    <x v="723"/>
    <x v="912"/>
    <s v="Victim Services, Office of"/>
    <n v="0"/>
    <n v="18392.009999999998"/>
  </r>
  <r>
    <x v="723"/>
    <x v="912"/>
    <s v="Hudson River Valley Greenway Communities Council"/>
    <n v="3968.25"/>
    <n v="3968.25"/>
  </r>
  <r>
    <x v="724"/>
    <x v="913"/>
    <s v="Corrections and Community Supervision, Department of"/>
    <n v="0"/>
    <n v="690"/>
  </r>
  <r>
    <x v="725"/>
    <x v="914"/>
    <s v="Health, Department of"/>
    <n v="0"/>
    <n v="1751.57"/>
  </r>
  <r>
    <x v="726"/>
    <x v="915"/>
    <s v="Transportation, Department of"/>
    <n v="0"/>
    <n v="114874"/>
  </r>
  <r>
    <x v="727"/>
    <x v="916"/>
    <s v="State University of New York"/>
    <n v="618293.76000000001"/>
    <n v="679994.32"/>
  </r>
  <r>
    <x v="728"/>
    <x v="917"/>
    <s v="State University of New York"/>
    <n v="129335.64"/>
    <n v="129335.64"/>
  </r>
  <r>
    <x v="729"/>
    <x v="918"/>
    <s v="Health, Department of"/>
    <n v="148048.82999999999"/>
    <n v="663445.48"/>
  </r>
  <r>
    <x v="729"/>
    <x v="918"/>
    <s v="Education Department, State"/>
    <n v="0"/>
    <n v="105745.37"/>
  </r>
  <r>
    <x v="729"/>
    <x v="918"/>
    <s v="Mental Health, Office of"/>
    <n v="20537.18"/>
    <n v="53009.21"/>
  </r>
  <r>
    <x v="729"/>
    <x v="918"/>
    <s v="State University of New York"/>
    <n v="79007.960000000006"/>
    <n v="446692.25"/>
  </r>
  <r>
    <x v="729"/>
    <x v="918"/>
    <s v="New York State Gaming Commission"/>
    <n v="0"/>
    <n v="42696.69"/>
  </r>
  <r>
    <x v="730"/>
    <x v="919"/>
    <s v="Unified Court System - Office of Court Administration"/>
    <n v="20336.5"/>
    <n v="20336.5"/>
  </r>
  <r>
    <x v="731"/>
    <x v="920"/>
    <s v="Parks, Recreation and Historic Preservation, Office of"/>
    <n v="11137.5"/>
    <n v="11137.5"/>
  </r>
  <r>
    <x v="731"/>
    <x v="920"/>
    <s v="State University of New York"/>
    <n v="0"/>
    <n v="26005.5"/>
  </r>
  <r>
    <x v="732"/>
    <x v="921"/>
    <s v="Transportation, Department of"/>
    <n v="63340.23"/>
    <n v="63340.23"/>
  </r>
  <r>
    <x v="733"/>
    <x v="922"/>
    <s v="Corrections and Community Supervision, Department of"/>
    <n v="0"/>
    <n v="54935.48"/>
  </r>
  <r>
    <x v="734"/>
    <x v="923"/>
    <s v="Health, Department of"/>
    <n v="2966.4"/>
    <n v="2966.4"/>
  </r>
  <r>
    <x v="734"/>
    <x v="923"/>
    <s v="Unified Courts System - Courts of Original Jurisdiction"/>
    <n v="2050"/>
    <n v="2050"/>
  </r>
  <r>
    <x v="734"/>
    <x v="923"/>
    <s v="State University of New York"/>
    <n v="6484.8"/>
    <n v="20550.349999999999"/>
  </r>
  <r>
    <x v="734"/>
    <x v="923"/>
    <s v="Labor, Department of"/>
    <n v="0"/>
    <n v="655"/>
  </r>
  <r>
    <x v="735"/>
    <x v="924"/>
    <s v="Transportation, Department of"/>
    <n v="2462.9699999999998"/>
    <n v="2979.75"/>
  </r>
  <r>
    <x v="735"/>
    <x v="925"/>
    <s v="Transportation, Department of"/>
    <n v="1110"/>
    <n v="1110"/>
  </r>
  <r>
    <x v="736"/>
    <x v="926"/>
    <s v="Attorney General, Office of the"/>
    <n v="0"/>
    <n v="66884"/>
  </r>
  <r>
    <x v="736"/>
    <x v="926"/>
    <s v="City University of New York"/>
    <n v="180462"/>
    <n v="180462"/>
  </r>
  <r>
    <x v="737"/>
    <x v="24"/>
    <s v="City University of New York"/>
    <n v="172354.31"/>
    <n v="184537.5"/>
  </r>
  <r>
    <x v="737"/>
    <x v="24"/>
    <s v="Environmental Conservation,  Department of"/>
    <n v="0"/>
    <n v="1209.92"/>
  </r>
  <r>
    <x v="737"/>
    <x v="24"/>
    <s v="People with Developmental Disabilities, Office For"/>
    <n v="416678.36"/>
    <n v="572323.89"/>
  </r>
  <r>
    <x v="737"/>
    <x v="24"/>
    <s v="State University of New York"/>
    <n v="26872.51"/>
    <n v="177298.04"/>
  </r>
  <r>
    <x v="738"/>
    <x v="927"/>
    <s v="State University of New York"/>
    <n v="52938.87"/>
    <n v="204053.87"/>
  </r>
  <r>
    <x v="738"/>
    <x v="927"/>
    <s v="General Services, Office of"/>
    <n v="1707.92"/>
    <n v="29199.86"/>
  </r>
  <r>
    <x v="738"/>
    <x v="927"/>
    <s v="Environmental Conservation,  Department of"/>
    <n v="0"/>
    <n v="915.94"/>
  </r>
  <r>
    <x v="738"/>
    <x v="927"/>
    <s v="Military and Naval Affairs, Division of"/>
    <n v="6137.66"/>
    <n v="6137.66"/>
  </r>
  <r>
    <x v="738"/>
    <x v="927"/>
    <s v="Transportation, Department of"/>
    <n v="135695.16"/>
    <n v="783808.94"/>
  </r>
  <r>
    <x v="738"/>
    <x v="927"/>
    <s v="Parks, Recreation and Historic Preservation, Office of"/>
    <n v="21194.639999999999"/>
    <n v="21194.639999999999"/>
  </r>
  <r>
    <x v="739"/>
    <x v="928"/>
    <s v="Transportation, Department of"/>
    <n v="0"/>
    <n v="1609.5"/>
  </r>
  <r>
    <x v="739"/>
    <x v="929"/>
    <s v="Transportation, Department of"/>
    <n v="20009.240000000002"/>
    <n v="20009.240000000002"/>
  </r>
  <r>
    <x v="740"/>
    <x v="930"/>
    <s v="Transportation, Department of"/>
    <n v="26445.16"/>
    <n v="26445.16"/>
  </r>
  <r>
    <x v="740"/>
    <x v="930"/>
    <s v="Parks, Recreation and Historic Preservation, Office of"/>
    <n v="2341.15"/>
    <n v="2341.15"/>
  </r>
  <r>
    <x v="741"/>
    <x v="931"/>
    <s v="Financial Services, Department of"/>
    <n v="39384"/>
    <n v="78768"/>
  </r>
  <r>
    <x v="741"/>
    <x v="931"/>
    <s v="Labor, Department of"/>
    <n v="112048.9"/>
    <n v="489559.83"/>
  </r>
  <r>
    <x v="741"/>
    <x v="931"/>
    <s v="Corrections and Community Supervision, Department of"/>
    <n v="28740"/>
    <n v="154577.38"/>
  </r>
  <r>
    <x v="741"/>
    <x v="931"/>
    <s v="Medicaid Inspector General, Office of"/>
    <n v="0"/>
    <n v="13979"/>
  </r>
  <r>
    <x v="741"/>
    <x v="931"/>
    <s v="City University of New York"/>
    <n v="180064.67"/>
    <n v="1165541.8799999999"/>
  </r>
  <r>
    <x v="741"/>
    <x v="931"/>
    <s v="State University of New York"/>
    <n v="425034.15"/>
    <n v="725369.35"/>
  </r>
  <r>
    <x v="741"/>
    <x v="931"/>
    <s v="Attorney General, Office of the"/>
    <n v="230485"/>
    <n v="1207203"/>
  </r>
  <r>
    <x v="741"/>
    <x v="931"/>
    <s v="Unified Court System - Office of Court Administration"/>
    <n v="4380565.82"/>
    <n v="18514315.82"/>
  </r>
  <r>
    <x v="741"/>
    <x v="931"/>
    <s v="New York State Gaming Commission"/>
    <n v="53988"/>
    <n v="261962"/>
  </r>
  <r>
    <x v="741"/>
    <x v="931"/>
    <s v="Workers' Compensation Board"/>
    <n v="0"/>
    <n v="29683"/>
  </r>
  <r>
    <x v="741"/>
    <x v="931"/>
    <s v="Alcoholic Beverage Control, Division of"/>
    <n v="25152"/>
    <n v="73360"/>
  </r>
  <r>
    <x v="741"/>
    <x v="931"/>
    <s v="Legislature - Senate"/>
    <n v="115745.99"/>
    <n v="431428.31"/>
  </r>
  <r>
    <x v="741"/>
    <x v="931"/>
    <s v="State Comptroller, Office of the"/>
    <n v="79976"/>
    <n v="908225.17"/>
  </r>
  <r>
    <x v="741"/>
    <x v="931"/>
    <s v="Homeland Security and Emergency Services, Office of"/>
    <n v="2550"/>
    <n v="2550"/>
  </r>
  <r>
    <x v="741"/>
    <x v="931"/>
    <s v="Children and Family Services, Office of"/>
    <n v="0"/>
    <n v="318.24"/>
  </r>
  <r>
    <x v="741"/>
    <x v="931"/>
    <s v="Legislature - Assembly"/>
    <n v="180192"/>
    <n v="658711.73"/>
  </r>
  <r>
    <x v="741"/>
    <x v="931"/>
    <s v="Health, Department of"/>
    <n v="59701.11"/>
    <n v="205647.32"/>
  </r>
  <r>
    <x v="741"/>
    <x v="931"/>
    <s v="Transportation, Department of"/>
    <n v="40943.56"/>
    <n v="150355.71"/>
  </r>
  <r>
    <x v="741"/>
    <x v="931"/>
    <s v="Public Service, Department of"/>
    <n v="0"/>
    <n v="281760"/>
  </r>
  <r>
    <x v="741"/>
    <x v="931"/>
    <s v="Executive Chamber"/>
    <n v="1644"/>
    <n v="230544"/>
  </r>
  <r>
    <x v="741"/>
    <x v="931"/>
    <s v="Housing and Community Renewal, Division of"/>
    <n v="76986"/>
    <n v="278868"/>
  </r>
  <r>
    <x v="741"/>
    <x v="931"/>
    <s v="Victim Services, Office of"/>
    <n v="0"/>
    <n v="5192.96"/>
  </r>
  <r>
    <x v="741"/>
    <x v="931"/>
    <s v="Education Department, State"/>
    <n v="11464"/>
    <n v="51033"/>
  </r>
  <r>
    <x v="741"/>
    <x v="931"/>
    <s v="Veterans' Affairs, Division of"/>
    <n v="0"/>
    <n v="30888"/>
  </r>
  <r>
    <x v="742"/>
    <x v="932"/>
    <s v="Mental Health, Office of"/>
    <n v="450036.46"/>
    <n v="530205.53"/>
  </r>
  <r>
    <x v="742"/>
    <x v="932"/>
    <s v="Corrections and Community Supervision, Department of"/>
    <n v="1135882.07"/>
    <n v="1151929.92"/>
  </r>
  <r>
    <x v="742"/>
    <x v="932"/>
    <s v="Children and Family Services, Office of"/>
    <n v="122634.94"/>
    <n v="135378.32"/>
  </r>
  <r>
    <x v="743"/>
    <x v="933"/>
    <s v="Transportation, Department of"/>
    <n v="450.6"/>
    <n v="450.6"/>
  </r>
  <r>
    <x v="743"/>
    <x v="933"/>
    <s v="City University of New York"/>
    <n v="1112.8"/>
    <n v="1112.8"/>
  </r>
  <r>
    <x v="743"/>
    <x v="933"/>
    <s v="Financial Services, Department of"/>
    <n v="3218"/>
    <n v="3218"/>
  </r>
  <r>
    <x v="743"/>
    <x v="933"/>
    <s v="Corrections and Community Supervision, Department of"/>
    <n v="6072"/>
    <n v="6072"/>
  </r>
  <r>
    <x v="743"/>
    <x v="933"/>
    <s v="Mental Health, Office of"/>
    <n v="0"/>
    <n v="1152"/>
  </r>
  <r>
    <x v="743"/>
    <x v="933"/>
    <s v="Health, Department of"/>
    <n v="47552"/>
    <n v="47552"/>
  </r>
  <r>
    <x v="744"/>
    <x v="934"/>
    <s v="Unified Courts System - Courts of Original Jurisdiction"/>
    <n v="896"/>
    <n v="4082.4"/>
  </r>
  <r>
    <x v="744"/>
    <x v="934"/>
    <s v="Unified Court System - Office of Court Administration"/>
    <n v="88776.42"/>
    <n v="448401.54"/>
  </r>
  <r>
    <x v="745"/>
    <x v="935"/>
    <s v="Corrections and Community Supervision, Department of"/>
    <n v="0"/>
    <n v="690.72"/>
  </r>
  <r>
    <x v="745"/>
    <x v="935"/>
    <s v="Homeland Security and Emergency Services, Office of"/>
    <n v="0"/>
    <n v="30823.74"/>
  </r>
  <r>
    <x v="745"/>
    <x v="935"/>
    <s v="Military and Naval Affairs, Division of"/>
    <n v="786.27"/>
    <n v="2619.62"/>
  </r>
  <r>
    <x v="745"/>
    <x v="935"/>
    <s v="State University of New York"/>
    <n v="560180.99"/>
    <n v="2957957.07"/>
  </r>
  <r>
    <x v="745"/>
    <x v="935"/>
    <s v="Labor, Department of"/>
    <n v="0"/>
    <n v="37481"/>
  </r>
  <r>
    <x v="745"/>
    <x v="935"/>
    <s v="City University of New York"/>
    <n v="84398.88"/>
    <n v="282617.96999999997"/>
  </r>
  <r>
    <x v="745"/>
    <x v="935"/>
    <s v="Alcoholic Beverage Control, Division of"/>
    <n v="0"/>
    <n v="4546.08"/>
  </r>
  <r>
    <x v="745"/>
    <x v="935"/>
    <s v="Public Service, Department of"/>
    <n v="0"/>
    <n v="4204"/>
  </r>
  <r>
    <x v="745"/>
    <x v="935"/>
    <s v="General Services, Office of"/>
    <n v="0"/>
    <n v="7338.86"/>
  </r>
  <r>
    <x v="745"/>
    <x v="935"/>
    <s v="Justice Center for the Protection of People with Special Needs"/>
    <n v="0"/>
    <n v="494.55"/>
  </r>
  <r>
    <x v="745"/>
    <x v="935"/>
    <s v="Unified Courts System - Courts of Original Jurisdiction"/>
    <n v="179947.08"/>
    <n v="808655.42"/>
  </r>
  <r>
    <x v="745"/>
    <x v="935"/>
    <s v="State Comptroller, Office of the"/>
    <n v="0"/>
    <n v="23666.19"/>
  </r>
  <r>
    <x v="745"/>
    <x v="935"/>
    <s v="State Police, Division of"/>
    <n v="0"/>
    <n v="4146.5600000000004"/>
  </r>
  <r>
    <x v="745"/>
    <x v="935"/>
    <s v="Mental Health, Office of"/>
    <n v="0"/>
    <n v="4332.8500000000004"/>
  </r>
  <r>
    <x v="745"/>
    <x v="935"/>
    <s v="Unified Court System - Office of Court Administration"/>
    <n v="93955.5"/>
    <n v="481180.07"/>
  </r>
  <r>
    <x v="745"/>
    <x v="935"/>
    <s v="Taxation and Finance, Department of"/>
    <n v="379.89"/>
    <n v="379.89"/>
  </r>
  <r>
    <x v="745"/>
    <x v="935"/>
    <s v="Board of Elections"/>
    <n v="0"/>
    <n v="1400.08"/>
  </r>
  <r>
    <x v="745"/>
    <x v="935"/>
    <s v="Health, Department of"/>
    <n v="20386"/>
    <n v="20794"/>
  </r>
  <r>
    <x v="745"/>
    <x v="936"/>
    <s v="City University of New York"/>
    <n v="0"/>
    <n v="4212"/>
  </r>
  <r>
    <x v="745"/>
    <x v="936"/>
    <s v="State University of New York"/>
    <n v="0"/>
    <n v="28970.46"/>
  </r>
  <r>
    <x v="746"/>
    <x v="937"/>
    <s v="Parks, Recreation and Historic Preservation, Office of"/>
    <n v="8090.29"/>
    <n v="8090.29"/>
  </r>
  <r>
    <x v="746"/>
    <x v="937"/>
    <s v="Transportation, Department of"/>
    <n v="11139.51"/>
    <n v="11139.51"/>
  </r>
  <r>
    <x v="747"/>
    <x v="938"/>
    <s v="Corrections and Community Supervision, Department of"/>
    <n v="0"/>
    <n v="14768.69"/>
  </r>
  <r>
    <x v="748"/>
    <x v="939"/>
    <s v="Unified Court System - Office of Court Administration"/>
    <n v="0"/>
    <n v="640.52"/>
  </r>
  <r>
    <x v="748"/>
    <x v="939"/>
    <s v="State University of New York"/>
    <n v="0"/>
    <n v="8477.2000000000007"/>
  </r>
  <r>
    <x v="748"/>
    <x v="939"/>
    <s v="People with Developmental Disabilities, Office For"/>
    <n v="0"/>
    <n v="175"/>
  </r>
  <r>
    <x v="748"/>
    <x v="940"/>
    <s v="Education Department, State"/>
    <n v="526658.80000000005"/>
    <n v="1139650.8500000001"/>
  </r>
  <r>
    <x v="748"/>
    <x v="940"/>
    <s v="State University of New York"/>
    <n v="253034.91"/>
    <n v="681309.4"/>
  </r>
  <r>
    <x v="748"/>
    <x v="940"/>
    <s v="Legislature - Assembly"/>
    <n v="9189.44"/>
    <n v="9189.44"/>
  </r>
  <r>
    <x v="748"/>
    <x v="940"/>
    <s v="People with Developmental Disabilities, Office For"/>
    <n v="0"/>
    <n v="31365.27"/>
  </r>
  <r>
    <x v="748"/>
    <x v="940"/>
    <s v="Homeland Security and Emergency Services, Office of"/>
    <n v="0"/>
    <n v="51621.48"/>
  </r>
  <r>
    <x v="748"/>
    <x v="940"/>
    <s v="General Services, Office of"/>
    <n v="8291.98"/>
    <n v="8291.98"/>
  </r>
  <r>
    <x v="748"/>
    <x v="940"/>
    <s v="Labor, Department of"/>
    <n v="15424.2"/>
    <n v="15424.2"/>
  </r>
  <r>
    <x v="748"/>
    <x v="940"/>
    <s v="Parks, Recreation and Historic Preservation, Office of"/>
    <n v="6920.04"/>
    <n v="6920.04"/>
  </r>
  <r>
    <x v="748"/>
    <x v="940"/>
    <s v="Legislature - Senate"/>
    <n v="25554"/>
    <n v="25554"/>
  </r>
  <r>
    <x v="748"/>
    <x v="940"/>
    <s v="State Comptroller, Office of the"/>
    <n v="272875.34000000003"/>
    <n v="569738.18999999994"/>
  </r>
  <r>
    <x v="748"/>
    <x v="940"/>
    <s v="Information Technology Services, Office of"/>
    <n v="1101540.51"/>
    <n v="1192996.26"/>
  </r>
  <r>
    <x v="748"/>
    <x v="940"/>
    <s v="Taxation and Finance, Department of"/>
    <n v="4965724.8"/>
    <n v="5147781.34"/>
  </r>
  <r>
    <x v="748"/>
    <x v="940"/>
    <s v="Health, Department of"/>
    <n v="64214.39"/>
    <n v="68617.09"/>
  </r>
  <r>
    <x v="748"/>
    <x v="940"/>
    <s v="Criminal Justice Services, Division of"/>
    <n v="16509.87"/>
    <n v="16509.87"/>
  </r>
  <r>
    <x v="748"/>
    <x v="940"/>
    <s v="Parks, Recreation and Historic Preservation, Office of"/>
    <n v="2514.63"/>
    <n v="2514.63"/>
  </r>
  <r>
    <x v="749"/>
    <x v="941"/>
    <s v="City University of New York"/>
    <n v="51432.27"/>
    <n v="90253.84"/>
  </r>
  <r>
    <x v="749"/>
    <x v="941"/>
    <s v="State University of New York"/>
    <n v="0"/>
    <n v="1233.76"/>
  </r>
  <r>
    <x v="750"/>
    <x v="942"/>
    <s v="General Services, Office of"/>
    <n v="599140.12"/>
    <n v="844841.83"/>
  </r>
  <r>
    <x v="751"/>
    <x v="943"/>
    <s v="Transportation, Department of"/>
    <n v="0"/>
    <n v="6210.7"/>
  </r>
  <r>
    <x v="752"/>
    <x v="944"/>
    <s v="Unified Courts System - Courts of Original Jurisdiction"/>
    <n v="1884.38"/>
    <n v="1884.38"/>
  </r>
  <r>
    <x v="752"/>
    <x v="944"/>
    <s v="Children and Family Services, Office of"/>
    <n v="0"/>
    <n v="51002.41"/>
  </r>
  <r>
    <x v="752"/>
    <x v="944"/>
    <s v="Corrections and Community Supervision, Department of"/>
    <n v="115105.55"/>
    <n v="261387.48"/>
  </r>
  <r>
    <x v="752"/>
    <x v="944"/>
    <s v="State Police, Division of"/>
    <n v="175888.28"/>
    <n v="501365.96"/>
  </r>
  <r>
    <x v="752"/>
    <x v="944"/>
    <s v="People with Developmental Disabilities, Office For"/>
    <n v="0"/>
    <n v="382760.8"/>
  </r>
  <r>
    <x v="752"/>
    <x v="944"/>
    <s v="Mental Health, Office of"/>
    <n v="1207873.19"/>
    <n v="1286946.71"/>
  </r>
  <r>
    <x v="752"/>
    <x v="944"/>
    <s v="Parks, Recreation and Historic Preservation, Office of"/>
    <n v="35939.730000000003"/>
    <n v="490107.63"/>
  </r>
  <r>
    <x v="752"/>
    <x v="944"/>
    <s v="Attorney General, Office of the"/>
    <n v="28216.86"/>
    <n v="28216.86"/>
  </r>
  <r>
    <x v="752"/>
    <x v="944"/>
    <s v="State University of New York"/>
    <n v="0"/>
    <n v="106445"/>
  </r>
  <r>
    <x v="753"/>
    <x v="945"/>
    <s v="Environmental Conservation,  Department of"/>
    <n v="5160.84"/>
    <n v="5160.84"/>
  </r>
  <r>
    <x v="753"/>
    <x v="945"/>
    <s v="Transportation, Department of"/>
    <n v="187659.32"/>
    <n v="213221.27"/>
  </r>
  <r>
    <x v="754"/>
    <x v="946"/>
    <s v="People with Developmental Disabilities, Office For"/>
    <n v="6827.42"/>
    <n v="69820.63"/>
  </r>
  <r>
    <x v="754"/>
    <x v="946"/>
    <s v="Information Technology Services, Office of"/>
    <n v="0"/>
    <n v="26105"/>
  </r>
  <r>
    <x v="754"/>
    <x v="946"/>
    <s v="Lake George Park Commission"/>
    <n v="0"/>
    <n v="17104"/>
  </r>
  <r>
    <x v="754"/>
    <x v="946"/>
    <s v="City University of New York"/>
    <n v="99659.12"/>
    <n v="138016.16"/>
  </r>
  <r>
    <x v="754"/>
    <x v="946"/>
    <s v="Mental Health, Office of"/>
    <n v="0"/>
    <n v="52466"/>
  </r>
  <r>
    <x v="754"/>
    <x v="946"/>
    <s v="Health, Department of"/>
    <n v="16010.85"/>
    <n v="23223.58"/>
  </r>
  <r>
    <x v="754"/>
    <x v="946"/>
    <s v="Temporary and Disability Assistance, Office of"/>
    <n v="122995.03"/>
    <n v="122995.03"/>
  </r>
  <r>
    <x v="754"/>
    <x v="946"/>
    <s v="State University of New York"/>
    <n v="0"/>
    <n v="24193.22"/>
  </r>
  <r>
    <x v="754"/>
    <x v="946"/>
    <s v="Attorney General, Office of the"/>
    <n v="10175.5"/>
    <n v="31096.959999999999"/>
  </r>
  <r>
    <x v="754"/>
    <x v="946"/>
    <s v="Unified Courts System - Courts of Original Jurisdiction"/>
    <n v="0"/>
    <n v="2355.4299999999998"/>
  </r>
  <r>
    <x v="754"/>
    <x v="946"/>
    <s v="Financial Services, Department of"/>
    <n v="231964.92"/>
    <n v="580047.87"/>
  </r>
  <r>
    <x v="754"/>
    <x v="946"/>
    <s v="Health, Department of"/>
    <n v="16010.85"/>
    <n v="55282.74"/>
  </r>
  <r>
    <x v="755"/>
    <x v="947"/>
    <s v="Corrections and Community Supervision, Department of"/>
    <n v="175093.59"/>
    <n v="175093.59"/>
  </r>
  <r>
    <x v="756"/>
    <x v="948"/>
    <s v="Children and Family Services, Office of"/>
    <n v="0"/>
    <n v="81117.600000000006"/>
  </r>
  <r>
    <x v="756"/>
    <x v="948"/>
    <s v="Employee Relations, Governor's Office of"/>
    <n v="0"/>
    <n v="85642.23"/>
  </r>
  <r>
    <x v="756"/>
    <x v="948"/>
    <s v="People with Developmental Disabilities, Office For"/>
    <n v="27491.29"/>
    <n v="202062.41"/>
  </r>
  <r>
    <x v="756"/>
    <x v="948"/>
    <s v="Mental Health, Office of"/>
    <n v="95878.29"/>
    <n v="363556.16"/>
  </r>
  <r>
    <x v="756"/>
    <x v="948"/>
    <s v="State Comptroller, Office of the"/>
    <n v="54213.97"/>
    <n v="275348.59000000003"/>
  </r>
  <r>
    <x v="756"/>
    <x v="948"/>
    <s v="Education Department, State"/>
    <n v="0"/>
    <n v="4653.46"/>
  </r>
  <r>
    <x v="756"/>
    <x v="948"/>
    <s v="State University of New York"/>
    <n v="0"/>
    <n v="141984.99"/>
  </r>
  <r>
    <x v="756"/>
    <x v="948"/>
    <s v="General Services, Office of"/>
    <n v="43028.32"/>
    <n v="128325.75"/>
  </r>
  <r>
    <x v="756"/>
    <x v="948"/>
    <s v="Health, Department of"/>
    <n v="440253.88"/>
    <n v="2143191.73"/>
  </r>
  <r>
    <x v="756"/>
    <x v="948"/>
    <s v="Temporary and Disability Assistance, Office of"/>
    <n v="80684.789999999994"/>
    <n v="569726.87"/>
  </r>
  <r>
    <x v="756"/>
    <x v="948"/>
    <s v="Labor, Department of"/>
    <n v="21642.05"/>
    <n v="33186.81"/>
  </r>
  <r>
    <x v="756"/>
    <x v="948"/>
    <s v="Attorney General, Office of the"/>
    <n v="0"/>
    <n v="48240.93"/>
  </r>
  <r>
    <x v="757"/>
    <x v="949"/>
    <s v="Taxation and Finance, Department of"/>
    <n v="0"/>
    <n v="244858.65"/>
  </r>
  <r>
    <x v="757"/>
    <x v="949"/>
    <s v="State, Department of"/>
    <n v="350"/>
    <n v="350"/>
  </r>
  <r>
    <x v="757"/>
    <x v="949"/>
    <s v="Unified Courts System - Courts of Original Jurisdiction"/>
    <n v="2341.8000000000002"/>
    <n v="7021.8"/>
  </r>
  <r>
    <x v="758"/>
    <x v="950"/>
    <s v="State University of New York"/>
    <n v="15000"/>
    <n v="145958.79999999999"/>
  </r>
  <r>
    <x v="759"/>
    <x v="951"/>
    <s v="Children and Family Services, Office of"/>
    <n v="0"/>
    <n v="1548.99"/>
  </r>
  <r>
    <x v="759"/>
    <x v="951"/>
    <s v="Addiction Services and Supports, Office of"/>
    <n v="0"/>
    <n v="1024.6099999999999"/>
  </r>
  <r>
    <x v="759"/>
    <x v="951"/>
    <s v="Health, Department of"/>
    <n v="292.87"/>
    <n v="742.2"/>
  </r>
  <r>
    <x v="759"/>
    <x v="951"/>
    <s v="Mental Health, Office of"/>
    <n v="7922.67"/>
    <n v="10105.049999999999"/>
  </r>
  <r>
    <x v="760"/>
    <x v="933"/>
    <s v="Children and Family Services, Office of"/>
    <n v="215.49"/>
    <n v="215.49"/>
  </r>
  <r>
    <x v="760"/>
    <x v="933"/>
    <s v="Environmental Conservation,  Department of"/>
    <n v="0"/>
    <n v="392.27"/>
  </r>
  <r>
    <x v="760"/>
    <x v="903"/>
    <s v="State Comptroller, Office of the"/>
    <n v="0"/>
    <n v="356.04"/>
  </r>
  <r>
    <x v="760"/>
    <x v="903"/>
    <s v="Unified Courts System - Courts of Original Jurisdiction"/>
    <n v="0"/>
    <n v="3210"/>
  </r>
  <r>
    <x v="760"/>
    <x v="903"/>
    <s v="Corrections and Community Supervision, Department of"/>
    <n v="5667.47"/>
    <n v="5667.47"/>
  </r>
  <r>
    <x v="760"/>
    <x v="903"/>
    <s v="Legislature - Senate"/>
    <n v="20713.63"/>
    <n v="20713.63"/>
  </r>
  <r>
    <x v="760"/>
    <x v="952"/>
    <s v="Transportation, Department of"/>
    <n v="0"/>
    <n v="1194.44"/>
  </r>
  <r>
    <x v="760"/>
    <x v="952"/>
    <s v="Corrections and Community Supervision, Department of"/>
    <n v="0"/>
    <n v="2804.75"/>
  </r>
  <r>
    <x v="760"/>
    <x v="952"/>
    <s v="Legislature - Assembly"/>
    <n v="0"/>
    <n v="1530"/>
  </r>
  <r>
    <x v="760"/>
    <x v="952"/>
    <s v="Environmental Conservation,  Department of"/>
    <n v="0"/>
    <n v="65.58"/>
  </r>
  <r>
    <x v="760"/>
    <x v="952"/>
    <s v="Unified Courts System - Courts of Original Jurisdiction"/>
    <n v="13630.45"/>
    <n v="18035.98"/>
  </r>
  <r>
    <x v="760"/>
    <x v="952"/>
    <s v="State Comptroller, Office of the"/>
    <n v="0"/>
    <n v="1254"/>
  </r>
  <r>
    <x v="760"/>
    <x v="952"/>
    <s v="Children and Family Services, Office of"/>
    <n v="0"/>
    <n v="23601.200000000001"/>
  </r>
  <r>
    <x v="760"/>
    <x v="952"/>
    <s v="Military and Naval Affairs, Division of"/>
    <n v="1760"/>
    <n v="1760"/>
  </r>
  <r>
    <x v="760"/>
    <x v="952"/>
    <s v="State University of New York"/>
    <n v="0"/>
    <n v="78415"/>
  </r>
  <r>
    <x v="760"/>
    <x v="953"/>
    <s v="Military and Naval Affairs, Division of"/>
    <n v="5003.25"/>
    <n v="5003.25"/>
  </r>
  <r>
    <x v="760"/>
    <x v="953"/>
    <s v="Education Department, State"/>
    <n v="1211.2"/>
    <n v="8014"/>
  </r>
  <r>
    <x v="760"/>
    <x v="953"/>
    <s v="Transportation, Department of"/>
    <n v="7143.71"/>
    <n v="7143.71"/>
  </r>
  <r>
    <x v="760"/>
    <x v="953"/>
    <s v="Civil Service, Department of"/>
    <n v="13200"/>
    <n v="13200"/>
  </r>
  <r>
    <x v="760"/>
    <x v="953"/>
    <s v="Legislature - Assembly"/>
    <n v="35535"/>
    <n v="77689.2"/>
  </r>
  <r>
    <x v="760"/>
    <x v="953"/>
    <s v="State Comptroller, Office of the"/>
    <n v="0"/>
    <n v="286.2"/>
  </r>
  <r>
    <x v="760"/>
    <x v="953"/>
    <s v="Taxation and Finance, Department of"/>
    <n v="55476"/>
    <n v="61200"/>
  </r>
  <r>
    <x v="760"/>
    <x v="953"/>
    <s v="City University of New York"/>
    <n v="10000.92"/>
    <n v="400634.97"/>
  </r>
  <r>
    <x v="760"/>
    <x v="953"/>
    <s v="Corrections and Community Supervision, Department of"/>
    <n v="18631.48"/>
    <n v="23237.759999999998"/>
  </r>
  <r>
    <x v="761"/>
    <x v="954"/>
    <s v="Military and Naval Affairs, Division of"/>
    <n v="0"/>
    <n v="303888"/>
  </r>
  <r>
    <x v="761"/>
    <x v="954"/>
    <s v="Corrections and Community Supervision, Department of"/>
    <n v="0"/>
    <n v="393571.8"/>
  </r>
  <r>
    <x v="761"/>
    <x v="954"/>
    <s v="State University of New York"/>
    <n v="0"/>
    <n v="24940.880000000001"/>
  </r>
  <r>
    <x v="761"/>
    <x v="954"/>
    <s v="State Police, Division of"/>
    <n v="1008829"/>
    <n v="4834803.97"/>
  </r>
  <r>
    <x v="761"/>
    <x v="954"/>
    <s v="Unified Court System - Office of Court Administration"/>
    <n v="270499.59999999998"/>
    <n v="3453601.72"/>
  </r>
  <r>
    <x v="761"/>
    <x v="954"/>
    <s v="Unified Courts System - Courts of Original Jurisdiction"/>
    <n v="0"/>
    <n v="991.2"/>
  </r>
  <r>
    <x v="761"/>
    <x v="954"/>
    <s v="Mental Health, Office of"/>
    <n v="16733.919999999998"/>
    <n v="16733.919999999998"/>
  </r>
  <r>
    <x v="761"/>
    <x v="954"/>
    <s v="Parks, Recreation and Historic Preservation, Office of"/>
    <n v="39648"/>
    <n v="149510"/>
  </r>
  <r>
    <x v="761"/>
    <x v="955"/>
    <s v="City University of New York"/>
    <n v="0"/>
    <n v="17000"/>
  </r>
  <r>
    <x v="761"/>
    <x v="955"/>
    <s v="Unified Court System - Office of Court Administration"/>
    <n v="21714.75"/>
    <n v="28037.67"/>
  </r>
  <r>
    <x v="761"/>
    <x v="955"/>
    <s v="State Police, Division of"/>
    <n v="64817.9"/>
    <n v="87739"/>
  </r>
  <r>
    <x v="761"/>
    <x v="955"/>
    <s v="Military and Naval Affairs, Division of"/>
    <n v="20070"/>
    <n v="124478.98"/>
  </r>
  <r>
    <x v="761"/>
    <x v="955"/>
    <s v="Environmental Conservation,  Department of"/>
    <n v="9787.7000000000007"/>
    <n v="9787.7000000000007"/>
  </r>
  <r>
    <x v="761"/>
    <x v="956"/>
    <s v="Parks, Recreation and Historic Preservation, Office of"/>
    <n v="18491.2"/>
    <n v="18491.2"/>
  </r>
  <r>
    <x v="762"/>
    <x v="957"/>
    <s v="Parks, Recreation and Historic Preservation, Office of"/>
    <n v="4320.22"/>
    <n v="4320.22"/>
  </r>
  <r>
    <x v="762"/>
    <x v="957"/>
    <s v="Taxation and Finance, Department of"/>
    <n v="0"/>
    <n v="490.8"/>
  </r>
  <r>
    <x v="762"/>
    <x v="957"/>
    <s v="City University of New York"/>
    <n v="0"/>
    <n v="12605.75"/>
  </r>
  <r>
    <x v="762"/>
    <x v="957"/>
    <s v="State Comptroller, Office of the"/>
    <n v="0"/>
    <n v="303.48"/>
  </r>
  <r>
    <x v="762"/>
    <x v="957"/>
    <s v="State University of New York"/>
    <n v="24826"/>
    <n v="209406.92"/>
  </r>
  <r>
    <x v="762"/>
    <x v="957"/>
    <s v="Health, Department of"/>
    <n v="0"/>
    <n v="12049.15"/>
  </r>
  <r>
    <x v="762"/>
    <x v="957"/>
    <s v="Homeland Security and Emergency Services, Office of"/>
    <n v="0"/>
    <n v="24083.96"/>
  </r>
  <r>
    <x v="762"/>
    <x v="957"/>
    <s v="Unified Courts System - Courts of Original Jurisdiction"/>
    <n v="1225.47"/>
    <n v="14760.28"/>
  </r>
  <r>
    <x v="762"/>
    <x v="957"/>
    <s v="Justice Center for the Protection of People with Special Needs"/>
    <n v="0"/>
    <n v="1146.73"/>
  </r>
  <r>
    <x v="762"/>
    <x v="957"/>
    <s v="Unified Court System - Appellate"/>
    <n v="0"/>
    <n v="4925.6499999999996"/>
  </r>
  <r>
    <x v="763"/>
    <x v="958"/>
    <s v="Agriculture and Markets, Department of"/>
    <n v="142.4"/>
    <n v="142.4"/>
  </r>
  <r>
    <x v="763"/>
    <x v="958"/>
    <s v="People with Developmental Disabilities, Office For"/>
    <n v="51705"/>
    <n v="51705"/>
  </r>
  <r>
    <x v="763"/>
    <x v="958"/>
    <s v="Education Department, State"/>
    <n v="810"/>
    <n v="2700"/>
  </r>
  <r>
    <x v="763"/>
    <x v="958"/>
    <s v="Parks, Recreation and Historic Preservation, Office of"/>
    <n v="409.4"/>
    <n v="409.4"/>
  </r>
  <r>
    <x v="763"/>
    <x v="958"/>
    <s v="State Police, Division of"/>
    <n v="16638.75"/>
    <n v="129688.75"/>
  </r>
  <r>
    <x v="763"/>
    <x v="958"/>
    <s v="Transportation, Department of"/>
    <n v="1667.6"/>
    <n v="1667.6"/>
  </r>
  <r>
    <x v="763"/>
    <x v="958"/>
    <s v="Labor, Department of"/>
    <n v="2345.2399999999998"/>
    <n v="2345.2399999999998"/>
  </r>
  <r>
    <x v="763"/>
    <x v="958"/>
    <s v="Corrections and Community Supervision, Department of"/>
    <n v="1813800"/>
    <n v="1813800"/>
  </r>
  <r>
    <x v="763"/>
    <x v="958"/>
    <s v="Military and Naval Affairs, Division of"/>
    <n v="1350"/>
    <n v="1350"/>
  </r>
  <r>
    <x v="763"/>
    <x v="958"/>
    <s v="City University of New York"/>
    <n v="4595.8500000000004"/>
    <n v="13885.85"/>
  </r>
  <r>
    <x v="763"/>
    <x v="958"/>
    <s v="Health, Department of"/>
    <n v="5340"/>
    <n v="5340"/>
  </r>
  <r>
    <x v="763"/>
    <x v="958"/>
    <s v="Homeland Security and Emergency Services, Office of"/>
    <n v="84815.4"/>
    <n v="100343.96"/>
  </r>
  <r>
    <x v="763"/>
    <x v="959"/>
    <s v="City University of New York"/>
    <n v="4162.5"/>
    <n v="4162.5"/>
  </r>
  <r>
    <x v="763"/>
    <x v="959"/>
    <s v="People with Developmental Disabilities, Office For"/>
    <n v="15180"/>
    <n v="15180"/>
  </r>
  <r>
    <x v="764"/>
    <x v="960"/>
    <s v="Parks, Recreation and Historic Preservation, Office of"/>
    <n v="9255.67"/>
    <n v="9255.67"/>
  </r>
  <r>
    <x v="765"/>
    <x v="961"/>
    <s v="Parks, Recreation and Historic Preservation, Office of"/>
    <n v="105397.61"/>
    <n v="105397.61"/>
  </r>
  <r>
    <x v="765"/>
    <x v="961"/>
    <s v="Military and Naval Affairs, Division of"/>
    <n v="995.41"/>
    <n v="995.41"/>
  </r>
  <r>
    <x v="765"/>
    <x v="961"/>
    <s v="Health, Department of"/>
    <n v="0"/>
    <n v="4119.68"/>
  </r>
  <r>
    <x v="765"/>
    <x v="961"/>
    <s v="Transportation, Department of"/>
    <n v="25219.919999999998"/>
    <n v="210380.94"/>
  </r>
  <r>
    <x v="765"/>
    <x v="961"/>
    <s v="Unified Court System - Office of Court Administration"/>
    <n v="0"/>
    <n v="15834.72"/>
  </r>
  <r>
    <x v="765"/>
    <x v="961"/>
    <s v="Mental Health, Office of"/>
    <n v="1734.79"/>
    <n v="1734.79"/>
  </r>
  <r>
    <x v="766"/>
    <x v="962"/>
    <s v="State University of New York"/>
    <n v="149940.72"/>
    <n v="149940.72"/>
  </r>
  <r>
    <x v="766"/>
    <x v="962"/>
    <s v="Information Technology Services, Office of"/>
    <n v="356440"/>
    <n v="2612880"/>
  </r>
  <r>
    <x v="767"/>
    <x v="963"/>
    <s v="Mental Health, Office of"/>
    <n v="0"/>
    <n v="33197.199999999997"/>
  </r>
  <r>
    <x v="767"/>
    <x v="963"/>
    <s v="City University of New York"/>
    <n v="6805.16"/>
    <n v="33732.400000000001"/>
  </r>
  <r>
    <x v="767"/>
    <x v="963"/>
    <s v="Transportation, Department of"/>
    <n v="9354.6"/>
    <n v="53751.8"/>
  </r>
  <r>
    <x v="767"/>
    <x v="963"/>
    <s v="State Police, Division of"/>
    <n v="0"/>
    <n v="3155.4"/>
  </r>
  <r>
    <x v="767"/>
    <x v="963"/>
    <s v="Unified Courts System - Courts of Original Jurisdiction"/>
    <n v="1938"/>
    <n v="7979.25"/>
  </r>
  <r>
    <x v="767"/>
    <x v="963"/>
    <s v="General Services, Office of"/>
    <n v="0"/>
    <n v="9880.5"/>
  </r>
  <r>
    <x v="767"/>
    <x v="963"/>
    <s v="Parks, Recreation and Historic Preservation, Office of"/>
    <n v="0"/>
    <n v="1314"/>
  </r>
  <r>
    <x v="767"/>
    <x v="963"/>
    <s v="State University of New York"/>
    <n v="7753.92"/>
    <n v="171638.57"/>
  </r>
  <r>
    <x v="767"/>
    <x v="963"/>
    <s v="Information Technology Services, Office of"/>
    <n v="0"/>
    <n v="3750"/>
  </r>
  <r>
    <x v="767"/>
    <x v="963"/>
    <s v="Temporary and Disability Assistance, Office of"/>
    <n v="0"/>
    <n v="7106"/>
  </r>
  <r>
    <x v="767"/>
    <x v="963"/>
    <s v="Environmental Conservation,  Department of"/>
    <n v="0"/>
    <n v="6721.48"/>
  </r>
  <r>
    <x v="767"/>
    <x v="963"/>
    <s v="State Comptroller, Office of the"/>
    <n v="3131.9"/>
    <n v="3131.9"/>
  </r>
  <r>
    <x v="767"/>
    <x v="963"/>
    <s v="Children and Family Services, Office of"/>
    <n v="0"/>
    <n v="229734.51"/>
  </r>
  <r>
    <x v="767"/>
    <x v="963"/>
    <s v="Unified Court System - Office of Court Administration"/>
    <n v="1743"/>
    <n v="9381.4699999999993"/>
  </r>
  <r>
    <x v="767"/>
    <x v="963"/>
    <s v="Labor, Department of"/>
    <n v="0"/>
    <n v="1497"/>
  </r>
  <r>
    <x v="767"/>
    <x v="964"/>
    <s v="Unified Court System - Office of Court Administration"/>
    <n v="0"/>
    <n v="304486.53000000003"/>
  </r>
  <r>
    <x v="767"/>
    <x v="964"/>
    <s v="Temporary and Disability Assistance, Office of"/>
    <n v="2502.36"/>
    <n v="2502.36"/>
  </r>
  <r>
    <x v="767"/>
    <x v="964"/>
    <s v="Military and Naval Affairs, Division of"/>
    <n v="0"/>
    <n v="2845.44"/>
  </r>
  <r>
    <x v="767"/>
    <x v="964"/>
    <s v="State Comptroller, Office of the"/>
    <n v="988.25"/>
    <n v="2435.35"/>
  </r>
  <r>
    <x v="767"/>
    <x v="964"/>
    <s v="City University of New York"/>
    <n v="0"/>
    <n v="53153.38"/>
  </r>
  <r>
    <x v="767"/>
    <x v="964"/>
    <s v="Financial Services, Department of"/>
    <n v="0"/>
    <n v="3069.08"/>
  </r>
  <r>
    <x v="767"/>
    <x v="964"/>
    <s v="Unified Courts System - Courts of Original Jurisdiction"/>
    <n v="0"/>
    <n v="6394.3"/>
  </r>
  <r>
    <x v="767"/>
    <x v="964"/>
    <s v="Transportation, Department of"/>
    <n v="0"/>
    <n v="497.22"/>
  </r>
  <r>
    <x v="767"/>
    <x v="964"/>
    <s v="State Police, Division of"/>
    <n v="0"/>
    <n v="844.56"/>
  </r>
  <r>
    <x v="767"/>
    <x v="964"/>
    <s v="State University of New York"/>
    <n v="0"/>
    <n v="73183.509999999995"/>
  </r>
  <r>
    <x v="767"/>
    <x v="964"/>
    <s v="Information Technology Services, Office of"/>
    <n v="0"/>
    <n v="2779.25"/>
  </r>
  <r>
    <x v="767"/>
    <x v="964"/>
    <s v="Labor, Department of"/>
    <n v="0"/>
    <n v="1295.81"/>
  </r>
  <r>
    <x v="768"/>
    <x v="965"/>
    <s v="Corrections and Community Supervision, Department of"/>
    <n v="0"/>
    <n v="265769.57"/>
  </r>
  <r>
    <x v="768"/>
    <x v="965"/>
    <s v="Mental Health, Office of"/>
    <n v="47021.94"/>
    <n v="137728.26"/>
  </r>
  <r>
    <x v="768"/>
    <x v="965"/>
    <s v="State University of New York"/>
    <n v="427995.99"/>
    <n v="561592.4"/>
  </r>
  <r>
    <x v="768"/>
    <x v="965"/>
    <s v="Health, Department of"/>
    <n v="739538.52"/>
    <n v="836103.94"/>
  </r>
  <r>
    <x v="769"/>
    <x v="966"/>
    <s v="Unified Court System - Appellate"/>
    <n v="299.77999999999997"/>
    <n v="6523.28"/>
  </r>
  <r>
    <x v="769"/>
    <x v="966"/>
    <s v="State University of New York"/>
    <n v="0"/>
    <n v="19399"/>
  </r>
  <r>
    <x v="770"/>
    <x v="967"/>
    <s v="Unified Court System - Office of Court Administration"/>
    <n v="100778.88"/>
    <n v="565789.48"/>
  </r>
  <r>
    <x v="770"/>
    <x v="967"/>
    <s v="Environmental Conservation,  Department of"/>
    <n v="0"/>
    <n v="8400.26"/>
  </r>
  <r>
    <x v="770"/>
    <x v="967"/>
    <s v="State Comptroller, Office of the"/>
    <n v="0"/>
    <n v="28601.77"/>
  </r>
  <r>
    <x v="770"/>
    <x v="967"/>
    <s v="Aging, State Office for the"/>
    <n v="3683.89"/>
    <n v="26711.33"/>
  </r>
  <r>
    <x v="770"/>
    <x v="967"/>
    <s v="Information Technology Services, Office of"/>
    <n v="600693.61"/>
    <n v="2669851.65"/>
  </r>
  <r>
    <x v="770"/>
    <x v="967"/>
    <s v="Addiction Services and Supports, Office of"/>
    <n v="28216.82"/>
    <n v="162899.44"/>
  </r>
  <r>
    <x v="770"/>
    <x v="967"/>
    <s v="Temporary and Disability Assistance, Office of"/>
    <n v="35855.08"/>
    <n v="72312.009999999995"/>
  </r>
  <r>
    <x v="770"/>
    <x v="967"/>
    <s v="Financial Services, Department of"/>
    <n v="7374.78"/>
    <n v="40046.32"/>
  </r>
  <r>
    <x v="770"/>
    <x v="967"/>
    <s v="General Services, Office of"/>
    <n v="0"/>
    <n v="33202.620000000003"/>
  </r>
  <r>
    <x v="770"/>
    <x v="967"/>
    <s v="Transportation, Department of"/>
    <n v="17698.66"/>
    <n v="121788.25"/>
  </r>
  <r>
    <x v="770"/>
    <x v="967"/>
    <s v="Health, Department of"/>
    <n v="446088.43"/>
    <n v="1886616.64"/>
  </r>
  <r>
    <x v="770"/>
    <x v="967"/>
    <s v="Legislature - Senate"/>
    <n v="0"/>
    <n v="24732.87"/>
  </r>
  <r>
    <x v="770"/>
    <x v="967"/>
    <s v="Labor, Department of"/>
    <n v="17108.66"/>
    <n v="84801.35"/>
  </r>
  <r>
    <x v="770"/>
    <x v="967"/>
    <s v="State University of New York"/>
    <n v="4503.2"/>
    <n v="56597.78"/>
  </r>
  <r>
    <x v="770"/>
    <x v="967"/>
    <s v="Education Department, State"/>
    <n v="0"/>
    <n v="4340"/>
  </r>
  <r>
    <x v="771"/>
    <x v="968"/>
    <s v="Children and Family Services, Office of"/>
    <n v="0"/>
    <n v="67941.75"/>
  </r>
  <r>
    <x v="771"/>
    <x v="968"/>
    <s v="Corrections and Community Supervision, Department of"/>
    <n v="731053.43"/>
    <n v="7063219.25"/>
  </r>
  <r>
    <x v="772"/>
    <x v="969"/>
    <s v="Legislature - Assembly"/>
    <n v="0"/>
    <n v="2834.16"/>
  </r>
  <r>
    <x v="772"/>
    <x v="969"/>
    <s v="State University of New York"/>
    <n v="185828.24"/>
    <n v="2009478.81"/>
  </r>
  <r>
    <x v="772"/>
    <x v="969"/>
    <s v="People with Developmental Disabilities, Office For"/>
    <n v="20584.349999999999"/>
    <n v="96041.46"/>
  </r>
  <r>
    <x v="772"/>
    <x v="969"/>
    <s v="Unified Courts System - Courts of Original Jurisdiction"/>
    <n v="0"/>
    <n v="3751.6"/>
  </r>
  <r>
    <x v="773"/>
    <x v="970"/>
    <s v="Transportation, Department of"/>
    <n v="8244.2099999999991"/>
    <n v="92461.92"/>
  </r>
  <r>
    <x v="773"/>
    <x v="971"/>
    <s v="Transportation, Department of"/>
    <n v="27874.35"/>
    <n v="27874.35"/>
  </r>
  <r>
    <x v="774"/>
    <x v="972"/>
    <s v="State University of New York"/>
    <n v="0"/>
    <n v="7102.32"/>
  </r>
  <r>
    <x v="775"/>
    <x v="973"/>
    <s v="City University of New York"/>
    <n v="42024"/>
    <n v="42024"/>
  </r>
  <r>
    <x v="776"/>
    <x v="974"/>
    <s v="Mental Health, Office of"/>
    <n v="8010"/>
    <n v="147241.44"/>
  </r>
  <r>
    <x v="776"/>
    <x v="974"/>
    <s v="Attorney General, Office of the"/>
    <n v="0"/>
    <n v="69998"/>
  </r>
  <r>
    <x v="776"/>
    <x v="974"/>
    <s v="Health, Department of"/>
    <n v="88122.83"/>
    <n v="123893.98"/>
  </r>
  <r>
    <x v="776"/>
    <x v="974"/>
    <s v="City University of New York"/>
    <n v="171279.5"/>
    <n v="362079.92"/>
  </r>
  <r>
    <x v="776"/>
    <x v="974"/>
    <s v="Legislature - Assembly"/>
    <n v="30457.85"/>
    <n v="39012.06"/>
  </r>
  <r>
    <x v="776"/>
    <x v="974"/>
    <s v="Corrections and Community Supervision, Department of"/>
    <n v="0"/>
    <n v="10704"/>
  </r>
  <r>
    <x v="776"/>
    <x v="974"/>
    <s v="Children and Family Services, Office of"/>
    <n v="85831.54"/>
    <n v="86405.59"/>
  </r>
  <r>
    <x v="776"/>
    <x v="974"/>
    <s v="Education Department, State"/>
    <n v="54639.31"/>
    <n v="170713.79"/>
  </r>
  <r>
    <x v="776"/>
    <x v="974"/>
    <s v="Information Technology Services, Office of"/>
    <n v="8707.9599999999991"/>
    <n v="138299.48000000001"/>
  </r>
  <r>
    <x v="776"/>
    <x v="974"/>
    <s v="Workers' Compensation Board"/>
    <n v="0"/>
    <n v="29997.63"/>
  </r>
  <r>
    <x v="776"/>
    <x v="974"/>
    <s v="Executive Chamber"/>
    <n v="15499.44"/>
    <n v="15499.44"/>
  </r>
  <r>
    <x v="776"/>
    <x v="974"/>
    <s v="Unified Court System - Office of Court Administration"/>
    <n v="228706.01"/>
    <n v="1351532.34"/>
  </r>
  <r>
    <x v="776"/>
    <x v="974"/>
    <s v="Unified Courts System - Courts of Original Jurisdiction"/>
    <n v="0"/>
    <n v="349.3"/>
  </r>
  <r>
    <x v="776"/>
    <x v="974"/>
    <s v="State University of New York"/>
    <n v="379682.96"/>
    <n v="958695.41"/>
  </r>
  <r>
    <x v="776"/>
    <x v="974"/>
    <s v="Transportation, Department of"/>
    <n v="38659.06"/>
    <n v="1257278.52"/>
  </r>
  <r>
    <x v="777"/>
    <x v="975"/>
    <s v="Correctional Services, Department of (Corcraft)"/>
    <n v="106141.4"/>
    <n v="215904.67"/>
  </r>
  <r>
    <x v="778"/>
    <x v="976"/>
    <s v="Children and Family Services, Office of"/>
    <n v="3466.94"/>
    <n v="53680.07"/>
  </r>
  <r>
    <x v="778"/>
    <x v="977"/>
    <s v="Children and Family Services, Office of"/>
    <n v="47998"/>
    <n v="47998"/>
  </r>
  <r>
    <x v="779"/>
    <x v="978"/>
    <s v="Unified Courts System - Courts of Original Jurisdiction"/>
    <n v="0"/>
    <n v="2460"/>
  </r>
  <r>
    <x v="779"/>
    <x v="979"/>
    <s v="Education Department, State"/>
    <n v="0"/>
    <n v="10959.92"/>
  </r>
  <r>
    <x v="779"/>
    <x v="979"/>
    <s v="City University of New York"/>
    <n v="156.76"/>
    <n v="156.76"/>
  </r>
  <r>
    <x v="779"/>
    <x v="979"/>
    <s v="Children and Family Services, Office of"/>
    <n v="179.19"/>
    <n v="179.19"/>
  </r>
  <r>
    <x v="779"/>
    <x v="979"/>
    <s v="Unified Courts System - Courts of Original Jurisdiction"/>
    <n v="2259.9299999999998"/>
    <n v="2259.9299999999998"/>
  </r>
  <r>
    <x v="779"/>
    <x v="979"/>
    <s v="State University of New York"/>
    <n v="7902.6"/>
    <n v="21860.38"/>
  </r>
  <r>
    <x v="779"/>
    <x v="979"/>
    <s v="Mental Health, Office of"/>
    <n v="0"/>
    <n v="2734.8"/>
  </r>
  <r>
    <x v="779"/>
    <x v="979"/>
    <s v="Environmental Conservation,  Department of"/>
    <n v="22211.4"/>
    <n v="22211.4"/>
  </r>
  <r>
    <x v="780"/>
    <x v="980"/>
    <s v="State University of New York"/>
    <n v="0"/>
    <n v="3016.64"/>
  </r>
  <r>
    <x v="780"/>
    <x v="980"/>
    <s v="Children and Family Services, Office of"/>
    <n v="0"/>
    <n v="1370.64"/>
  </r>
  <r>
    <x v="780"/>
    <x v="980"/>
    <s v="Mental Health, Office of"/>
    <n v="0"/>
    <n v="146.63999999999999"/>
  </r>
  <r>
    <x v="780"/>
    <x v="980"/>
    <s v="City University of New York"/>
    <n v="0"/>
    <n v="7774.86"/>
  </r>
  <r>
    <x v="780"/>
    <x v="981"/>
    <s v="Children and Family Services, Office of"/>
    <n v="0"/>
    <n v="7802.86"/>
  </r>
  <r>
    <x v="780"/>
    <x v="982"/>
    <s v="Children and Family Services, Office of"/>
    <n v="0"/>
    <n v="529.51"/>
  </r>
  <r>
    <x v="781"/>
    <x v="983"/>
    <s v="Mental Health, Office of"/>
    <n v="716"/>
    <n v="716"/>
  </r>
  <r>
    <x v="781"/>
    <x v="983"/>
    <s v="State Comptroller, Office of the"/>
    <n v="616"/>
    <n v="616"/>
  </r>
  <r>
    <x v="781"/>
    <x v="983"/>
    <s v="State University of New York"/>
    <n v="199.48"/>
    <n v="199.48"/>
  </r>
  <r>
    <x v="782"/>
    <x v="984"/>
    <s v="State Police, Division of"/>
    <n v="250196.04"/>
    <n v="250196.04"/>
  </r>
  <r>
    <x v="783"/>
    <x v="985"/>
    <s v="City University of New York"/>
    <n v="0"/>
    <n v="3720"/>
  </r>
  <r>
    <x v="783"/>
    <x v="985"/>
    <s v="State University of New York"/>
    <n v="102134.14"/>
    <n v="227704.92"/>
  </r>
  <r>
    <x v="783"/>
    <x v="985"/>
    <s v="Unified Courts System - Courts of Original Jurisdiction"/>
    <n v="0"/>
    <n v="1223.42"/>
  </r>
  <r>
    <x v="783"/>
    <x v="985"/>
    <s v="Unified Court System - Appellate"/>
    <n v="0"/>
    <n v="14016"/>
  </r>
  <r>
    <x v="784"/>
    <x v="986"/>
    <s v="Parks, Recreation and Historic Preservation, Office of"/>
    <n v="33051.49"/>
    <n v="33051.49"/>
  </r>
  <r>
    <x v="784"/>
    <x v="986"/>
    <s v="People with Developmental Disabilities, Office For"/>
    <n v="0"/>
    <n v="5527.71"/>
  </r>
  <r>
    <x v="784"/>
    <x v="986"/>
    <s v="Mental Health, Office of"/>
    <n v="54756.9"/>
    <n v="203485.49"/>
  </r>
  <r>
    <x v="784"/>
    <x v="986"/>
    <s v="Health, Department of"/>
    <n v="0"/>
    <n v="30419"/>
  </r>
  <r>
    <x v="784"/>
    <x v="986"/>
    <s v="Corrections and Community Supervision, Department of"/>
    <n v="31613.8"/>
    <n v="82332.800000000003"/>
  </r>
  <r>
    <x v="785"/>
    <x v="987"/>
    <s v="Motor Vehicles, Department of"/>
    <n v="3359.99"/>
    <n v="3359.99"/>
  </r>
  <r>
    <x v="785"/>
    <x v="987"/>
    <s v="State Police, Division of"/>
    <n v="92131.25"/>
    <n v="175337.5"/>
  </r>
  <r>
    <x v="785"/>
    <x v="988"/>
    <s v="Motor Vehicles, Department of"/>
    <n v="16526.47"/>
    <n v="16526.47"/>
  </r>
  <r>
    <x v="785"/>
    <x v="988"/>
    <s v="State University of New York"/>
    <n v="0"/>
    <n v="75456.69"/>
  </r>
  <r>
    <x v="785"/>
    <x v="988"/>
    <s v="Transportation, Department of"/>
    <n v="571554.49"/>
    <n v="781720.24"/>
  </r>
  <r>
    <x v="786"/>
    <x v="989"/>
    <s v="Health, Department of"/>
    <n v="48287.57"/>
    <n v="159610.51999999999"/>
  </r>
  <r>
    <x v="786"/>
    <x v="989"/>
    <s v="State University of New York"/>
    <n v="0"/>
    <n v="29316.41"/>
  </r>
  <r>
    <x v="787"/>
    <x v="990"/>
    <s v="Workers' Compensation Board"/>
    <n v="0"/>
    <n v="1747.53"/>
  </r>
  <r>
    <x v="787"/>
    <x v="990"/>
    <s v="Children and Family Services, Office of"/>
    <n v="181.76"/>
    <n v="43439.839999999997"/>
  </r>
  <r>
    <x v="787"/>
    <x v="990"/>
    <s v="Higher Education Services Corporation"/>
    <n v="0"/>
    <n v="86048.16"/>
  </r>
  <r>
    <x v="787"/>
    <x v="990"/>
    <s v="Corrections and Community Supervision, Department of"/>
    <n v="0"/>
    <n v="462261.63"/>
  </r>
  <r>
    <x v="787"/>
    <x v="990"/>
    <s v="General Services, Office of"/>
    <n v="0"/>
    <n v="623931.78"/>
  </r>
  <r>
    <x v="787"/>
    <x v="990"/>
    <s v="State University of New York"/>
    <n v="0"/>
    <n v="2510.0700000000002"/>
  </r>
  <r>
    <x v="787"/>
    <x v="990"/>
    <s v="State, Department of"/>
    <n v="124481.54"/>
    <n v="124481.54"/>
  </r>
  <r>
    <x v="787"/>
    <x v="990"/>
    <s v="Labor, Department of"/>
    <n v="2221714.2999999998"/>
    <n v="6188754.6699999999"/>
  </r>
  <r>
    <x v="787"/>
    <x v="990"/>
    <s v="Education Department, State"/>
    <n v="0"/>
    <n v="2357.6999999999998"/>
  </r>
  <r>
    <x v="787"/>
    <x v="990"/>
    <s v="Motor Vehicles, Department of"/>
    <n v="552968.82999999996"/>
    <n v="1103621.0900000001"/>
  </r>
  <r>
    <x v="787"/>
    <x v="990"/>
    <s v="Mental Health, Office of"/>
    <n v="198653.04"/>
    <n v="685798.97"/>
  </r>
  <r>
    <x v="787"/>
    <x v="990"/>
    <s v="Transportation, Department of"/>
    <n v="336850.03"/>
    <n v="916678.43"/>
  </r>
  <r>
    <x v="787"/>
    <x v="990"/>
    <s v="Agriculture and Markets, Department of"/>
    <n v="50097.47"/>
    <n v="140251.75"/>
  </r>
  <r>
    <x v="787"/>
    <x v="990"/>
    <s v="Health, Department of"/>
    <n v="42515.76"/>
    <n v="126217.54"/>
  </r>
  <r>
    <x v="788"/>
    <x v="991"/>
    <s v="State University of New York"/>
    <n v="241"/>
    <n v="241"/>
  </r>
  <r>
    <x v="788"/>
    <x v="991"/>
    <s v="Corrections and Community Supervision, Department of"/>
    <n v="14164.5"/>
    <n v="14164.5"/>
  </r>
  <r>
    <x v="789"/>
    <x v="992"/>
    <s v="State Police, Division of"/>
    <n v="0"/>
    <n v="5173.83"/>
  </r>
  <r>
    <x v="789"/>
    <x v="992"/>
    <s v="City University of New York"/>
    <n v="5212.8"/>
    <n v="5212.8"/>
  </r>
  <r>
    <x v="789"/>
    <x v="992"/>
    <s v="Labor, Department of"/>
    <n v="24854.09"/>
    <n v="24854.09"/>
  </r>
  <r>
    <x v="790"/>
    <x v="993"/>
    <s v="Board of Elections"/>
    <n v="759779.4"/>
    <n v="2291741.4"/>
  </r>
  <r>
    <x v="791"/>
    <x v="994"/>
    <s v="State University of New York"/>
    <n v="6115.2"/>
    <n v="159514.32999999999"/>
  </r>
  <r>
    <x v="791"/>
    <x v="994"/>
    <s v="Children and Family Services, Office of"/>
    <n v="0"/>
    <n v="105386"/>
  </r>
  <r>
    <x v="792"/>
    <x v="995"/>
    <s v="State Police, Division of"/>
    <n v="0"/>
    <n v="202141"/>
  </r>
  <r>
    <x v="793"/>
    <x v="996"/>
    <s v="State University of New York"/>
    <n v="0"/>
    <n v="4387.24"/>
  </r>
  <r>
    <x v="794"/>
    <x v="997"/>
    <s v="Transportation, Department of"/>
    <n v="40493.49"/>
    <n v="280913.48"/>
  </r>
  <r>
    <x v="794"/>
    <x v="997"/>
    <s v="Parks, Recreation and Historic Preservation, Office of"/>
    <n v="0"/>
    <n v="4676.21"/>
  </r>
  <r>
    <x v="794"/>
    <x v="998"/>
    <s v="Parks, Recreation and Historic Preservation, Office of"/>
    <n v="0"/>
    <n v="243722.53"/>
  </r>
  <r>
    <x v="794"/>
    <x v="998"/>
    <s v="Transportation, Department of"/>
    <n v="70155.77"/>
    <n v="1719135.73"/>
  </r>
  <r>
    <x v="794"/>
    <x v="999"/>
    <s v="Transportation, Department of"/>
    <n v="0"/>
    <n v="22522.65"/>
  </r>
  <r>
    <x v="794"/>
    <x v="1000"/>
    <s v="Parks, Recreation and Historic Preservation, Office of"/>
    <n v="72414.19"/>
    <n v="72414.19"/>
  </r>
  <r>
    <x v="794"/>
    <x v="1000"/>
    <s v="Transportation, Department of"/>
    <n v="238886.17"/>
    <n v="238886.17"/>
  </r>
  <r>
    <x v="794"/>
    <x v="1001"/>
    <s v="Homeland Security and Emergency Services, Office of"/>
    <n v="13548.04"/>
    <n v="13548.04"/>
  </r>
  <r>
    <x v="794"/>
    <x v="1001"/>
    <s v="Parks, Recreation and Historic Preservation, Office of"/>
    <n v="24528.94"/>
    <n v="24528.94"/>
  </r>
  <r>
    <x v="794"/>
    <x v="1001"/>
    <s v="Environmental Conservation,  Department of"/>
    <n v="9820.34"/>
    <n v="9820.34"/>
  </r>
  <r>
    <x v="794"/>
    <x v="1001"/>
    <s v="Transportation, Department of"/>
    <n v="101033.51"/>
    <n v="101033.51"/>
  </r>
  <r>
    <x v="794"/>
    <x v="1002"/>
    <s v="Transportation, Department of"/>
    <n v="8155177.1699999999"/>
    <n v="8155177.1699999999"/>
  </r>
  <r>
    <x v="795"/>
    <x v="1003"/>
    <s v="General Services, Office of"/>
    <n v="27934.880000000001"/>
    <n v="248900.93"/>
  </r>
  <r>
    <x v="796"/>
    <x v="1004"/>
    <s v="State University of New York"/>
    <n v="12794.68"/>
    <n v="381253.11"/>
  </r>
  <r>
    <x v="796"/>
    <x v="1004"/>
    <s v="Attorney General, Office of the"/>
    <n v="0"/>
    <n v="1625"/>
  </r>
  <r>
    <x v="796"/>
    <x v="1004"/>
    <s v="Justice Center for the Protection of People with Special Needs"/>
    <n v="5144.8999999999996"/>
    <n v="67796.63"/>
  </r>
  <r>
    <x v="796"/>
    <x v="1004"/>
    <s v="Motor Vehicles, Department of"/>
    <n v="0"/>
    <n v="9871"/>
  </r>
  <r>
    <x v="796"/>
    <x v="1004"/>
    <s v="Board of Elections"/>
    <n v="0"/>
    <n v="18689.66"/>
  </r>
  <r>
    <x v="796"/>
    <x v="1004"/>
    <s v="Taxation and Finance, Department of"/>
    <n v="1111.24"/>
    <n v="1111.24"/>
  </r>
  <r>
    <x v="796"/>
    <x v="1004"/>
    <s v="Addiction Services and Supports, Office of"/>
    <n v="999.95"/>
    <n v="9246.2000000000007"/>
  </r>
  <r>
    <x v="796"/>
    <x v="1004"/>
    <s v="State Police, Division of"/>
    <n v="0"/>
    <n v="10495.37"/>
  </r>
  <r>
    <x v="796"/>
    <x v="1004"/>
    <s v="Correction, State Commission of"/>
    <n v="0"/>
    <n v="10093"/>
  </r>
  <r>
    <x v="796"/>
    <x v="1004"/>
    <s v="Health, Department of"/>
    <n v="3235"/>
    <n v="12918.5"/>
  </r>
  <r>
    <x v="796"/>
    <x v="1004"/>
    <s v="Parks, Recreation and Historic Preservation, Office of"/>
    <n v="0"/>
    <n v="14416"/>
  </r>
  <r>
    <x v="796"/>
    <x v="1004"/>
    <s v="Education Department, State"/>
    <n v="4403.16"/>
    <n v="4403.16"/>
  </r>
  <r>
    <x v="796"/>
    <x v="1004"/>
    <s v="City University of New York"/>
    <n v="0"/>
    <n v="31837.38"/>
  </r>
  <r>
    <x v="796"/>
    <x v="1004"/>
    <s v="Homeland Security and Emergency Services, Office of"/>
    <n v="0"/>
    <n v="3524"/>
  </r>
  <r>
    <x v="796"/>
    <x v="1004"/>
    <s v="Transportation, Department of"/>
    <n v="0"/>
    <n v="1784.25"/>
  </r>
  <r>
    <x v="796"/>
    <x v="1004"/>
    <s v="Information Technology Services, Office of"/>
    <n v="0"/>
    <n v="4947.75"/>
  </r>
  <r>
    <x v="796"/>
    <x v="1004"/>
    <s v="State Comptroller, Office of the"/>
    <n v="0"/>
    <n v="8799.3799999999992"/>
  </r>
  <r>
    <x v="796"/>
    <x v="1004"/>
    <s v="Unified Court System - Office of Court Administration"/>
    <n v="0"/>
    <n v="36936.980000000003"/>
  </r>
  <r>
    <x v="796"/>
    <x v="1004"/>
    <s v="General Services, Office of"/>
    <n v="0"/>
    <n v="37182.5"/>
  </r>
  <r>
    <x v="796"/>
    <x v="1004"/>
    <s v="People with Developmental Disabilities, Office For"/>
    <n v="0"/>
    <n v="39414.300000000003"/>
  </r>
  <r>
    <x v="796"/>
    <x v="1004"/>
    <s v="Mental Health, Office of"/>
    <n v="0"/>
    <n v="14452.5"/>
  </r>
  <r>
    <x v="796"/>
    <x v="1004"/>
    <s v="Labor, Department of"/>
    <n v="0"/>
    <n v="40580"/>
  </r>
  <r>
    <x v="796"/>
    <x v="1004"/>
    <s v="Children and Family Services, Office of"/>
    <n v="0"/>
    <n v="3568.5"/>
  </r>
  <r>
    <x v="796"/>
    <x v="1004"/>
    <s v="Public Service, Department of"/>
    <n v="0"/>
    <n v="1111"/>
  </r>
  <r>
    <x v="797"/>
    <x v="1005"/>
    <s v="Labor, Department of"/>
    <n v="0"/>
    <n v="698"/>
  </r>
  <r>
    <x v="797"/>
    <x v="1005"/>
    <s v="Homeland Security and Emergency Services, Office of"/>
    <n v="2322"/>
    <n v="7012"/>
  </r>
  <r>
    <x v="797"/>
    <x v="1005"/>
    <s v="Unified Courts System - Courts of Original Jurisdiction"/>
    <n v="0"/>
    <n v="269.10000000000002"/>
  </r>
  <r>
    <x v="797"/>
    <x v="1005"/>
    <s v="Parks, Recreation and Historic Preservation, Office of"/>
    <n v="0"/>
    <n v="3009"/>
  </r>
  <r>
    <x v="797"/>
    <x v="1005"/>
    <s v="Unified Court System - Office of Court Administration"/>
    <n v="0"/>
    <n v="12035.88"/>
  </r>
  <r>
    <x v="797"/>
    <x v="1005"/>
    <s v="Transportation, Department of"/>
    <n v="3273.82"/>
    <n v="46518.02"/>
  </r>
  <r>
    <x v="797"/>
    <x v="1005"/>
    <s v="State Police, Division of"/>
    <n v="0"/>
    <n v="10031.16"/>
  </r>
  <r>
    <x v="797"/>
    <x v="1005"/>
    <s v="Military and Naval Affairs, Division of"/>
    <n v="0"/>
    <n v="11851.95"/>
  </r>
  <r>
    <x v="797"/>
    <x v="1005"/>
    <s v="City University of New York"/>
    <n v="0"/>
    <n v="143260.59"/>
  </r>
  <r>
    <x v="797"/>
    <x v="1005"/>
    <s v="State Comptroller, Office of the"/>
    <n v="0"/>
    <n v="1174.04"/>
  </r>
  <r>
    <x v="797"/>
    <x v="1005"/>
    <s v="Attorney General, Office of the"/>
    <n v="0"/>
    <n v="14880.84"/>
  </r>
  <r>
    <x v="797"/>
    <x v="1005"/>
    <s v="State University of New York"/>
    <n v="203320.4"/>
    <n v="834136.16"/>
  </r>
  <r>
    <x v="797"/>
    <x v="1005"/>
    <s v="Environmental Conservation,  Department of"/>
    <n v="0"/>
    <n v="2198"/>
  </r>
  <r>
    <x v="797"/>
    <x v="1005"/>
    <s v="Education Department, State"/>
    <n v="46710.06"/>
    <n v="46710.06"/>
  </r>
  <r>
    <x v="798"/>
    <x v="1006"/>
    <s v="Military and Naval Affairs, Division of"/>
    <n v="0"/>
    <n v="67251.22"/>
  </r>
  <r>
    <x v="798"/>
    <x v="1006"/>
    <s v="General Services, Office of"/>
    <n v="16315.82"/>
    <n v="304806.90000000002"/>
  </r>
  <r>
    <x v="798"/>
    <x v="1006"/>
    <s v="Attorney General, Office of the"/>
    <n v="0"/>
    <n v="2756.55"/>
  </r>
  <r>
    <x v="798"/>
    <x v="1006"/>
    <s v="People with Developmental Disabilities, Office For"/>
    <n v="117367.63"/>
    <n v="121899.08"/>
  </r>
  <r>
    <x v="798"/>
    <x v="1006"/>
    <s v="Children and Family Services, Office of"/>
    <n v="0"/>
    <n v="9077"/>
  </r>
  <r>
    <x v="798"/>
    <x v="1006"/>
    <s v="Corrections and Community Supervision, Department of"/>
    <n v="0"/>
    <n v="135074.43"/>
  </r>
  <r>
    <x v="798"/>
    <x v="1006"/>
    <s v="Unified Court System - Office of Court Administration"/>
    <n v="0"/>
    <n v="271332.95"/>
  </r>
  <r>
    <x v="798"/>
    <x v="1006"/>
    <s v="State University of New York"/>
    <n v="513087.06"/>
    <n v="2834561.25"/>
  </r>
  <r>
    <x v="798"/>
    <x v="1006"/>
    <s v="Agriculture and Markets, Department of"/>
    <n v="11600"/>
    <n v="67524.47"/>
  </r>
  <r>
    <x v="798"/>
    <x v="1006"/>
    <s v="Legislature - Assembly"/>
    <n v="0"/>
    <n v="31780.91"/>
  </r>
  <r>
    <x v="798"/>
    <x v="1006"/>
    <s v="Mental Health, Office of"/>
    <n v="125374.89"/>
    <n v="399887.76"/>
  </r>
  <r>
    <x v="798"/>
    <x v="1006"/>
    <s v="City University of New York"/>
    <n v="54049.17"/>
    <n v="181097.28"/>
  </r>
  <r>
    <x v="798"/>
    <x v="1006"/>
    <s v="Parks, Recreation and Historic Preservation, Office of"/>
    <n v="0"/>
    <n v="1497.02"/>
  </r>
  <r>
    <x v="798"/>
    <x v="1006"/>
    <s v="Unified Courts System - Courts of Original Jurisdiction"/>
    <n v="0"/>
    <n v="213634"/>
  </r>
  <r>
    <x v="798"/>
    <x v="1006"/>
    <s v="Transportation, Department of"/>
    <n v="12116.69"/>
    <n v="32316.43"/>
  </r>
  <r>
    <x v="799"/>
    <x v="1007"/>
    <s v="Mental Health, Office of"/>
    <n v="156988.57999999999"/>
    <n v="741102.75"/>
  </r>
  <r>
    <x v="799"/>
    <x v="1007"/>
    <s v="Addiction Services and Supports, Office of"/>
    <n v="127898.42"/>
    <n v="1536533.65"/>
  </r>
  <r>
    <x v="799"/>
    <x v="1007"/>
    <s v="Health, Department of"/>
    <n v="24182.97"/>
    <n v="2032193.65"/>
  </r>
  <r>
    <x v="799"/>
    <x v="1007"/>
    <s v="Corrections and Community Supervision, Department of"/>
    <n v="4126876.04"/>
    <n v="9064657.3900000006"/>
  </r>
  <r>
    <x v="799"/>
    <x v="1007"/>
    <s v="Children and Family Services, Office of"/>
    <n v="318707.63"/>
    <n v="1106650.9099999999"/>
  </r>
  <r>
    <x v="799"/>
    <x v="1007"/>
    <s v="State University of New York"/>
    <n v="504.82"/>
    <n v="15762.62"/>
  </r>
  <r>
    <x v="800"/>
    <x v="1008"/>
    <s v="State University of New York"/>
    <n v="178080"/>
    <n v="178080"/>
  </r>
  <r>
    <x v="801"/>
    <x v="1009"/>
    <s v="Mental Health, Office of"/>
    <n v="1174.1199999999999"/>
    <n v="1174.1199999999999"/>
  </r>
  <r>
    <x v="801"/>
    <x v="1009"/>
    <s v="Transportation, Department of"/>
    <n v="3549726.5"/>
    <n v="16441069.640000001"/>
  </r>
  <r>
    <x v="801"/>
    <x v="1010"/>
    <s v="Transportation, Department of"/>
    <n v="475310"/>
    <n v="475310"/>
  </r>
  <r>
    <x v="802"/>
    <x v="1011"/>
    <s v="Criminal Justice Services, Division of"/>
    <n v="68063.94"/>
    <n v="262939.52000000002"/>
  </r>
  <r>
    <x v="802"/>
    <x v="1011"/>
    <s v="Children and Family Services, Office of"/>
    <n v="297686.67"/>
    <n v="751792.87"/>
  </r>
  <r>
    <x v="802"/>
    <x v="1011"/>
    <s v="Unified Court System - Appellate"/>
    <n v="284.2"/>
    <n v="2085.46"/>
  </r>
  <r>
    <x v="802"/>
    <x v="1011"/>
    <s v="Taxation and Finance, Department of"/>
    <n v="116682.17"/>
    <n v="842658.3"/>
  </r>
  <r>
    <x v="802"/>
    <x v="1011"/>
    <s v="People with Developmental Disabilities, Office For"/>
    <n v="0"/>
    <n v="74881.679999999993"/>
  </r>
  <r>
    <x v="802"/>
    <x v="1011"/>
    <s v="Budget, Division of the"/>
    <n v="0"/>
    <n v="16671.400000000001"/>
  </r>
  <r>
    <x v="802"/>
    <x v="1011"/>
    <s v="Environmental Conservation,  Department of"/>
    <n v="0"/>
    <n v="6100"/>
  </r>
  <r>
    <x v="802"/>
    <x v="1011"/>
    <s v="Corrections and Community Supervision, Department of"/>
    <n v="15215.78"/>
    <n v="128242.73"/>
  </r>
  <r>
    <x v="802"/>
    <x v="1011"/>
    <s v="Homeland Security and Emergency Services, Office of"/>
    <n v="7671.81"/>
    <n v="147577.35"/>
  </r>
  <r>
    <x v="802"/>
    <x v="1011"/>
    <s v="Military and Naval Affairs, Division of"/>
    <n v="0"/>
    <n v="9843.49"/>
  </r>
  <r>
    <x v="802"/>
    <x v="1011"/>
    <s v="General Services, Office of"/>
    <n v="0"/>
    <n v="441154.47"/>
  </r>
  <r>
    <x v="802"/>
    <x v="1011"/>
    <s v="Education Department, State"/>
    <n v="115834.05"/>
    <n v="604591.69999999995"/>
  </r>
  <r>
    <x v="802"/>
    <x v="1011"/>
    <s v="Addiction Services and Supports, Office of"/>
    <n v="0"/>
    <n v="71110.09"/>
  </r>
  <r>
    <x v="802"/>
    <x v="1011"/>
    <s v="Veterans' Affairs, Division of"/>
    <n v="0"/>
    <n v="190151.67999999999"/>
  </r>
  <r>
    <x v="802"/>
    <x v="1011"/>
    <s v="Justice Center for the Protection of People with Special Needs"/>
    <n v="3239.88"/>
    <n v="3860.04"/>
  </r>
  <r>
    <x v="802"/>
    <x v="1011"/>
    <s v="Legislature - Assembly"/>
    <n v="0"/>
    <n v="47496.68"/>
  </r>
  <r>
    <x v="802"/>
    <x v="1011"/>
    <s v="Financial Services, Department of"/>
    <n v="93159.52"/>
    <n v="291449.33"/>
  </r>
  <r>
    <x v="802"/>
    <x v="1011"/>
    <s v="State Comptroller, Office of the"/>
    <n v="1182430.21"/>
    <n v="5468111.9800000004"/>
  </r>
  <r>
    <x v="802"/>
    <x v="1011"/>
    <s v="Parks, Recreation and Historic Preservation, Office of"/>
    <n v="731859.88"/>
    <n v="1420414.45"/>
  </r>
  <r>
    <x v="802"/>
    <x v="1011"/>
    <s v="Executive Chamber"/>
    <n v="0"/>
    <n v="29193.5"/>
  </r>
  <r>
    <x v="802"/>
    <x v="1011"/>
    <s v="Board of Elections"/>
    <n v="28420"/>
    <n v="185526.44"/>
  </r>
  <r>
    <x v="802"/>
    <x v="1011"/>
    <s v="City University of New York"/>
    <n v="712975.18"/>
    <n v="5771799.3600000003"/>
  </r>
  <r>
    <x v="802"/>
    <x v="1011"/>
    <s v="Legislative Bill Drafting Commission"/>
    <n v="0"/>
    <n v="2714.1"/>
  </r>
  <r>
    <x v="802"/>
    <x v="1011"/>
    <s v="State University of New York"/>
    <n v="3787974.19"/>
    <n v="20086116.379999999"/>
  </r>
  <r>
    <x v="802"/>
    <x v="1011"/>
    <s v="Transportation, Department of"/>
    <n v="5077.22"/>
    <n v="98266.33"/>
  </r>
  <r>
    <x v="802"/>
    <x v="1011"/>
    <s v="Statewide Financial System"/>
    <n v="0"/>
    <n v="111168.99"/>
  </r>
  <r>
    <x v="802"/>
    <x v="1011"/>
    <s v="Motor Vehicles, Department of"/>
    <n v="8851.5400000000009"/>
    <n v="196011.96"/>
  </r>
  <r>
    <x v="802"/>
    <x v="1011"/>
    <s v="State Police, Division of"/>
    <n v="43486.23"/>
    <n v="1718981.28"/>
  </r>
  <r>
    <x v="802"/>
    <x v="1011"/>
    <s v="Legislature - Senate"/>
    <n v="55928.14"/>
    <n v="228825.48"/>
  </r>
  <r>
    <x v="802"/>
    <x v="1011"/>
    <s v="Attorney General, Office of the"/>
    <n v="121610.16"/>
    <n v="1637187.1"/>
  </r>
  <r>
    <x v="802"/>
    <x v="1011"/>
    <s v="Health, Department of"/>
    <n v="3414961.87"/>
    <n v="30857386.170000002"/>
  </r>
  <r>
    <x v="802"/>
    <x v="1011"/>
    <s v="Temporary and Disability Assistance, Office of"/>
    <n v="0"/>
    <n v="423540.52"/>
  </r>
  <r>
    <x v="802"/>
    <x v="1011"/>
    <s v="Unified Courts System - Courts of Original Jurisdiction"/>
    <n v="11892.05"/>
    <n v="36517.86"/>
  </r>
  <r>
    <x v="802"/>
    <x v="1011"/>
    <s v="Agriculture and Markets, Department of"/>
    <n v="24278.7"/>
    <n v="27658.65"/>
  </r>
  <r>
    <x v="802"/>
    <x v="1011"/>
    <s v="Labor, Department of"/>
    <n v="240534.89"/>
    <n v="1241423.01"/>
  </r>
  <r>
    <x v="802"/>
    <x v="1011"/>
    <s v="Mental Health, Office of"/>
    <n v="183819.77"/>
    <n v="1395983.97"/>
  </r>
  <r>
    <x v="802"/>
    <x v="1011"/>
    <s v="Information Technology Services, Office of"/>
    <n v="4961408.87"/>
    <n v="31300950.109999999"/>
  </r>
  <r>
    <x v="802"/>
    <x v="1011"/>
    <s v="Workers' Compensation Board"/>
    <n v="0"/>
    <n v="1040143.99"/>
  </r>
  <r>
    <x v="802"/>
    <x v="1011"/>
    <s v="Unified Court System - Office of Court Administration"/>
    <n v="2711450.95"/>
    <n v="13755723.609999999"/>
  </r>
  <r>
    <x v="803"/>
    <x v="1012"/>
    <s v="Corrections and Community Supervision, Department of"/>
    <n v="28000"/>
    <n v="87774"/>
  </r>
  <r>
    <x v="803"/>
    <x v="1012"/>
    <s v="Health, Department of"/>
    <n v="11736.44"/>
    <n v="26743.01"/>
  </r>
  <r>
    <x v="804"/>
    <x v="1013"/>
    <s v="People with Developmental Disabilities, Office For"/>
    <n v="38432.6"/>
    <n v="38432.6"/>
  </r>
  <r>
    <x v="804"/>
    <x v="1013"/>
    <s v="City University of New York"/>
    <n v="53858.8"/>
    <n v="208047.2"/>
  </r>
  <r>
    <x v="804"/>
    <x v="1013"/>
    <s v="State University of New York"/>
    <n v="97886.45"/>
    <n v="1077629.31"/>
  </r>
  <r>
    <x v="804"/>
    <x v="1013"/>
    <s v="Health, Department of"/>
    <n v="49999.99"/>
    <n v="297045.92"/>
  </r>
  <r>
    <x v="804"/>
    <x v="1013"/>
    <s v="Environmental Conservation,  Department of"/>
    <n v="36676.1"/>
    <n v="401481.01"/>
  </r>
  <r>
    <x v="805"/>
    <x v="933"/>
    <s v="Transportation, Department of"/>
    <n v="220982.24"/>
    <n v="2052802.7"/>
  </r>
  <r>
    <x v="805"/>
    <x v="933"/>
    <s v="Children and Family Services, Office of"/>
    <n v="179.42"/>
    <n v="2609.2199999999998"/>
  </r>
  <r>
    <x v="805"/>
    <x v="933"/>
    <s v="Legislature - Assembly"/>
    <n v="0"/>
    <n v="52.08"/>
  </r>
  <r>
    <x v="805"/>
    <x v="933"/>
    <s v="State University of New York"/>
    <n v="17794.34"/>
    <n v="280136.88"/>
  </r>
  <r>
    <x v="805"/>
    <x v="933"/>
    <s v="Homeland Security and Emergency Services, Office of"/>
    <n v="0"/>
    <n v="790050"/>
  </r>
  <r>
    <x v="805"/>
    <x v="933"/>
    <s v="Parks, Recreation and Historic Preservation, Office of"/>
    <n v="97.8"/>
    <n v="54570.3"/>
  </r>
  <r>
    <x v="805"/>
    <x v="933"/>
    <s v="Environmental Conservation,  Department of"/>
    <n v="464.7"/>
    <n v="68404.31"/>
  </r>
  <r>
    <x v="805"/>
    <x v="933"/>
    <s v="Education Department, State"/>
    <n v="5407.61"/>
    <n v="25570.52"/>
  </r>
  <r>
    <x v="805"/>
    <x v="933"/>
    <s v="Military and Naval Affairs, Division of"/>
    <n v="0"/>
    <n v="49067.49"/>
  </r>
  <r>
    <x v="805"/>
    <x v="933"/>
    <s v="City University of New York"/>
    <n v="420289.42"/>
    <n v="1638899"/>
  </r>
  <r>
    <x v="805"/>
    <x v="933"/>
    <s v="State Police, Division of"/>
    <n v="0"/>
    <n v="5209.5200000000004"/>
  </r>
  <r>
    <x v="805"/>
    <x v="933"/>
    <s v="Unified Court System - Office of Court Administration"/>
    <n v="254.9"/>
    <n v="5537.78"/>
  </r>
  <r>
    <x v="805"/>
    <x v="933"/>
    <s v="Addiction Services and Supports, Office of"/>
    <n v="0"/>
    <n v="1463.1"/>
  </r>
  <r>
    <x v="805"/>
    <x v="933"/>
    <s v="Health, Department of"/>
    <n v="954"/>
    <n v="1602.75"/>
  </r>
  <r>
    <x v="805"/>
    <x v="933"/>
    <s v="Corrections and Community Supervision, Department of"/>
    <n v="13833.17"/>
    <n v="52170.7"/>
  </r>
  <r>
    <x v="805"/>
    <x v="933"/>
    <s v="Mental Health, Office of"/>
    <n v="0"/>
    <n v="26065.26"/>
  </r>
  <r>
    <x v="805"/>
    <x v="933"/>
    <s v="General Services, Office of"/>
    <n v="35122.04"/>
    <n v="119927.8"/>
  </r>
  <r>
    <x v="806"/>
    <x v="1014"/>
    <s v="Transportation, Department of"/>
    <n v="0"/>
    <n v="8599.5"/>
  </r>
  <r>
    <x v="806"/>
    <x v="1014"/>
    <s v="Parks, Recreation and Historic Preservation, Office of"/>
    <n v="13178.33"/>
    <n v="13178.33"/>
  </r>
  <r>
    <x v="806"/>
    <x v="1014"/>
    <s v="State University of New York"/>
    <n v="3130264.92"/>
    <n v="5261188.4800000004"/>
  </r>
  <r>
    <x v="806"/>
    <x v="1014"/>
    <s v="Corrections and Community Supervision, Department of"/>
    <n v="1753.04"/>
    <n v="4466.92"/>
  </r>
  <r>
    <x v="806"/>
    <x v="1014"/>
    <s v="People with Developmental Disabilities, Office For"/>
    <n v="1411.9"/>
    <n v="37366.9"/>
  </r>
  <r>
    <x v="806"/>
    <x v="1014"/>
    <s v="General Services, Office of"/>
    <n v="26364.720000000001"/>
    <n v="41061.360000000001"/>
  </r>
  <r>
    <x v="806"/>
    <x v="1014"/>
    <s v="Military and Naval Affairs, Division of"/>
    <n v="6514"/>
    <n v="6514"/>
  </r>
  <r>
    <x v="806"/>
    <x v="1014"/>
    <s v="City University of New York"/>
    <n v="1281246.6200000001"/>
    <n v="2086430.99"/>
  </r>
  <r>
    <x v="806"/>
    <x v="1014"/>
    <s v="Mental Health, Office of"/>
    <n v="0"/>
    <n v="23953"/>
  </r>
  <r>
    <x v="807"/>
    <x v="1015"/>
    <s v="State University of New York"/>
    <n v="2439081"/>
    <n v="10930148"/>
  </r>
  <r>
    <x v="807"/>
    <x v="1015"/>
    <s v="City University of New York"/>
    <n v="136433"/>
    <n v="514842.6"/>
  </r>
  <r>
    <x v="808"/>
    <x v="1016"/>
    <s v="Health, Department of"/>
    <n v="329575.90999999997"/>
    <n v="329575.90999999997"/>
  </r>
  <r>
    <x v="808"/>
    <x v="1016"/>
    <s v="General Services, Office of"/>
    <n v="1812474.66"/>
    <n v="4633174.93"/>
  </r>
  <r>
    <x v="808"/>
    <x v="1016"/>
    <s v="City University of New York"/>
    <n v="73669.97"/>
    <n v="376468.55"/>
  </r>
  <r>
    <x v="808"/>
    <x v="1016"/>
    <s v="Information Technology Services, Office of"/>
    <n v="227306.22"/>
    <n v="492409.22"/>
  </r>
  <r>
    <x v="808"/>
    <x v="1016"/>
    <s v="Higher Education Services Corporation"/>
    <n v="70295.95"/>
    <n v="134450.76"/>
  </r>
  <r>
    <x v="808"/>
    <x v="1016"/>
    <s v="Parks, Recreation and Historic Preservation, Office of"/>
    <n v="55392.17"/>
    <n v="77088.14"/>
  </r>
  <r>
    <x v="808"/>
    <x v="1016"/>
    <s v="State Comptroller, Office of the"/>
    <n v="0"/>
    <n v="59505.53"/>
  </r>
  <r>
    <x v="808"/>
    <x v="1016"/>
    <s v="Education Department, State"/>
    <n v="63211.78"/>
    <n v="206052.79"/>
  </r>
  <r>
    <x v="808"/>
    <x v="1016"/>
    <s v="State, Department of"/>
    <n v="12536.09"/>
    <n v="235489.14"/>
  </r>
  <r>
    <x v="808"/>
    <x v="1016"/>
    <s v="Corrections and Community Supervision, Department of"/>
    <n v="406295.32"/>
    <n v="492495.47"/>
  </r>
  <r>
    <x v="808"/>
    <x v="1016"/>
    <s v="State University of New York"/>
    <n v="449177.98"/>
    <n v="1783120.98"/>
  </r>
  <r>
    <x v="808"/>
    <x v="1016"/>
    <s v="Mental Health, Office of"/>
    <n v="6212.56"/>
    <n v="24940.99"/>
  </r>
  <r>
    <x v="809"/>
    <x v="1017"/>
    <s v="Legislature - Senate"/>
    <n v="0"/>
    <n v="8190"/>
  </r>
  <r>
    <x v="809"/>
    <x v="1017"/>
    <s v="State University of New York"/>
    <n v="0"/>
    <n v="31940"/>
  </r>
  <r>
    <x v="810"/>
    <x v="1018"/>
    <s v="Education Department, State"/>
    <n v="49950"/>
    <n v="99900"/>
  </r>
  <r>
    <x v="810"/>
    <x v="1018"/>
    <s v="State University of New York"/>
    <n v="0"/>
    <n v="61956"/>
  </r>
  <r>
    <x v="810"/>
    <x v="1018"/>
    <s v="Information Technology Services, Office of"/>
    <n v="170730"/>
    <n v="398370"/>
  </r>
  <r>
    <x v="811"/>
    <x v="1019"/>
    <s v="Parks, Recreation and Historic Preservation, Office of"/>
    <n v="65833.100000000006"/>
    <n v="105785.8"/>
  </r>
  <r>
    <x v="811"/>
    <x v="1019"/>
    <s v="Labor, Department of"/>
    <n v="155282.74"/>
    <n v="291189.76000000001"/>
  </r>
  <r>
    <x v="812"/>
    <x v="1020"/>
    <s v="Transportation, Department of"/>
    <n v="254450.33"/>
    <n v="1057856.8500000001"/>
  </r>
  <r>
    <x v="813"/>
    <x v="1021"/>
    <s v="General Services, Office of"/>
    <n v="6403519.2800000003"/>
    <n v="11210198.119999999"/>
  </r>
  <r>
    <x v="813"/>
    <x v="1021"/>
    <s v="Education Department, State"/>
    <n v="13282.96"/>
    <n v="21223.86"/>
  </r>
  <r>
    <x v="814"/>
    <x v="1022"/>
    <s v="Legislature - Senate"/>
    <n v="11702.54"/>
    <n v="29205.48"/>
  </r>
  <r>
    <x v="814"/>
    <x v="1022"/>
    <s v="Attorney General, Office of the"/>
    <n v="22447.46"/>
    <n v="22447.46"/>
  </r>
  <r>
    <x v="814"/>
    <x v="1022"/>
    <s v="City University of New York"/>
    <n v="0"/>
    <n v="33532.559999999998"/>
  </r>
  <r>
    <x v="814"/>
    <x v="1022"/>
    <s v="Unified Courts System - Courts of Original Jurisdiction"/>
    <n v="6480.05"/>
    <n v="46877.35"/>
  </r>
  <r>
    <x v="814"/>
    <x v="1022"/>
    <s v="Unified Court System - Appellate"/>
    <n v="4103.8"/>
    <n v="37715.120000000003"/>
  </r>
  <r>
    <x v="815"/>
    <x v="1023"/>
    <s v="Health, Department of"/>
    <n v="0"/>
    <n v="32057.31"/>
  </r>
  <r>
    <x v="815"/>
    <x v="1023"/>
    <s v="City University of New York"/>
    <n v="0"/>
    <n v="304491.99"/>
  </r>
  <r>
    <x v="815"/>
    <x v="1023"/>
    <s v="Children and Family Services, Office of"/>
    <n v="0"/>
    <n v="226273.43"/>
  </r>
  <r>
    <x v="815"/>
    <x v="1023"/>
    <s v="Transportation, Department of"/>
    <n v="0"/>
    <n v="7563.15"/>
  </r>
  <r>
    <x v="815"/>
    <x v="1023"/>
    <s v="Corrections and Community Supervision, Department of"/>
    <n v="0"/>
    <n v="2004.3"/>
  </r>
  <r>
    <x v="815"/>
    <x v="1023"/>
    <s v="Mental Health, Office of"/>
    <n v="23563.72"/>
    <n v="94614.73"/>
  </r>
  <r>
    <x v="815"/>
    <x v="1023"/>
    <s v="State University of New York"/>
    <n v="24109.56"/>
    <n v="88845.34"/>
  </r>
  <r>
    <x v="816"/>
    <x v="1024"/>
    <s v="State University of New York"/>
    <n v="5277.6"/>
    <n v="12908.5"/>
  </r>
  <r>
    <x v="817"/>
    <x v="1025"/>
    <s v="Corrections and Community Supervision, Department of"/>
    <n v="571498.62"/>
    <n v="664293.96"/>
  </r>
  <r>
    <x v="817"/>
    <x v="1025"/>
    <s v="Unified Court System - Office of Court Administration"/>
    <n v="73456.5"/>
    <n v="73456.5"/>
  </r>
  <r>
    <x v="817"/>
    <x v="1025"/>
    <s v="Unified Courts System - Courts of Original Jurisdiction"/>
    <n v="26400"/>
    <n v="44200"/>
  </r>
  <r>
    <x v="818"/>
    <x v="1026"/>
    <s v="State University of New York"/>
    <n v="69.5"/>
    <n v="131.5"/>
  </r>
  <r>
    <x v="818"/>
    <x v="1026"/>
    <s v="Parks, Recreation and Historic Preservation, Office of"/>
    <n v="11832.29"/>
    <n v="74372.19"/>
  </r>
  <r>
    <x v="819"/>
    <x v="1027"/>
    <s v="City University of New York"/>
    <n v="0"/>
    <n v="18000"/>
  </r>
  <r>
    <x v="819"/>
    <x v="1027"/>
    <s v="Information Technology Services, Office of"/>
    <n v="544883.69999999995"/>
    <n v="1416697.62"/>
  </r>
  <r>
    <x v="820"/>
    <x v="1028"/>
    <s v="Children and Family Services, Office of"/>
    <n v="0"/>
    <n v="1910.82"/>
  </r>
  <r>
    <x v="820"/>
    <x v="1029"/>
    <s v="General Services, Office of"/>
    <n v="4291438.26"/>
    <n v="7799026.7599999998"/>
  </r>
  <r>
    <x v="820"/>
    <x v="1029"/>
    <s v="Education Department, State"/>
    <n v="54335.5"/>
    <n v="234648"/>
  </r>
  <r>
    <x v="820"/>
    <x v="1029"/>
    <s v="State University of New York"/>
    <n v="0"/>
    <n v="80082"/>
  </r>
  <r>
    <x v="821"/>
    <x v="1030"/>
    <s v="City University of New York"/>
    <n v="0"/>
    <n v="176237"/>
  </r>
  <r>
    <x v="821"/>
    <x v="1030"/>
    <s v="State Comptroller, Office of the"/>
    <n v="0"/>
    <n v="78.39"/>
  </r>
  <r>
    <x v="821"/>
    <x v="1030"/>
    <s v="Justice Center for the Protection of People with Special Needs"/>
    <n v="0"/>
    <n v="9800.16"/>
  </r>
  <r>
    <x v="821"/>
    <x v="1030"/>
    <s v="Parks, Recreation and Historic Preservation, Office of"/>
    <n v="0"/>
    <n v="3000"/>
  </r>
  <r>
    <x v="821"/>
    <x v="1030"/>
    <s v="State University of New York"/>
    <n v="213118.63"/>
    <n v="1816181.43"/>
  </r>
  <r>
    <x v="821"/>
    <x v="1030"/>
    <s v="Unified Courts System - Courts of Original Jurisdiction"/>
    <n v="0"/>
    <n v="10777.17"/>
  </r>
  <r>
    <x v="821"/>
    <x v="1030"/>
    <s v="General Services, Office of"/>
    <n v="0"/>
    <n v="421108.88"/>
  </r>
  <r>
    <x v="821"/>
    <x v="1030"/>
    <s v="Mental Health, Office of"/>
    <n v="0"/>
    <n v="12032"/>
  </r>
  <r>
    <x v="822"/>
    <x v="1031"/>
    <s v="State Comptroller, Office of the"/>
    <n v="0"/>
    <n v="83.66"/>
  </r>
  <r>
    <x v="823"/>
    <x v="1032"/>
    <s v="Information Technology Services, Office of"/>
    <n v="0"/>
    <n v="13175"/>
  </r>
  <r>
    <x v="823"/>
    <x v="1032"/>
    <s v="Parks, Recreation and Historic Preservation, Office of"/>
    <n v="0"/>
    <n v="8393.25"/>
  </r>
  <r>
    <x v="824"/>
    <x v="1033"/>
    <s v="State University of New York"/>
    <n v="77080.399999999994"/>
    <n v="165537.97"/>
  </r>
  <r>
    <x v="825"/>
    <x v="1034"/>
    <s v="Transportation, Department of"/>
    <n v="12320.73"/>
    <n v="12320.73"/>
  </r>
  <r>
    <x v="825"/>
    <x v="1034"/>
    <s v="Mental Health, Office of"/>
    <n v="0"/>
    <n v="190184"/>
  </r>
  <r>
    <x v="825"/>
    <x v="1034"/>
    <s v="Homeland Security and Emergency Services, Office of"/>
    <n v="136017"/>
    <n v="136017"/>
  </r>
  <r>
    <x v="826"/>
    <x v="1035"/>
    <s v="State University of New York"/>
    <n v="0"/>
    <n v="4475"/>
  </r>
  <r>
    <x v="826"/>
    <x v="1035"/>
    <s v="City University of New York"/>
    <n v="0"/>
    <n v="8424"/>
  </r>
  <r>
    <x v="827"/>
    <x v="1036"/>
    <s v="Unified Court System - Appellate"/>
    <n v="21069.74"/>
    <n v="21069.74"/>
  </r>
  <r>
    <x v="827"/>
    <x v="1036"/>
    <s v="Parks, Recreation and Historic Preservation, Office of"/>
    <n v="9799.2000000000007"/>
    <n v="15382.5"/>
  </r>
  <r>
    <x v="827"/>
    <x v="1036"/>
    <s v="State University of New York"/>
    <n v="558752.98"/>
    <n v="663896.53"/>
  </r>
  <r>
    <x v="827"/>
    <x v="1036"/>
    <s v="Mental Health, Office of"/>
    <n v="0"/>
    <n v="52024.12"/>
  </r>
  <r>
    <x v="828"/>
    <x v="1037"/>
    <s v="Environmental Conservation,  Department of"/>
    <n v="0"/>
    <n v="1813.36"/>
  </r>
  <r>
    <x v="828"/>
    <x v="1037"/>
    <s v="Parks, Recreation and Historic Preservation, Office of"/>
    <n v="12862.01"/>
    <n v="44535.24"/>
  </r>
  <r>
    <x v="828"/>
    <x v="1037"/>
    <s v="Transportation, Department of"/>
    <n v="25011.38"/>
    <n v="380072.45"/>
  </r>
  <r>
    <x v="828"/>
    <x v="1037"/>
    <s v="Corrections and Community Supervision, Department of"/>
    <n v="0"/>
    <n v="45619.35"/>
  </r>
  <r>
    <x v="828"/>
    <x v="1038"/>
    <s v="Corrections and Community Supervision, Department of"/>
    <n v="0"/>
    <n v="87982.32"/>
  </r>
  <r>
    <x v="828"/>
    <x v="1038"/>
    <s v="Transportation, Department of"/>
    <n v="0"/>
    <n v="17922.509999999998"/>
  </r>
  <r>
    <x v="828"/>
    <x v="1038"/>
    <s v="Parks, Recreation and Historic Preservation, Office of"/>
    <n v="0"/>
    <n v="112461.92"/>
  </r>
  <r>
    <x v="828"/>
    <x v="1039"/>
    <s v="Transportation, Department of"/>
    <n v="77352.539999999994"/>
    <n v="77352.539999999994"/>
  </r>
  <r>
    <x v="828"/>
    <x v="1039"/>
    <s v="Parks, Recreation and Historic Preservation, Office of"/>
    <n v="12875.12"/>
    <n v="12875.12"/>
  </r>
  <r>
    <x v="828"/>
    <x v="1040"/>
    <s v="Parks, Recreation and Historic Preservation, Office of"/>
    <n v="17652.060000000001"/>
    <n v="17652.060000000001"/>
  </r>
  <r>
    <x v="828"/>
    <x v="1040"/>
    <s v="Environmental Conservation,  Department of"/>
    <n v="18078.93"/>
    <n v="18078.93"/>
  </r>
  <r>
    <x v="828"/>
    <x v="1040"/>
    <s v="Transportation, Department of"/>
    <n v="323983.34000000003"/>
    <n v="323983.34000000003"/>
  </r>
  <r>
    <x v="829"/>
    <x v="1041"/>
    <s v="Mental Health, Office of"/>
    <n v="66527.600000000006"/>
    <n v="244617.43"/>
  </r>
  <r>
    <x v="829"/>
    <x v="1041"/>
    <s v="Unified Courts System - Courts of Original Jurisdiction"/>
    <n v="4158.7700000000004"/>
    <n v="4158.7700000000004"/>
  </r>
  <r>
    <x v="829"/>
    <x v="1041"/>
    <s v="Education Department, State"/>
    <n v="0"/>
    <n v="11260"/>
  </r>
  <r>
    <x v="829"/>
    <x v="1041"/>
    <s v="State University of New York"/>
    <n v="36357.089999999997"/>
    <n v="115044.33"/>
  </r>
  <r>
    <x v="830"/>
    <x v="1042"/>
    <s v="Unified Courts System - Courts of Original Jurisdiction"/>
    <n v="4985.32"/>
    <n v="5669.68"/>
  </r>
  <r>
    <x v="830"/>
    <x v="1042"/>
    <s v="State University of New York"/>
    <n v="0"/>
    <n v="9363.82"/>
  </r>
  <r>
    <x v="831"/>
    <x v="1043"/>
    <s v="Unified Court System - Appellate"/>
    <n v="0"/>
    <n v="169.88"/>
  </r>
  <r>
    <x v="832"/>
    <x v="1044"/>
    <s v="Homeland Security and Emergency Services, Office of"/>
    <n v="0"/>
    <n v="654"/>
  </r>
  <r>
    <x v="832"/>
    <x v="1044"/>
    <s v="Unified Court System - Office of Court Administration"/>
    <n v="0"/>
    <n v="57638.23"/>
  </r>
  <r>
    <x v="832"/>
    <x v="1044"/>
    <s v="State Police, Division of"/>
    <n v="0"/>
    <n v="10966.64"/>
  </r>
  <r>
    <x v="832"/>
    <x v="1044"/>
    <s v="State University of New York"/>
    <n v="86423.56"/>
    <n v="413393.02"/>
  </r>
  <r>
    <x v="832"/>
    <x v="1044"/>
    <s v="General Services, Office of"/>
    <n v="0"/>
    <n v="11340.49"/>
  </r>
  <r>
    <x v="832"/>
    <x v="1044"/>
    <s v="Taxation and Finance, Department of"/>
    <n v="2309.0100000000002"/>
    <n v="3509.01"/>
  </r>
  <r>
    <x v="832"/>
    <x v="1044"/>
    <s v="City University of New York"/>
    <n v="4030"/>
    <n v="24177.7"/>
  </r>
  <r>
    <x v="833"/>
    <x v="1045"/>
    <s v="City University of New York"/>
    <n v="8546"/>
    <n v="76307"/>
  </r>
  <r>
    <x v="833"/>
    <x v="1045"/>
    <s v="Education Department, State"/>
    <n v="23760"/>
    <n v="62440"/>
  </r>
  <r>
    <x v="833"/>
    <x v="1045"/>
    <s v="Unified Court System - Office of Court Administration"/>
    <n v="208783.56"/>
    <n v="768427.36"/>
  </r>
  <r>
    <x v="833"/>
    <x v="1045"/>
    <s v="State University of New York"/>
    <n v="419560"/>
    <n v="2594535.37"/>
  </r>
  <r>
    <x v="833"/>
    <x v="1045"/>
    <s v="Attorney General, Office of the"/>
    <n v="54199"/>
    <n v="325572.64"/>
  </r>
  <r>
    <x v="833"/>
    <x v="1045"/>
    <s v="Board of Elections"/>
    <n v="138149"/>
    <n v="369139"/>
  </r>
  <r>
    <x v="833"/>
    <x v="1045"/>
    <s v="Information Technology Services, Office of"/>
    <n v="2463588.5699999998"/>
    <n v="10816369.84"/>
  </r>
  <r>
    <x v="834"/>
    <x v="1046"/>
    <s v="State University of New York"/>
    <n v="531811.56999999995"/>
    <n v="989099.87"/>
  </r>
  <r>
    <x v="834"/>
    <x v="1046"/>
    <s v="Legislature - Assembly"/>
    <n v="139.83000000000001"/>
    <n v="265.74"/>
  </r>
  <r>
    <x v="834"/>
    <x v="1046"/>
    <s v="Transportation, Department of"/>
    <n v="3.64"/>
    <n v="3.64"/>
  </r>
  <r>
    <x v="835"/>
    <x v="1047"/>
    <s v="State University of New York"/>
    <n v="525462.14"/>
    <n v="2998929.32"/>
  </r>
  <r>
    <x v="835"/>
    <x v="1047"/>
    <s v="Transportation, Department of"/>
    <n v="189433.61"/>
    <n v="734724.86"/>
  </r>
  <r>
    <x v="835"/>
    <x v="1047"/>
    <s v="General Services, Office of"/>
    <n v="270844.61"/>
    <n v="483311.33"/>
  </r>
  <r>
    <x v="835"/>
    <x v="1047"/>
    <s v="Mental Health, Office of"/>
    <n v="1981377.06"/>
    <n v="4842768.9400000004"/>
  </r>
  <r>
    <x v="835"/>
    <x v="1047"/>
    <s v="Parks, Recreation and Historic Preservation, Office of"/>
    <n v="21857.27"/>
    <n v="132455.48000000001"/>
  </r>
  <r>
    <x v="835"/>
    <x v="1047"/>
    <s v="Military and Naval Affairs, Division of"/>
    <n v="295809.28000000003"/>
    <n v="868902.63"/>
  </r>
  <r>
    <x v="835"/>
    <x v="1047"/>
    <s v="Environmental Conservation,  Department of"/>
    <n v="9506.61"/>
    <n v="23572.240000000002"/>
  </r>
  <r>
    <x v="835"/>
    <x v="1047"/>
    <s v="Corrections and Community Supervision, Department of"/>
    <n v="4233163.13"/>
    <n v="15340747.23"/>
  </r>
  <r>
    <x v="835"/>
    <x v="1047"/>
    <s v="Health, Department of"/>
    <n v="587690.03"/>
    <n v="1883717.12"/>
  </r>
  <r>
    <x v="835"/>
    <x v="1047"/>
    <s v="People with Developmental Disabilities, Office For"/>
    <n v="76539.89"/>
    <n v="138851.66"/>
  </r>
  <r>
    <x v="835"/>
    <x v="1047"/>
    <s v="City University of New York"/>
    <n v="241590.86"/>
    <n v="288928.61"/>
  </r>
  <r>
    <x v="835"/>
    <x v="1048"/>
    <s v="State University of New York"/>
    <n v="921465.86"/>
    <n v="1693462.35"/>
  </r>
  <r>
    <x v="835"/>
    <x v="1048"/>
    <s v="Health, Department of"/>
    <n v="46100"/>
    <n v="82110.11"/>
  </r>
  <r>
    <x v="835"/>
    <x v="1048"/>
    <s v="Transportation, Department of"/>
    <n v="588612.53"/>
    <n v="3899508.1"/>
  </r>
  <r>
    <x v="835"/>
    <x v="1048"/>
    <s v="Mental Health, Office of"/>
    <n v="16242.3"/>
    <n v="16242.3"/>
  </r>
  <r>
    <x v="835"/>
    <x v="1048"/>
    <s v="City University of New York"/>
    <n v="338033.96"/>
    <n v="371669.16"/>
  </r>
  <r>
    <x v="835"/>
    <x v="1048"/>
    <s v="Parks, Recreation and Historic Preservation, Office of"/>
    <n v="7403.86"/>
    <n v="226718.71"/>
  </r>
  <r>
    <x v="835"/>
    <x v="1049"/>
    <s v="Corrections and Community Supervision, Department of"/>
    <n v="1456.28"/>
    <n v="61266.8"/>
  </r>
  <r>
    <x v="835"/>
    <x v="1049"/>
    <s v="Environmental Conservation,  Department of"/>
    <n v="0"/>
    <n v="42718.28"/>
  </r>
  <r>
    <x v="835"/>
    <x v="1049"/>
    <s v="City University of New York"/>
    <n v="4541.09"/>
    <n v="7569.22"/>
  </r>
  <r>
    <x v="835"/>
    <x v="1049"/>
    <s v="Mental Health, Office of"/>
    <n v="1655.96"/>
    <n v="2247.25"/>
  </r>
  <r>
    <x v="835"/>
    <x v="1049"/>
    <s v="Parks, Recreation and Historic Preservation, Office of"/>
    <n v="45721.88"/>
    <n v="457333.32"/>
  </r>
  <r>
    <x v="835"/>
    <x v="1049"/>
    <s v="State University of New York"/>
    <n v="270922.87"/>
    <n v="909988.86"/>
  </r>
  <r>
    <x v="835"/>
    <x v="1049"/>
    <s v="General Services, Office of"/>
    <n v="72110.62"/>
    <n v="150649.29999999999"/>
  </r>
  <r>
    <x v="835"/>
    <x v="1049"/>
    <s v="State Police, Division of"/>
    <n v="170759.34"/>
    <n v="532126.31000000006"/>
  </r>
  <r>
    <x v="835"/>
    <x v="1049"/>
    <s v="Transportation, Department of"/>
    <n v="178879.67"/>
    <n v="636746.02"/>
  </r>
  <r>
    <x v="835"/>
    <x v="1050"/>
    <s v="Transportation, Department of"/>
    <n v="36766.6"/>
    <n v="36766.6"/>
  </r>
  <r>
    <x v="835"/>
    <x v="1051"/>
    <s v="State University of New York"/>
    <n v="188367.84"/>
    <n v="188367.84"/>
  </r>
  <r>
    <x v="835"/>
    <x v="1051"/>
    <s v="Transportation, Department of"/>
    <n v="756472.39"/>
    <n v="756472.39"/>
  </r>
  <r>
    <x v="835"/>
    <x v="1052"/>
    <s v="State Police, Division of"/>
    <n v="62470.07"/>
    <n v="62470.07"/>
  </r>
  <r>
    <x v="835"/>
    <x v="1052"/>
    <s v="Parks, Recreation and Historic Preservation, Office of"/>
    <n v="5398.32"/>
    <n v="5398.32"/>
  </r>
  <r>
    <x v="835"/>
    <x v="1052"/>
    <s v="State University of New York"/>
    <n v="82001.429999999993"/>
    <n v="82001.429999999993"/>
  </r>
  <r>
    <x v="835"/>
    <x v="1052"/>
    <s v="Transportation, Department of"/>
    <n v="56966.98"/>
    <n v="56966.98"/>
  </r>
  <r>
    <x v="835"/>
    <x v="1052"/>
    <s v="Corrections and Community Supervision, Department of"/>
    <n v="14124.72"/>
    <n v="14124.72"/>
  </r>
  <r>
    <x v="836"/>
    <x v="1053"/>
    <s v="State University of New York"/>
    <n v="15472.8"/>
    <n v="63118.53"/>
  </r>
  <r>
    <x v="836"/>
    <x v="1053"/>
    <s v="City University of New York"/>
    <n v="3144.26"/>
    <n v="5065.2700000000004"/>
  </r>
  <r>
    <x v="836"/>
    <x v="1053"/>
    <s v="Unified Court System - Office of Court Administration"/>
    <n v="6431.05"/>
    <n v="13704.73"/>
  </r>
  <r>
    <x v="837"/>
    <x v="1054"/>
    <s v="Environmental Conservation,  Department of"/>
    <n v="0"/>
    <n v="205192.8"/>
  </r>
  <r>
    <x v="837"/>
    <x v="1055"/>
    <s v="General Services, Office of"/>
    <n v="2004209.75"/>
    <n v="3190577.42"/>
  </r>
  <r>
    <x v="838"/>
    <x v="1056"/>
    <s v="Corrections and Community Supervision, Department of"/>
    <n v="7357.44"/>
    <n v="7357.44"/>
  </r>
  <r>
    <x v="838"/>
    <x v="1056"/>
    <s v="Military and Naval Affairs, Division of"/>
    <n v="3995.64"/>
    <n v="3995.64"/>
  </r>
  <r>
    <x v="838"/>
    <x v="1056"/>
    <s v="People with Developmental Disabilities, Office For"/>
    <n v="0"/>
    <n v="1278"/>
  </r>
  <r>
    <x v="838"/>
    <x v="1056"/>
    <s v="State University of New York"/>
    <n v="2698"/>
    <n v="2698"/>
  </r>
  <r>
    <x v="839"/>
    <x v="1057"/>
    <s v="People with Developmental Disabilities, Office For"/>
    <n v="0"/>
    <n v="903510.16"/>
  </r>
  <r>
    <x v="839"/>
    <x v="1057"/>
    <s v="Employee Relations, Governor's Office of"/>
    <n v="0"/>
    <n v="110"/>
  </r>
  <r>
    <x v="839"/>
    <x v="1057"/>
    <s v="Taxation and Finance, Department of"/>
    <n v="1725"/>
    <n v="1725"/>
  </r>
  <r>
    <x v="839"/>
    <x v="1057"/>
    <s v="Children and Family Services, Office of"/>
    <n v="1755"/>
    <n v="3915.37"/>
  </r>
  <r>
    <x v="839"/>
    <x v="1057"/>
    <s v="State University of New York"/>
    <n v="1982613.6"/>
    <n v="1983940.38"/>
  </r>
  <r>
    <x v="839"/>
    <x v="1057"/>
    <s v="State Comptroller, Office of the"/>
    <n v="0"/>
    <n v="110"/>
  </r>
  <r>
    <x v="839"/>
    <x v="1057"/>
    <s v="Agriculture and Markets, Department of"/>
    <n v="0"/>
    <n v="6935.29"/>
  </r>
  <r>
    <x v="839"/>
    <x v="1057"/>
    <s v="City University of New York"/>
    <n v="1659.2"/>
    <n v="3679.99"/>
  </r>
  <r>
    <x v="839"/>
    <x v="1057"/>
    <s v="State, Department of"/>
    <n v="0"/>
    <n v="528.20000000000005"/>
  </r>
  <r>
    <x v="839"/>
    <x v="1057"/>
    <s v="Environmental Conservation,  Department of"/>
    <n v="13456.5"/>
    <n v="13456.5"/>
  </r>
  <r>
    <x v="839"/>
    <x v="1057"/>
    <s v="Addiction Services and Supports, Office of"/>
    <n v="0"/>
    <n v="16118.4"/>
  </r>
  <r>
    <x v="839"/>
    <x v="1057"/>
    <s v="Mental Health, Office of"/>
    <n v="17796.75"/>
    <n v="17796.75"/>
  </r>
  <r>
    <x v="839"/>
    <x v="1057"/>
    <s v="Justice Center for the Protection of People with Special Needs"/>
    <n v="0"/>
    <n v="110"/>
  </r>
  <r>
    <x v="839"/>
    <x v="1057"/>
    <s v="Housing and Community Renewal, Division of"/>
    <n v="0"/>
    <n v="490"/>
  </r>
  <r>
    <x v="839"/>
    <x v="1057"/>
    <s v="Veterans' Affairs, Division of"/>
    <n v="0"/>
    <n v="110"/>
  </r>
  <r>
    <x v="839"/>
    <x v="1057"/>
    <s v="Health, Department of"/>
    <n v="268642.08"/>
    <n v="540498.07999999996"/>
  </r>
  <r>
    <x v="839"/>
    <x v="1057"/>
    <s v="Corrections and Community Supervision, Department of"/>
    <n v="31173.759999999998"/>
    <n v="42045.760000000002"/>
  </r>
  <r>
    <x v="839"/>
    <x v="1057"/>
    <s v="Homeland Security and Emergency Services, Office of"/>
    <n v="0"/>
    <n v="5099.6000000000004"/>
  </r>
  <r>
    <x v="840"/>
    <x v="1058"/>
    <s v="Corrections and Community Supervision, Department of"/>
    <n v="555232.21"/>
    <n v="1295402.47"/>
  </r>
  <r>
    <x v="840"/>
    <x v="1058"/>
    <s v="Attorney General, Office of the"/>
    <n v="29550.37"/>
    <n v="164607.07999999999"/>
  </r>
  <r>
    <x v="840"/>
    <x v="1058"/>
    <s v="Financial Services, Department of"/>
    <n v="35372.519999999997"/>
    <n v="86540.05"/>
  </r>
  <r>
    <x v="840"/>
    <x v="1058"/>
    <s v="Information Technology Services, Office of"/>
    <n v="12605.64"/>
    <n v="172434.9"/>
  </r>
  <r>
    <x v="840"/>
    <x v="1058"/>
    <s v="Health, Department of"/>
    <n v="276495.63"/>
    <n v="1018088.84"/>
  </r>
  <r>
    <x v="840"/>
    <x v="1058"/>
    <s v="Board of Elections"/>
    <n v="15114.83"/>
    <n v="15114.83"/>
  </r>
  <r>
    <x v="840"/>
    <x v="1058"/>
    <s v="State University of New York"/>
    <n v="10312.64"/>
    <n v="14004.64"/>
  </r>
  <r>
    <x v="840"/>
    <x v="1058"/>
    <s v="Children and Family Services, Office of"/>
    <n v="291997.44"/>
    <n v="353200.46"/>
  </r>
  <r>
    <x v="840"/>
    <x v="1058"/>
    <s v="Transportation, Department of"/>
    <n v="0"/>
    <n v="1625.1"/>
  </r>
  <r>
    <x v="840"/>
    <x v="1058"/>
    <s v="Mental Health, Office of"/>
    <n v="533411.91"/>
    <n v="1494291.14"/>
  </r>
  <r>
    <x v="840"/>
    <x v="1058"/>
    <s v="Temporary and Disability Assistance, Office of"/>
    <n v="39564"/>
    <n v="287294.28000000003"/>
  </r>
  <r>
    <x v="840"/>
    <x v="1058"/>
    <s v="People with Developmental Disabilities, Office For"/>
    <n v="117403.2"/>
    <n v="702478.14"/>
  </r>
  <r>
    <x v="840"/>
    <x v="1058"/>
    <s v="Education Department, State"/>
    <n v="7340.85"/>
    <n v="31591.96"/>
  </r>
  <r>
    <x v="840"/>
    <x v="1058"/>
    <s v="New York State Gaming Commission"/>
    <n v="0"/>
    <n v="50383.75"/>
  </r>
  <r>
    <x v="840"/>
    <x v="1058"/>
    <s v="Justice Center for the Protection of People with Special Needs"/>
    <n v="0"/>
    <n v="72470.11"/>
  </r>
  <r>
    <x v="841"/>
    <x v="1059"/>
    <s v="State University of New York"/>
    <n v="44408.959999999999"/>
    <n v="138340.41"/>
  </r>
  <r>
    <x v="841"/>
    <x v="1059"/>
    <s v="Mental Health, Office of"/>
    <n v="0"/>
    <n v="39766.160000000003"/>
  </r>
  <r>
    <x v="842"/>
    <x v="1060"/>
    <s v="Transportation, Department of"/>
    <n v="0"/>
    <n v="52941.64"/>
  </r>
  <r>
    <x v="843"/>
    <x v="1061"/>
    <s v="Attorney General, Office of the"/>
    <n v="14129.82"/>
    <n v="161772.13"/>
  </r>
  <r>
    <x v="843"/>
    <x v="1061"/>
    <s v="State Comptroller, Office of the"/>
    <n v="4472"/>
    <n v="7912.63"/>
  </r>
  <r>
    <x v="843"/>
    <x v="1061"/>
    <s v="Unified Courts System - Courts of Original Jurisdiction"/>
    <n v="27129.86"/>
    <n v="38742.67"/>
  </r>
  <r>
    <x v="843"/>
    <x v="1061"/>
    <s v="State University of New York"/>
    <n v="842223.82"/>
    <n v="1333525.32"/>
  </r>
  <r>
    <x v="843"/>
    <x v="1061"/>
    <s v="Health, Department of"/>
    <n v="87140.52"/>
    <n v="87140.52"/>
  </r>
  <r>
    <x v="843"/>
    <x v="1061"/>
    <s v="Children and Family Services, Office of"/>
    <n v="16364.16"/>
    <n v="16364.16"/>
  </r>
  <r>
    <x v="843"/>
    <x v="1061"/>
    <s v="Motor Vehicles, Department of"/>
    <n v="260883.82"/>
    <n v="260883.82"/>
  </r>
  <r>
    <x v="843"/>
    <x v="1061"/>
    <s v="Workers' Compensation Board"/>
    <n v="183618.29"/>
    <n v="288646.96999999997"/>
  </r>
  <r>
    <x v="843"/>
    <x v="1061"/>
    <s v="Justice Center for the Protection of People with Special Needs"/>
    <n v="19142.259999999998"/>
    <n v="19142.259999999998"/>
  </r>
  <r>
    <x v="843"/>
    <x v="1061"/>
    <s v="Labor, Department of"/>
    <n v="324"/>
    <n v="324"/>
  </r>
  <r>
    <x v="844"/>
    <x v="1062"/>
    <s v="Corrections and Community Supervision, Department of"/>
    <n v="0"/>
    <n v="3683.75"/>
  </r>
  <r>
    <x v="844"/>
    <x v="1062"/>
    <s v="Transportation, Department of"/>
    <n v="846.9"/>
    <n v="2866.32"/>
  </r>
  <r>
    <x v="844"/>
    <x v="1062"/>
    <s v="Unified Court System - Appellate"/>
    <n v="0"/>
    <n v="842.5"/>
  </r>
  <r>
    <x v="844"/>
    <x v="1062"/>
    <s v="Attorney General, Office of the"/>
    <n v="0"/>
    <n v="2760.66"/>
  </r>
  <r>
    <x v="844"/>
    <x v="1062"/>
    <s v="Environmental Conservation,  Department of"/>
    <n v="0"/>
    <n v="439.43"/>
  </r>
  <r>
    <x v="844"/>
    <x v="1062"/>
    <s v="Unified Courts System - Courts of Original Jurisdiction"/>
    <n v="36248.620000000003"/>
    <n v="288945.83"/>
  </r>
  <r>
    <x v="844"/>
    <x v="1062"/>
    <s v="Health, Department of"/>
    <n v="0"/>
    <n v="3952.2"/>
  </r>
  <r>
    <x v="844"/>
    <x v="1062"/>
    <s v="Agriculture and Markets, Department of"/>
    <n v="0"/>
    <n v="282.3"/>
  </r>
  <r>
    <x v="844"/>
    <x v="1062"/>
    <s v="City University of New York"/>
    <n v="282.3"/>
    <n v="282.3"/>
  </r>
  <r>
    <x v="844"/>
    <x v="1062"/>
    <s v="State University of New York"/>
    <n v="0"/>
    <n v="509.97"/>
  </r>
  <r>
    <x v="844"/>
    <x v="1062"/>
    <s v="Mental Health, Office of"/>
    <n v="0"/>
    <n v="2345.5"/>
  </r>
  <r>
    <x v="844"/>
    <x v="1062"/>
    <s v="State Comptroller, Office of the"/>
    <n v="0"/>
    <n v="2418.3000000000002"/>
  </r>
  <r>
    <x v="844"/>
    <x v="903"/>
    <s v="Unified Court System - Court of Appeals"/>
    <n v="6568.5"/>
    <n v="6590.14"/>
  </r>
  <r>
    <x v="844"/>
    <x v="903"/>
    <s v="Military and Naval Affairs, Division of"/>
    <n v="5388.82"/>
    <n v="5388.82"/>
  </r>
  <r>
    <x v="844"/>
    <x v="903"/>
    <s v="Housing and Community Renewal, Division of"/>
    <n v="0"/>
    <n v="430.56"/>
  </r>
  <r>
    <x v="844"/>
    <x v="903"/>
    <s v="Legislature - Senate"/>
    <n v="14466.93"/>
    <n v="301339.40000000002"/>
  </r>
  <r>
    <x v="844"/>
    <x v="903"/>
    <s v="State University of New York"/>
    <n v="1790620.5"/>
    <n v="3305837.72"/>
  </r>
  <r>
    <x v="844"/>
    <x v="903"/>
    <s v="Aging, State Office for the"/>
    <n v="0"/>
    <n v="2856.6"/>
  </r>
  <r>
    <x v="844"/>
    <x v="903"/>
    <s v="Justice Center for the Protection of People with Special Needs"/>
    <n v="0"/>
    <n v="8.64"/>
  </r>
  <r>
    <x v="844"/>
    <x v="903"/>
    <s v="Children and Family Services, Office of"/>
    <n v="1127.1400000000001"/>
    <n v="5748.04"/>
  </r>
  <r>
    <x v="844"/>
    <x v="903"/>
    <s v="Unified Court System - Office of Court Administration"/>
    <n v="55355.15"/>
    <n v="250373.7"/>
  </r>
  <r>
    <x v="844"/>
    <x v="903"/>
    <s v="Oil Spill Fund"/>
    <n v="0"/>
    <n v="293.23"/>
  </r>
  <r>
    <x v="844"/>
    <x v="903"/>
    <s v="Temporary and Disability Assistance, Office of"/>
    <n v="12255.23"/>
    <n v="12255.23"/>
  </r>
  <r>
    <x v="844"/>
    <x v="903"/>
    <s v="Agriculture and Markets, Department of"/>
    <n v="0"/>
    <n v="662.4"/>
  </r>
  <r>
    <x v="844"/>
    <x v="903"/>
    <s v="Unified Court System - Appellate"/>
    <n v="9178.91"/>
    <n v="808064.85"/>
  </r>
  <r>
    <x v="844"/>
    <x v="903"/>
    <s v="Hudson River Valley Greenway Communities Council"/>
    <n v="0"/>
    <n v="53.82"/>
  </r>
  <r>
    <x v="844"/>
    <x v="903"/>
    <s v="Unified Courts System - Courts of Original Jurisdiction"/>
    <n v="1406517.33"/>
    <n v="7275486.2599999998"/>
  </r>
  <r>
    <x v="844"/>
    <x v="903"/>
    <s v="Motor Vehicles, Department of"/>
    <n v="0"/>
    <n v="11284.61"/>
  </r>
  <r>
    <x v="844"/>
    <x v="903"/>
    <s v="Health, Department of"/>
    <n v="1052.52"/>
    <n v="181126.36"/>
  </r>
  <r>
    <x v="844"/>
    <x v="903"/>
    <s v="General Services, Office of"/>
    <n v="0"/>
    <n v="4159.5600000000004"/>
  </r>
  <r>
    <x v="844"/>
    <x v="903"/>
    <s v="Attorney General, Office of the"/>
    <n v="12461.67"/>
    <n v="99638.53"/>
  </r>
  <r>
    <x v="844"/>
    <x v="903"/>
    <s v="People with Developmental Disabilities, Office For"/>
    <n v="533.62"/>
    <n v="533.62"/>
  </r>
  <r>
    <x v="844"/>
    <x v="903"/>
    <s v="Addiction Services and Supports, Office of"/>
    <n v="6604.2"/>
    <n v="24854.57"/>
  </r>
  <r>
    <x v="844"/>
    <x v="903"/>
    <s v="City University of New York"/>
    <n v="169555.42"/>
    <n v="3750559.46"/>
  </r>
  <r>
    <x v="844"/>
    <x v="903"/>
    <s v="Environmental Conservation,  Department of"/>
    <n v="11679.57"/>
    <n v="235037.64"/>
  </r>
  <r>
    <x v="844"/>
    <x v="903"/>
    <s v="Corrections and Community Supervision, Department of"/>
    <n v="3530.85"/>
    <n v="31825.09"/>
  </r>
  <r>
    <x v="844"/>
    <x v="903"/>
    <s v="Transportation, Department of"/>
    <n v="212332.53"/>
    <n v="1088826.67"/>
  </r>
  <r>
    <x v="844"/>
    <x v="903"/>
    <s v="Labor, Department of"/>
    <n v="46368.85"/>
    <n v="290163.59000000003"/>
  </r>
  <r>
    <x v="844"/>
    <x v="903"/>
    <s v="Information Technology Services, Office of"/>
    <n v="0"/>
    <n v="17797.38"/>
  </r>
  <r>
    <x v="844"/>
    <x v="903"/>
    <s v="State Police, Division of"/>
    <n v="0"/>
    <n v="43738.98"/>
  </r>
  <r>
    <x v="844"/>
    <x v="903"/>
    <s v="Mental Health, Office of"/>
    <n v="276650.53999999998"/>
    <n v="661814.57999999996"/>
  </r>
  <r>
    <x v="844"/>
    <x v="903"/>
    <s v="State Comptroller, Office of the"/>
    <n v="17259.96"/>
    <n v="178204.14"/>
  </r>
  <r>
    <x v="844"/>
    <x v="903"/>
    <s v="Parks, Recreation and Historic Preservation, Office of"/>
    <n v="1146.24"/>
    <n v="14863.13"/>
  </r>
  <r>
    <x v="844"/>
    <x v="903"/>
    <s v="Legislature - Assembly"/>
    <n v="39315.78"/>
    <n v="355038.66"/>
  </r>
  <r>
    <x v="844"/>
    <x v="903"/>
    <s v="Education Department, State"/>
    <n v="419.99"/>
    <n v="122035.84"/>
  </r>
  <r>
    <x v="844"/>
    <x v="903"/>
    <s v="Workers' Compensation Board"/>
    <n v="0"/>
    <n v="95.17"/>
  </r>
  <r>
    <x v="844"/>
    <x v="903"/>
    <s v="Taxation and Finance, Department of"/>
    <n v="1006.33"/>
    <n v="2800.76"/>
  </r>
  <r>
    <x v="845"/>
    <x v="1063"/>
    <s v="State Police, Division of"/>
    <n v="0"/>
    <n v="625.77"/>
  </r>
  <r>
    <x v="845"/>
    <x v="1063"/>
    <s v="State University of New York"/>
    <n v="0"/>
    <n v="5018"/>
  </r>
  <r>
    <x v="845"/>
    <x v="1063"/>
    <s v="Unified Courts System - Courts of Original Jurisdiction"/>
    <n v="0"/>
    <n v="11519.1"/>
  </r>
  <r>
    <x v="845"/>
    <x v="1064"/>
    <s v="Transportation, Department of"/>
    <n v="2142"/>
    <n v="15028.83"/>
  </r>
  <r>
    <x v="845"/>
    <x v="1064"/>
    <s v="Mental Health, Office of"/>
    <n v="0"/>
    <n v="39507.660000000003"/>
  </r>
  <r>
    <x v="845"/>
    <x v="1064"/>
    <s v="Unified Courts System - Courts of Original Jurisdiction"/>
    <n v="528608.96"/>
    <n v="876428.57"/>
  </r>
  <r>
    <x v="845"/>
    <x v="1064"/>
    <s v="Temporary and Disability Assistance, Office of"/>
    <n v="11823.4"/>
    <n v="12565.57"/>
  </r>
  <r>
    <x v="845"/>
    <x v="1064"/>
    <s v="Labor, Department of"/>
    <n v="0"/>
    <n v="451.08"/>
  </r>
  <r>
    <x v="845"/>
    <x v="1064"/>
    <s v="Unified Court System - Office of Court Administration"/>
    <n v="34544.74"/>
    <n v="35146.660000000003"/>
  </r>
  <r>
    <x v="845"/>
    <x v="1064"/>
    <s v="State Comptroller, Office of the"/>
    <n v="398771.65"/>
    <n v="563289.87"/>
  </r>
  <r>
    <x v="845"/>
    <x v="1064"/>
    <s v="Children and Family Services, Office of"/>
    <n v="-52.66"/>
    <n v="18059.7"/>
  </r>
  <r>
    <x v="845"/>
    <x v="1064"/>
    <s v="Unified Court System - Court of Appeals"/>
    <n v="35387.120000000003"/>
    <n v="35957.360000000001"/>
  </r>
  <r>
    <x v="845"/>
    <x v="1064"/>
    <s v="Environmental Conservation,  Department of"/>
    <n v="53050.9"/>
    <n v="81652.490000000005"/>
  </r>
  <r>
    <x v="845"/>
    <x v="1064"/>
    <s v="Workers' Compensation Board"/>
    <n v="0"/>
    <n v="86089.04"/>
  </r>
  <r>
    <x v="845"/>
    <x v="1064"/>
    <s v="State University of New York"/>
    <n v="946245.93"/>
    <n v="5072108.45"/>
  </r>
  <r>
    <x v="845"/>
    <x v="1064"/>
    <s v="Health, Department of"/>
    <n v="5746.82"/>
    <n v="5746.82"/>
  </r>
  <r>
    <x v="845"/>
    <x v="1064"/>
    <s v="City University of New York"/>
    <n v="92793.2"/>
    <n v="875467.1"/>
  </r>
  <r>
    <x v="845"/>
    <x v="1064"/>
    <s v="Attorney General, Office of the"/>
    <n v="0"/>
    <n v="43053.96"/>
  </r>
  <r>
    <x v="845"/>
    <x v="1064"/>
    <s v="Parks, Recreation and Historic Preservation, Office of"/>
    <n v="0"/>
    <n v="40787.53"/>
  </r>
  <r>
    <x v="845"/>
    <x v="1064"/>
    <s v="General Services, Office of"/>
    <n v="70585.119999999995"/>
    <n v="750813.78"/>
  </r>
  <r>
    <x v="845"/>
    <x v="1064"/>
    <s v="Education Department, State"/>
    <n v="0"/>
    <n v="115948.98"/>
  </r>
  <r>
    <x v="845"/>
    <x v="1064"/>
    <s v="Unified Court System - Appellate"/>
    <n v="0"/>
    <n v="1182.69"/>
  </r>
  <r>
    <x v="846"/>
    <x v="1065"/>
    <s v="Attorney General, Office of the"/>
    <n v="0"/>
    <n v="62530"/>
  </r>
  <r>
    <x v="846"/>
    <x v="1065"/>
    <s v="Mental Health, Office of"/>
    <n v="0"/>
    <n v="11400"/>
  </r>
  <r>
    <x v="847"/>
    <x v="1066"/>
    <s v="Transportation, Department of"/>
    <n v="646263.04000000004"/>
    <n v="646263.04000000004"/>
  </r>
  <r>
    <x v="847"/>
    <x v="1066"/>
    <s v="Military and Naval Affairs, Division of"/>
    <n v="6006.01"/>
    <n v="6006.01"/>
  </r>
  <r>
    <x v="848"/>
    <x v="1067"/>
    <s v="Transportation, Department of"/>
    <n v="132856"/>
    <n v="742698.17"/>
  </r>
  <r>
    <x v="849"/>
    <x v="1068"/>
    <s v="City University of New York"/>
    <n v="35812.699999999997"/>
    <n v="244331.11"/>
  </r>
  <r>
    <x v="849"/>
    <x v="1068"/>
    <s v="State University of New York"/>
    <n v="0"/>
    <n v="74458.62"/>
  </r>
  <r>
    <x v="850"/>
    <x v="1069"/>
    <s v="Environmental Conservation,  Department of"/>
    <n v="0"/>
    <n v="10808.28"/>
  </r>
  <r>
    <x v="850"/>
    <x v="1069"/>
    <s v="Corrections and Community Supervision, Department of"/>
    <n v="1591492.1"/>
    <n v="1591492.1"/>
  </r>
  <r>
    <x v="850"/>
    <x v="1069"/>
    <s v="Health, Department of"/>
    <n v="0"/>
    <n v="63000"/>
  </r>
  <r>
    <x v="850"/>
    <x v="1069"/>
    <s v="State Police, Division of"/>
    <n v="115055.67999999999"/>
    <n v="213551.2"/>
  </r>
  <r>
    <x v="851"/>
    <x v="1070"/>
    <s v="Unified Court System - Office of Court Administration"/>
    <n v="1133.3399999999999"/>
    <n v="3101.7"/>
  </r>
  <r>
    <x v="852"/>
    <x v="376"/>
    <s v="Taxation and Finance, Department of"/>
    <n v="0"/>
    <n v="4678.6499999999996"/>
  </r>
  <r>
    <x v="852"/>
    <x v="376"/>
    <s v="Addiction Services and Supports, Office of"/>
    <n v="0"/>
    <n v="64.319999999999993"/>
  </r>
  <r>
    <x v="852"/>
    <x v="376"/>
    <s v="City University of New York"/>
    <n v="3303.3"/>
    <n v="5575.33"/>
  </r>
  <r>
    <x v="852"/>
    <x v="376"/>
    <s v="State Police, Division of"/>
    <n v="15790.55"/>
    <n v="574902.85"/>
  </r>
  <r>
    <x v="852"/>
    <x v="376"/>
    <s v="Corrections and Community Supervision, Department of"/>
    <n v="11601.57"/>
    <n v="57902.81"/>
  </r>
  <r>
    <x v="852"/>
    <x v="376"/>
    <s v="Environmental Conservation,  Department of"/>
    <n v="0"/>
    <n v="17386.23"/>
  </r>
  <r>
    <x v="852"/>
    <x v="376"/>
    <s v="General Services, Office of"/>
    <n v="65208.08"/>
    <n v="179880.48"/>
  </r>
  <r>
    <x v="852"/>
    <x v="376"/>
    <s v="Military and Naval Affairs, Division of"/>
    <n v="23614.62"/>
    <n v="82751.520000000004"/>
  </r>
  <r>
    <x v="852"/>
    <x v="376"/>
    <s v="Homeland Security and Emergency Services, Office of"/>
    <n v="0"/>
    <n v="153314.74"/>
  </r>
  <r>
    <x v="852"/>
    <x v="376"/>
    <s v="Health, Department of"/>
    <n v="6445.41"/>
    <n v="7413.29"/>
  </r>
  <r>
    <x v="852"/>
    <x v="376"/>
    <s v="Mental Health, Office of"/>
    <n v="30813.45"/>
    <n v="57153.08"/>
  </r>
  <r>
    <x v="852"/>
    <x v="376"/>
    <s v="Transportation, Department of"/>
    <n v="195139.66"/>
    <n v="195639.66"/>
  </r>
  <r>
    <x v="852"/>
    <x v="376"/>
    <s v="Temporary and Disability Assistance, Office of"/>
    <n v="211.36"/>
    <n v="11419.87"/>
  </r>
  <r>
    <x v="852"/>
    <x v="376"/>
    <s v="Labor, Department of"/>
    <n v="4521.3"/>
    <n v="14322.11"/>
  </r>
  <r>
    <x v="852"/>
    <x v="583"/>
    <s v="Corrections and Community Supervision, Department of"/>
    <n v="6061.25"/>
    <n v="6103.5"/>
  </r>
  <r>
    <x v="852"/>
    <x v="583"/>
    <s v="Labor, Department of"/>
    <n v="0"/>
    <n v="2298"/>
  </r>
  <r>
    <x v="852"/>
    <x v="583"/>
    <s v="General Services, Office of"/>
    <n v="0"/>
    <n v="14848.9"/>
  </r>
  <r>
    <x v="853"/>
    <x v="1071"/>
    <s v="Transportation, Department of"/>
    <n v="261056.41"/>
    <n v="641817.69999999995"/>
  </r>
  <r>
    <x v="853"/>
    <x v="1071"/>
    <s v="Labor, Department of"/>
    <n v="26408.69"/>
    <n v="26408.69"/>
  </r>
  <r>
    <x v="853"/>
    <x v="1071"/>
    <s v="Education Department, State"/>
    <n v="70114.960000000006"/>
    <n v="110477.16"/>
  </r>
  <r>
    <x v="853"/>
    <x v="1071"/>
    <s v="State, Department of"/>
    <n v="42679.45"/>
    <n v="42679.45"/>
  </r>
  <r>
    <x v="853"/>
    <x v="1071"/>
    <s v="General Services, Office of"/>
    <n v="707700.36"/>
    <n v="1066333.1299999999"/>
  </r>
  <r>
    <x v="853"/>
    <x v="1071"/>
    <s v="State University of New York"/>
    <n v="12439.65"/>
    <n v="12439.65"/>
  </r>
  <r>
    <x v="854"/>
    <x v="1072"/>
    <s v="State University of New York"/>
    <n v="7951.14"/>
    <n v="7951.14"/>
  </r>
  <r>
    <x v="855"/>
    <x v="1073"/>
    <s v="Legislature - Senate"/>
    <n v="14039.81"/>
    <n v="18412.759999999998"/>
  </r>
  <r>
    <x v="855"/>
    <x v="1073"/>
    <s v="Transportation, Department of"/>
    <n v="15580.75"/>
    <n v="21471.22"/>
  </r>
  <r>
    <x v="855"/>
    <x v="1073"/>
    <s v="State University of New York"/>
    <n v="162006.22"/>
    <n v="269834.40000000002"/>
  </r>
  <r>
    <x v="856"/>
    <x v="1074"/>
    <s v="Transportation, Department of"/>
    <n v="0"/>
    <n v="190895.86"/>
  </r>
  <r>
    <x v="856"/>
    <x v="1075"/>
    <s v="Motor Vehicles, Department of"/>
    <n v="0"/>
    <n v="57362"/>
  </r>
  <r>
    <x v="856"/>
    <x v="1075"/>
    <s v="Transportation, Department of"/>
    <n v="0"/>
    <n v="1586385.55"/>
  </r>
  <r>
    <x v="856"/>
    <x v="1075"/>
    <s v="Parks, Recreation and Historic Preservation, Office of"/>
    <n v="0"/>
    <n v="27500"/>
  </r>
  <r>
    <x v="856"/>
    <x v="1075"/>
    <s v="State University of New York"/>
    <n v="0"/>
    <n v="68552.429999999993"/>
  </r>
  <r>
    <x v="856"/>
    <x v="1076"/>
    <s v="Transportation, Department of"/>
    <n v="1277081.6000000001"/>
    <n v="5575704.1900000004"/>
  </r>
  <r>
    <x v="856"/>
    <x v="1076"/>
    <s v="Parks, Recreation and Historic Preservation, Office of"/>
    <n v="23483.16"/>
    <n v="23483.16"/>
  </r>
  <r>
    <x v="856"/>
    <x v="1077"/>
    <s v="Transportation, Department of"/>
    <n v="5169074.4400000004"/>
    <n v="5169074.4400000004"/>
  </r>
  <r>
    <x v="856"/>
    <x v="1078"/>
    <s v="Transportation, Department of"/>
    <n v="11317547.710000001"/>
    <n v="11317547.710000001"/>
  </r>
  <r>
    <x v="856"/>
    <x v="1079"/>
    <s v="Transportation, Department of"/>
    <n v="216274.23"/>
    <n v="216274.23"/>
  </r>
  <r>
    <x v="856"/>
    <x v="1080"/>
    <s v="Transportation, Department of"/>
    <n v="69867.37"/>
    <n v="69867.37"/>
  </r>
  <r>
    <x v="856"/>
    <x v="1081"/>
    <s v="Transportation, Department of"/>
    <n v="1976373.59"/>
    <n v="1976373.59"/>
  </r>
  <r>
    <x v="856"/>
    <x v="1082"/>
    <s v="Transportation, Department of"/>
    <n v="4359732.1900000004"/>
    <n v="4359732.1900000004"/>
  </r>
  <r>
    <x v="857"/>
    <x v="1083"/>
    <s v="Transportation, Department of"/>
    <n v="1077812.51"/>
    <n v="1077812.51"/>
  </r>
  <r>
    <x v="858"/>
    <x v="1084"/>
    <s v="Parks, Recreation and Historic Preservation, Office of"/>
    <n v="3544.63"/>
    <n v="3544.63"/>
  </r>
  <r>
    <x v="858"/>
    <x v="1084"/>
    <s v="Corrections and Community Supervision, Department of"/>
    <n v="3793620.83"/>
    <n v="8191557.2699999996"/>
  </r>
  <r>
    <x v="858"/>
    <x v="1084"/>
    <s v="State University of New York"/>
    <n v="112113.60000000001"/>
    <n v="245503.16"/>
  </r>
  <r>
    <x v="858"/>
    <x v="1084"/>
    <s v="Environmental Conservation,  Department of"/>
    <n v="16137.82"/>
    <n v="48354.96"/>
  </r>
  <r>
    <x v="858"/>
    <x v="1085"/>
    <s v="Homeland Security and Emergency Services, Office of"/>
    <n v="31693.11"/>
    <n v="50138.58"/>
  </r>
  <r>
    <x v="858"/>
    <x v="1085"/>
    <s v="State University of New York"/>
    <n v="202721.83"/>
    <n v="589719.99"/>
  </r>
  <r>
    <x v="858"/>
    <x v="1085"/>
    <s v="Environmental Conservation,  Department of"/>
    <n v="16682.490000000002"/>
    <n v="43001.15"/>
  </r>
  <r>
    <x v="858"/>
    <x v="1085"/>
    <s v="Transportation, Department of"/>
    <n v="50396.65"/>
    <n v="275604.2"/>
  </r>
  <r>
    <x v="858"/>
    <x v="1085"/>
    <s v="Mental Health, Office of"/>
    <n v="23998.04"/>
    <n v="91327.09"/>
  </r>
  <r>
    <x v="858"/>
    <x v="1085"/>
    <s v="State Police, Division of"/>
    <n v="0"/>
    <n v="9739.5"/>
  </r>
  <r>
    <x v="858"/>
    <x v="1085"/>
    <s v="Corrections and Community Supervision, Department of"/>
    <n v="188423.97"/>
    <n v="716525.36"/>
  </r>
  <r>
    <x v="858"/>
    <x v="1085"/>
    <s v="Children and Family Services, Office of"/>
    <n v="24000.240000000002"/>
    <n v="53204.2"/>
  </r>
  <r>
    <x v="858"/>
    <x v="1085"/>
    <s v="Parks, Recreation and Historic Preservation, Office of"/>
    <n v="15852.8"/>
    <n v="210794.93"/>
  </r>
  <r>
    <x v="858"/>
    <x v="1086"/>
    <s v="Mental Health, Office of"/>
    <n v="1349.79"/>
    <n v="1349.79"/>
  </r>
  <r>
    <x v="858"/>
    <x v="1086"/>
    <s v="Transportation, Department of"/>
    <n v="8391.57"/>
    <n v="8391.57"/>
  </r>
  <r>
    <x v="859"/>
    <x v="1087"/>
    <s v="Mental Health, Office of"/>
    <n v="0"/>
    <n v="1427.14"/>
  </r>
  <r>
    <x v="860"/>
    <x v="1088"/>
    <s v="Parks, Recreation and Historic Preservation, Office of"/>
    <n v="4938.63"/>
    <n v="170883.5"/>
  </r>
  <r>
    <x v="860"/>
    <x v="1088"/>
    <s v="Agriculture and Markets, Department of"/>
    <n v="46806.13"/>
    <n v="68765.58"/>
  </r>
  <r>
    <x v="861"/>
    <x v="1089"/>
    <s v="State University of New York"/>
    <n v="1337.07"/>
    <n v="34956.239999999998"/>
  </r>
  <r>
    <x v="861"/>
    <x v="1089"/>
    <s v="Transportation, Department of"/>
    <n v="66151.62"/>
    <n v="522673.34"/>
  </r>
  <r>
    <x v="861"/>
    <x v="1089"/>
    <s v="Environmental Conservation,  Department of"/>
    <n v="261.8"/>
    <n v="9631.6299999999992"/>
  </r>
  <r>
    <x v="861"/>
    <x v="1090"/>
    <s v="State University of New York"/>
    <n v="4443.13"/>
    <n v="4443.13"/>
  </r>
  <r>
    <x v="861"/>
    <x v="1090"/>
    <s v="Transportation, Department of"/>
    <n v="228928.95"/>
    <n v="228928.95"/>
  </r>
  <r>
    <x v="862"/>
    <x v="1091"/>
    <s v="Environmental Conservation,  Department of"/>
    <n v="19179.240000000002"/>
    <n v="50557.599999999999"/>
  </r>
  <r>
    <x v="862"/>
    <x v="1091"/>
    <s v="Correctional Services, Department of (Corcraft)"/>
    <n v="25.26"/>
    <n v="25.26"/>
  </r>
  <r>
    <x v="862"/>
    <x v="1091"/>
    <s v="Transportation, Department of"/>
    <n v="105811.82"/>
    <n v="301320.55"/>
  </r>
  <r>
    <x v="862"/>
    <x v="1091"/>
    <s v="Corrections and Community Supervision, Department of"/>
    <n v="20224.84"/>
    <n v="89774.68"/>
  </r>
  <r>
    <x v="862"/>
    <x v="1091"/>
    <s v="State University of New York"/>
    <n v="6413.44"/>
    <n v="22443.68"/>
  </r>
  <r>
    <x v="862"/>
    <x v="1092"/>
    <s v="State University of New York"/>
    <n v="0"/>
    <n v="33423.82"/>
  </r>
  <r>
    <x v="862"/>
    <x v="1092"/>
    <s v="Mental Health, Office of"/>
    <n v="0"/>
    <n v="4222.03"/>
  </r>
  <r>
    <x v="862"/>
    <x v="1092"/>
    <s v="Transportation, Department of"/>
    <n v="0"/>
    <n v="674260.89"/>
  </r>
  <r>
    <x v="862"/>
    <x v="1092"/>
    <s v="Corrections and Community Supervision, Department of"/>
    <n v="0"/>
    <n v="44997.35"/>
  </r>
  <r>
    <x v="862"/>
    <x v="1092"/>
    <s v="Environmental Conservation,  Department of"/>
    <n v="0"/>
    <n v="2336.8200000000002"/>
  </r>
  <r>
    <x v="863"/>
    <x v="1093"/>
    <s v="Parks, Recreation and Historic Preservation, Office of"/>
    <n v="0"/>
    <n v="25081.8"/>
  </r>
  <r>
    <x v="863"/>
    <x v="1093"/>
    <s v="State University of New York"/>
    <n v="8315.4500000000007"/>
    <n v="56147.25"/>
  </r>
  <r>
    <x v="864"/>
    <x v="1094"/>
    <s v="General Services, Office of"/>
    <n v="393318.55"/>
    <n v="393318.55"/>
  </r>
  <r>
    <x v="865"/>
    <x v="1095"/>
    <s v="City University of New York"/>
    <n v="0"/>
    <n v="18366.55"/>
  </r>
  <r>
    <x v="865"/>
    <x v="1095"/>
    <s v="Unified Court System - Appellate"/>
    <n v="0"/>
    <n v="14908.32"/>
  </r>
  <r>
    <x v="866"/>
    <x v="1096"/>
    <s v="State University of New York"/>
    <n v="31468.3"/>
    <n v="39180.519999999997"/>
  </r>
  <r>
    <x v="867"/>
    <x v="1097"/>
    <s v="Children and Family Services, Office of"/>
    <n v="165484.79"/>
    <n v="187838.53"/>
  </r>
  <r>
    <x v="867"/>
    <x v="1097"/>
    <s v="State University of New York"/>
    <n v="23102.81"/>
    <n v="23102.81"/>
  </r>
  <r>
    <x v="867"/>
    <x v="1097"/>
    <s v="Legislature - Assembly"/>
    <n v="12252.38"/>
    <n v="12252.38"/>
  </r>
  <r>
    <x v="867"/>
    <x v="1097"/>
    <s v="People with Developmental Disabilities, Office For"/>
    <n v="0"/>
    <n v="116581.18"/>
  </r>
  <r>
    <x v="868"/>
    <x v="1098"/>
    <s v="Mental Health, Office of"/>
    <n v="1122487.8500000001"/>
    <n v="1175453.03"/>
  </r>
  <r>
    <x v="868"/>
    <x v="1098"/>
    <s v="Health, Department of"/>
    <n v="172687.66"/>
    <n v="178249.06"/>
  </r>
  <r>
    <x v="869"/>
    <x v="1099"/>
    <s v="Health, Department of"/>
    <n v="482031.22"/>
    <n v="527428.17000000004"/>
  </r>
  <r>
    <x v="869"/>
    <x v="1099"/>
    <s v="State University of New York"/>
    <n v="65353.37"/>
    <n v="70926.14"/>
  </r>
  <r>
    <x v="869"/>
    <x v="1099"/>
    <s v="Homeland Security and Emergency Services, Office of"/>
    <n v="90226.5"/>
    <n v="90226.5"/>
  </r>
  <r>
    <x v="869"/>
    <x v="1099"/>
    <s v="Health, Department of"/>
    <n v="482031.22"/>
    <n v="751519.57"/>
  </r>
  <r>
    <x v="869"/>
    <x v="1099"/>
    <s v="Corrections and Community Supervision, Department of"/>
    <n v="574125.25"/>
    <n v="943667.75"/>
  </r>
  <r>
    <x v="869"/>
    <x v="1099"/>
    <s v="Children and Family Services, Office of"/>
    <n v="885889.72"/>
    <n v="1242466.42"/>
  </r>
  <r>
    <x v="869"/>
    <x v="1099"/>
    <s v="Mental Health, Office of"/>
    <n v="3205089.66"/>
    <n v="4207624.01"/>
  </r>
  <r>
    <x v="869"/>
    <x v="1099"/>
    <s v="Addiction Services and Supports, Office of"/>
    <n v="11524.83"/>
    <n v="11524.83"/>
  </r>
  <r>
    <x v="870"/>
    <x v="1100"/>
    <s v="General Services, Office of"/>
    <n v="707548.5"/>
    <n v="1273072.76"/>
  </r>
  <r>
    <x v="871"/>
    <x v="1101"/>
    <s v="Temporary and Disability Assistance, Office of"/>
    <n v="0"/>
    <n v="1196.55"/>
  </r>
  <r>
    <x v="871"/>
    <x v="1101"/>
    <s v="State University of New York"/>
    <n v="0"/>
    <n v="569219"/>
  </r>
  <r>
    <x v="872"/>
    <x v="1102"/>
    <s v="State University of New York"/>
    <n v="0"/>
    <n v="14862.1"/>
  </r>
  <r>
    <x v="872"/>
    <x v="1102"/>
    <s v="Transportation, Department of"/>
    <n v="0"/>
    <n v="60826.79"/>
  </r>
  <r>
    <x v="872"/>
    <x v="1103"/>
    <s v="Transportation, Department of"/>
    <n v="1074.94"/>
    <n v="12682.52"/>
  </r>
  <r>
    <x v="872"/>
    <x v="1104"/>
    <s v="Transportation, Department of"/>
    <n v="2812.12"/>
    <n v="2812.12"/>
  </r>
  <r>
    <x v="872"/>
    <x v="1105"/>
    <s v="Transportation, Department of"/>
    <n v="15263.5"/>
    <n v="15263.5"/>
  </r>
  <r>
    <x v="873"/>
    <x v="1106"/>
    <s v="Mental Health, Office of"/>
    <n v="204217.53"/>
    <n v="263286.63"/>
  </r>
  <r>
    <x v="873"/>
    <x v="1106"/>
    <s v="Military and Naval Affairs, Division of"/>
    <n v="0"/>
    <n v="632.35"/>
  </r>
  <r>
    <x v="873"/>
    <x v="1106"/>
    <s v="Corrections and Community Supervision, Department of"/>
    <n v="0"/>
    <n v="3433.84"/>
  </r>
  <r>
    <x v="873"/>
    <x v="1106"/>
    <s v="People with Developmental Disabilities, Office For"/>
    <n v="178118.86"/>
    <n v="449648.83"/>
  </r>
  <r>
    <x v="873"/>
    <x v="1106"/>
    <s v="Environmental Conservation,  Department of"/>
    <n v="9214.91"/>
    <n v="9214.91"/>
  </r>
  <r>
    <x v="873"/>
    <x v="1106"/>
    <s v="General Services, Office of"/>
    <n v="298972.43"/>
    <n v="371175.97"/>
  </r>
  <r>
    <x v="873"/>
    <x v="1106"/>
    <s v="State Police, Division of"/>
    <n v="3141.83"/>
    <n v="3141.83"/>
  </r>
  <r>
    <x v="873"/>
    <x v="1106"/>
    <s v="Motor Vehicles, Department of"/>
    <n v="0"/>
    <n v="57100.76"/>
  </r>
  <r>
    <x v="873"/>
    <x v="1106"/>
    <s v="Labor, Department of"/>
    <n v="0"/>
    <n v="200345.32"/>
  </r>
  <r>
    <x v="873"/>
    <x v="1106"/>
    <s v="City University of New York"/>
    <n v="8530.19"/>
    <n v="11212.74"/>
  </r>
  <r>
    <x v="873"/>
    <x v="1106"/>
    <s v="Transportation, Department of"/>
    <n v="0"/>
    <n v="12270"/>
  </r>
  <r>
    <x v="873"/>
    <x v="1106"/>
    <s v="State University of New York"/>
    <n v="787511.31"/>
    <n v="1313133.1299999999"/>
  </r>
  <r>
    <x v="873"/>
    <x v="1107"/>
    <s v="State University of New York"/>
    <n v="1598.99"/>
    <n v="1598.99"/>
  </r>
  <r>
    <x v="874"/>
    <x v="1108"/>
    <s v="State University of New York"/>
    <n v="82150.399999999994"/>
    <n v="82150.399999999994"/>
  </r>
  <r>
    <x v="874"/>
    <x v="1108"/>
    <s v="Health, Department of"/>
    <n v="28841.5"/>
    <n v="32633.32"/>
  </r>
  <r>
    <x v="874"/>
    <x v="1108"/>
    <s v="Transportation, Department of"/>
    <n v="63193.34"/>
    <n v="130968.34"/>
  </r>
  <r>
    <x v="874"/>
    <x v="1108"/>
    <s v="Unified Courts System - Courts of Original Jurisdiction"/>
    <n v="2602.9299999999998"/>
    <n v="2602.9299999999998"/>
  </r>
  <r>
    <x v="874"/>
    <x v="1108"/>
    <s v="Unified Court System - Office of Court Administration"/>
    <n v="1406.95"/>
    <n v="1406.95"/>
  </r>
  <r>
    <x v="874"/>
    <x v="1108"/>
    <s v="Education Department, State"/>
    <n v="3386.24"/>
    <n v="3386.24"/>
  </r>
  <r>
    <x v="874"/>
    <x v="1108"/>
    <s v="Temporary and Disability Assistance, Office of"/>
    <n v="1204.2"/>
    <n v="1204.2"/>
  </r>
  <r>
    <x v="874"/>
    <x v="1108"/>
    <s v="Taxation and Finance, Department of"/>
    <n v="36928.5"/>
    <n v="36928.5"/>
  </r>
  <r>
    <x v="874"/>
    <x v="1108"/>
    <s v="Legislature - Senate"/>
    <n v="77.12"/>
    <n v="77.12"/>
  </r>
  <r>
    <x v="875"/>
    <x v="1109"/>
    <s v="City University of New York"/>
    <n v="0"/>
    <n v="1826.33"/>
  </r>
  <r>
    <x v="875"/>
    <x v="1109"/>
    <s v="Corrections and Community Supervision, Department of"/>
    <n v="4008"/>
    <n v="6746"/>
  </r>
  <r>
    <x v="875"/>
    <x v="1109"/>
    <s v="Health, Department of"/>
    <n v="0"/>
    <n v="9926.5"/>
  </r>
  <r>
    <x v="876"/>
    <x v="1110"/>
    <s v="State University of New York"/>
    <n v="114641.77"/>
    <n v="408073.99"/>
  </r>
  <r>
    <x v="877"/>
    <x v="1111"/>
    <s v="Education Department, State"/>
    <n v="380000"/>
    <n v="2461834.85"/>
  </r>
  <r>
    <x v="877"/>
    <x v="1112"/>
    <s v="General Services, Office of"/>
    <n v="2091748.13"/>
    <n v="2907810.51"/>
  </r>
  <r>
    <x v="878"/>
    <x v="1113"/>
    <s v="State University of New York"/>
    <n v="33017.03"/>
    <n v="264409.95"/>
  </r>
  <r>
    <x v="879"/>
    <x v="1114"/>
    <s v="State University of New York"/>
    <n v="58970"/>
    <n v="58970"/>
  </r>
  <r>
    <x v="879"/>
    <x v="1114"/>
    <s v="Corrections and Community Supervision, Department of"/>
    <n v="46078"/>
    <n v="46078"/>
  </r>
  <r>
    <x v="880"/>
    <x v="1115"/>
    <s v="Legislature - Senate"/>
    <n v="4903.87"/>
    <n v="4903.87"/>
  </r>
  <r>
    <x v="880"/>
    <x v="1115"/>
    <s v="State University of New York"/>
    <n v="6900"/>
    <n v="20015.560000000001"/>
  </r>
  <r>
    <x v="881"/>
    <x v="1116"/>
    <s v="Mental Health, Office of"/>
    <n v="0"/>
    <n v="38901.800000000003"/>
  </r>
  <r>
    <x v="882"/>
    <x v="1117"/>
    <s v="Attorney General, Office of the"/>
    <n v="0"/>
    <n v="333358"/>
  </r>
  <r>
    <x v="883"/>
    <x v="1118"/>
    <s v="State University of New York"/>
    <n v="195000"/>
    <n v="195000"/>
  </r>
  <r>
    <x v="884"/>
    <x v="1119"/>
    <s v="Education Department, State"/>
    <n v="10761.08"/>
    <n v="10761.08"/>
  </r>
  <r>
    <x v="884"/>
    <x v="1119"/>
    <s v="General Services, Office of"/>
    <n v="395868.95"/>
    <n v="893242.87"/>
  </r>
  <r>
    <x v="885"/>
    <x v="1120"/>
    <s v="Education Department, State"/>
    <n v="0"/>
    <n v="12092.94"/>
  </r>
  <r>
    <x v="885"/>
    <x v="1120"/>
    <s v="Correction, State Commission of"/>
    <n v="0"/>
    <n v="15561.9"/>
  </r>
  <r>
    <x v="885"/>
    <x v="1120"/>
    <s v="People with Developmental Disabilities, Office For"/>
    <n v="0"/>
    <n v="52884.639999999999"/>
  </r>
  <r>
    <x v="885"/>
    <x v="1120"/>
    <s v="General Services, Office of"/>
    <n v="22896.48"/>
    <n v="22896.48"/>
  </r>
  <r>
    <x v="885"/>
    <x v="1120"/>
    <s v="State University of New York"/>
    <n v="643068.56000000006"/>
    <n v="868307.61"/>
  </r>
  <r>
    <x v="885"/>
    <x v="1120"/>
    <s v="Legislature - Assembly"/>
    <n v="5784.07"/>
    <n v="11718.47"/>
  </r>
  <r>
    <x v="885"/>
    <x v="1120"/>
    <s v="City University of New York"/>
    <n v="0"/>
    <n v="17187.04"/>
  </r>
  <r>
    <x v="885"/>
    <x v="1120"/>
    <s v="Mental Health, Office of"/>
    <n v="0"/>
    <n v="37018.78"/>
  </r>
  <r>
    <x v="886"/>
    <x v="1121"/>
    <s v="Unified Courts System - Courts of Original Jurisdiction"/>
    <n v="0"/>
    <n v="1484.8"/>
  </r>
  <r>
    <x v="887"/>
    <x v="1122"/>
    <s v="Children and Family Services, Office of"/>
    <n v="0"/>
    <n v="63646"/>
  </r>
  <r>
    <x v="887"/>
    <x v="1122"/>
    <s v="State, Department of"/>
    <n v="218981.99"/>
    <n v="218981.99"/>
  </r>
  <r>
    <x v="887"/>
    <x v="1122"/>
    <s v="Statewide Financial System"/>
    <n v="185533.13"/>
    <n v="588821.06999999995"/>
  </r>
  <r>
    <x v="887"/>
    <x v="1122"/>
    <s v="People with Developmental Disabilities, Office For"/>
    <n v="89817"/>
    <n v="392919.6"/>
  </r>
  <r>
    <x v="887"/>
    <x v="1122"/>
    <s v="Temporary and Disability Assistance, Office of"/>
    <n v="0"/>
    <n v="634625.78"/>
  </r>
  <r>
    <x v="887"/>
    <x v="1122"/>
    <s v="Justice Center for the Protection of People with Special Needs"/>
    <n v="611186.86"/>
    <n v="2675076.2799999998"/>
  </r>
  <r>
    <x v="887"/>
    <x v="1122"/>
    <s v="Employee Relations, Governor's Office of"/>
    <n v="12188.15"/>
    <n v="12188.15"/>
  </r>
  <r>
    <x v="887"/>
    <x v="1122"/>
    <s v="State University of New York"/>
    <n v="0"/>
    <n v="56001.58"/>
  </r>
  <r>
    <x v="887"/>
    <x v="1122"/>
    <s v="Higher Education Services Corporation"/>
    <n v="10565.44"/>
    <n v="258763.46"/>
  </r>
  <r>
    <x v="887"/>
    <x v="1122"/>
    <s v="Education Department, State"/>
    <n v="308514.59999999998"/>
    <n v="1781613.6"/>
  </r>
  <r>
    <x v="887"/>
    <x v="1122"/>
    <s v="Attorney General, Office of the"/>
    <n v="20818.05"/>
    <n v="24091.84"/>
  </r>
  <r>
    <x v="887"/>
    <x v="1122"/>
    <s v="National and Community Service"/>
    <n v="35308.730000000003"/>
    <n v="56781.32"/>
  </r>
  <r>
    <x v="887"/>
    <x v="1122"/>
    <s v="Transportation, Department of"/>
    <n v="283220.49"/>
    <n v="985618.43"/>
  </r>
  <r>
    <x v="887"/>
    <x v="1122"/>
    <s v="New York State Gaming Commission"/>
    <n v="0"/>
    <n v="47111.45"/>
  </r>
  <r>
    <x v="887"/>
    <x v="1122"/>
    <s v="Economic Development, Department of"/>
    <n v="0"/>
    <n v="79423.42"/>
  </r>
  <r>
    <x v="887"/>
    <x v="1122"/>
    <s v="Information Technology Services, Office of"/>
    <n v="0"/>
    <n v="234739.5"/>
  </r>
  <r>
    <x v="887"/>
    <x v="1122"/>
    <s v="Mental Health, Office of"/>
    <n v="13890.33"/>
    <n v="66580.59"/>
  </r>
  <r>
    <x v="887"/>
    <x v="1122"/>
    <s v="Financial Services, Department of"/>
    <n v="59527.05"/>
    <n v="707263.47"/>
  </r>
  <r>
    <x v="887"/>
    <x v="1122"/>
    <s v="Housing and Community Renewal, Division of"/>
    <n v="0"/>
    <n v="20713.86"/>
  </r>
  <r>
    <x v="887"/>
    <x v="1122"/>
    <s v="State Comptroller, Office of the"/>
    <n v="0"/>
    <n v="99835.94"/>
  </r>
  <r>
    <x v="887"/>
    <x v="1122"/>
    <s v="Health, Department of"/>
    <n v="3061928.23"/>
    <n v="9845063.4399999995"/>
  </r>
  <r>
    <x v="887"/>
    <x v="1122"/>
    <s v="Public Integrity, Commission on"/>
    <n v="0"/>
    <n v="11566"/>
  </r>
  <r>
    <x v="887"/>
    <x v="1122"/>
    <s v="General Services, Office of"/>
    <n v="240346.8"/>
    <n v="1254066.6499999999"/>
  </r>
  <r>
    <x v="888"/>
    <x v="1123"/>
    <s v="Transportation, Department of"/>
    <n v="27699.15"/>
    <n v="200868.15"/>
  </r>
  <r>
    <x v="888"/>
    <x v="1124"/>
    <s v="Transportation, Department of"/>
    <n v="140348.01"/>
    <n v="140348.01"/>
  </r>
  <r>
    <x v="889"/>
    <x v="1125"/>
    <s v="State Comptroller, Office of the"/>
    <n v="0"/>
    <n v="1697.94"/>
  </r>
  <r>
    <x v="889"/>
    <x v="1125"/>
    <s v="Children and Family Services, Office of"/>
    <n v="0"/>
    <n v="1062.25"/>
  </r>
  <r>
    <x v="890"/>
    <x v="1126"/>
    <s v="Parks, Recreation and Historic Preservation, Office of"/>
    <n v="157906.46"/>
    <n v="460300.83"/>
  </r>
  <r>
    <x v="890"/>
    <x v="1126"/>
    <s v="Homeland Security and Emergency Services, Office of"/>
    <n v="0"/>
    <n v="43686.64"/>
  </r>
  <r>
    <x v="890"/>
    <x v="1126"/>
    <s v="State University of New York"/>
    <n v="0"/>
    <n v="21948.14"/>
  </r>
  <r>
    <x v="890"/>
    <x v="1126"/>
    <s v="City University of New York"/>
    <n v="0"/>
    <n v="21382"/>
  </r>
  <r>
    <x v="891"/>
    <x v="1127"/>
    <s v="Parks, Recreation and Historic Preservation, Office of"/>
    <n v="0"/>
    <n v="29147.57"/>
  </r>
  <r>
    <x v="891"/>
    <x v="1127"/>
    <s v="Military and Naval Affairs, Division of"/>
    <n v="0"/>
    <n v="83009.83"/>
  </r>
  <r>
    <x v="891"/>
    <x v="1127"/>
    <s v="Transportation, Department of"/>
    <n v="0"/>
    <n v="24389.77"/>
  </r>
  <r>
    <x v="891"/>
    <x v="1128"/>
    <s v="Transportation, Department of"/>
    <n v="0"/>
    <n v="4976.24"/>
  </r>
  <r>
    <x v="891"/>
    <x v="1129"/>
    <s v="Military and Naval Affairs, Division of"/>
    <n v="819.47"/>
    <n v="819.47"/>
  </r>
  <r>
    <x v="892"/>
    <x v="1130"/>
    <s v="Mental Health, Office of"/>
    <n v="0"/>
    <n v="15866.23"/>
  </r>
  <r>
    <x v="893"/>
    <x v="1131"/>
    <s v="Transportation, Department of"/>
    <n v="2275137.09"/>
    <n v="6936878.2699999996"/>
  </r>
  <r>
    <x v="893"/>
    <x v="1131"/>
    <s v="State Police, Division of"/>
    <n v="1777596.72"/>
    <n v="5471894.8300000001"/>
  </r>
  <r>
    <x v="893"/>
    <x v="1131"/>
    <s v="Mental Health, Office of"/>
    <n v="0"/>
    <n v="10890.98"/>
  </r>
  <r>
    <x v="893"/>
    <x v="1131"/>
    <s v="State University of New York"/>
    <n v="126150.67"/>
    <n v="306162.11"/>
  </r>
  <r>
    <x v="893"/>
    <x v="1131"/>
    <s v="Legislature - Senate"/>
    <n v="469.75"/>
    <n v="469.75"/>
  </r>
  <r>
    <x v="893"/>
    <x v="1131"/>
    <s v="Parks, Recreation and Historic Preservation, Office of"/>
    <n v="150566.22"/>
    <n v="593806.39"/>
  </r>
  <r>
    <x v="893"/>
    <x v="1131"/>
    <s v="Children and Family Services, Office of"/>
    <n v="5759.11"/>
    <n v="12567.87"/>
  </r>
  <r>
    <x v="893"/>
    <x v="1131"/>
    <s v="Environmental Conservation,  Department of"/>
    <n v="694.62"/>
    <n v="13176.55"/>
  </r>
  <r>
    <x v="893"/>
    <x v="1131"/>
    <s v="Corrections and Community Supervision, Department of"/>
    <n v="4407.51"/>
    <n v="17869.63"/>
  </r>
  <r>
    <x v="893"/>
    <x v="1132"/>
    <s v="Transportation, Department of"/>
    <n v="150121.45000000001"/>
    <n v="166688.95000000001"/>
  </r>
  <r>
    <x v="894"/>
    <x v="1133"/>
    <s v="State Comptroller, Office of the"/>
    <n v="0"/>
    <n v="214732.2"/>
  </r>
  <r>
    <x v="894"/>
    <x v="1133"/>
    <s v="State University of New York"/>
    <n v="8789.24"/>
    <n v="9790.2800000000007"/>
  </r>
  <r>
    <x v="894"/>
    <x v="1133"/>
    <s v="Unified Court System - Court of Appeals"/>
    <n v="0"/>
    <n v="20831.939999999999"/>
  </r>
  <r>
    <x v="894"/>
    <x v="1133"/>
    <s v="Unified Courts System - Courts of Original Jurisdiction"/>
    <n v="17816.62"/>
    <n v="76989.59"/>
  </r>
  <r>
    <x v="895"/>
    <x v="1134"/>
    <s v="City University of New York"/>
    <n v="0"/>
    <n v="391.86"/>
  </r>
  <r>
    <x v="895"/>
    <x v="1134"/>
    <s v="State University of New York"/>
    <n v="736.64"/>
    <n v="11597.37"/>
  </r>
  <r>
    <x v="895"/>
    <x v="1134"/>
    <s v="Parks, Recreation and Historic Preservation, Office of"/>
    <n v="8400"/>
    <n v="90522.45"/>
  </r>
  <r>
    <x v="895"/>
    <x v="1134"/>
    <s v="Military and Naval Affairs, Division of"/>
    <n v="886446.67"/>
    <n v="1907916.1"/>
  </r>
  <r>
    <x v="895"/>
    <x v="1134"/>
    <s v="Environmental Conservation,  Department of"/>
    <n v="11055.8"/>
    <n v="11055.8"/>
  </r>
  <r>
    <x v="896"/>
    <x v="1135"/>
    <s v="General Services, Office of"/>
    <n v="0"/>
    <n v="4547.7"/>
  </r>
  <r>
    <x v="896"/>
    <x v="1135"/>
    <s v="Parks, Recreation and Historic Preservation, Office of"/>
    <n v="226.1"/>
    <n v="15760"/>
  </r>
  <r>
    <x v="896"/>
    <x v="1135"/>
    <s v="Unified Courts System - Courts of Original Jurisdiction"/>
    <n v="194656.88"/>
    <n v="1144681.97"/>
  </r>
  <r>
    <x v="896"/>
    <x v="1135"/>
    <s v="Legislature - Senate"/>
    <n v="128291.01"/>
    <n v="215809.54"/>
  </r>
  <r>
    <x v="896"/>
    <x v="1135"/>
    <s v="Mental Health, Office of"/>
    <n v="0"/>
    <n v="38025.72"/>
  </r>
  <r>
    <x v="896"/>
    <x v="1135"/>
    <s v="Legislature - Assembly"/>
    <n v="92341.64"/>
    <n v="183605.22"/>
  </r>
  <r>
    <x v="896"/>
    <x v="1135"/>
    <s v="Transportation, Department of"/>
    <n v="0"/>
    <n v="51326.65"/>
  </r>
  <r>
    <x v="896"/>
    <x v="1135"/>
    <s v="Unified Court System - Appellate"/>
    <n v="0"/>
    <n v="742.74"/>
  </r>
  <r>
    <x v="896"/>
    <x v="1135"/>
    <s v="Employee Relations, Governor's Office of"/>
    <n v="0"/>
    <n v="3535.84"/>
  </r>
  <r>
    <x v="896"/>
    <x v="1135"/>
    <s v="Unified Court System - Office of Court Administration"/>
    <n v="2366.9499999999998"/>
    <n v="4366.42"/>
  </r>
  <r>
    <x v="896"/>
    <x v="1135"/>
    <s v="State University of New York"/>
    <n v="689054.91"/>
    <n v="1683671.95"/>
  </r>
  <r>
    <x v="896"/>
    <x v="1135"/>
    <s v="Justice Center for the Protection of People with Special Needs"/>
    <n v="0"/>
    <n v="3667.9"/>
  </r>
  <r>
    <x v="896"/>
    <x v="1135"/>
    <s v="Health, Department of"/>
    <n v="0"/>
    <n v="7312.08"/>
  </r>
  <r>
    <x v="896"/>
    <x v="1135"/>
    <s v="State Comptroller, Office of the"/>
    <n v="0"/>
    <n v="7646.12"/>
  </r>
  <r>
    <x v="896"/>
    <x v="1135"/>
    <s v="Education Department, State"/>
    <n v="14081.8"/>
    <n v="55141.99"/>
  </r>
  <r>
    <x v="896"/>
    <x v="1135"/>
    <s v="City University of New York"/>
    <n v="0"/>
    <n v="14656.29"/>
  </r>
  <r>
    <x v="897"/>
    <x v="1136"/>
    <s v="Attorney General, Office of the"/>
    <n v="4098.51"/>
    <n v="4098.51"/>
  </r>
  <r>
    <x v="897"/>
    <x v="1136"/>
    <s v="Public Integrity, Commission on"/>
    <n v="5329.45"/>
    <n v="5329.45"/>
  </r>
  <r>
    <x v="897"/>
    <x v="1136"/>
    <s v="Corrections and Community Supervision, Department of"/>
    <n v="1165720.83"/>
    <n v="1197015.77"/>
  </r>
  <r>
    <x v="897"/>
    <x v="1136"/>
    <s v="Taxation and Finance, Department of"/>
    <n v="7231.4"/>
    <n v="7231.4"/>
  </r>
  <r>
    <x v="897"/>
    <x v="1136"/>
    <s v="Transportation, Department of"/>
    <n v="10485.719999999999"/>
    <n v="10485.719999999999"/>
  </r>
  <r>
    <x v="897"/>
    <x v="1136"/>
    <s v="State Police, Division of"/>
    <n v="44434.1"/>
    <n v="44434.1"/>
  </r>
  <r>
    <x v="897"/>
    <x v="1136"/>
    <s v="Civil Service, Department of"/>
    <n v="11592.51"/>
    <n v="11592.51"/>
  </r>
  <r>
    <x v="897"/>
    <x v="1136"/>
    <s v="New York State Gaming Commission"/>
    <n v="30185.49"/>
    <n v="30185.49"/>
  </r>
  <r>
    <x v="897"/>
    <x v="1136"/>
    <s v="City University of New York"/>
    <n v="265906.31"/>
    <n v="265906.31"/>
  </r>
  <r>
    <x v="897"/>
    <x v="1136"/>
    <s v="Housing and Community Renewal, Division of"/>
    <n v="3034.61"/>
    <n v="3034.61"/>
  </r>
  <r>
    <x v="897"/>
    <x v="1136"/>
    <s v="Hudson River Valley Greenway Communities Council"/>
    <n v="4134.21"/>
    <n v="4134.21"/>
  </r>
  <r>
    <x v="897"/>
    <x v="1136"/>
    <s v="State, Department of"/>
    <n v="8477.6299999999992"/>
    <n v="8477.6299999999992"/>
  </r>
  <r>
    <x v="897"/>
    <x v="1136"/>
    <s v="Temporary and Disability Assistance, Office of"/>
    <n v="36418.839999999997"/>
    <n v="36418.839999999997"/>
  </r>
  <r>
    <x v="897"/>
    <x v="1136"/>
    <s v="Veterans' Affairs, Division of"/>
    <n v="2825.77"/>
    <n v="2825.77"/>
  </r>
  <r>
    <x v="897"/>
    <x v="1136"/>
    <s v="State University of New York"/>
    <n v="2489325.5299999998"/>
    <n v="2489325.5299999998"/>
  </r>
  <r>
    <x v="897"/>
    <x v="1136"/>
    <s v="Justice Center for the Protection of People with Special Needs"/>
    <n v="48291.6"/>
    <n v="48291.6"/>
  </r>
  <r>
    <x v="897"/>
    <x v="1136"/>
    <s v="Education Department, State"/>
    <n v="172051.57"/>
    <n v="172051.57"/>
  </r>
  <r>
    <x v="897"/>
    <x v="1136"/>
    <s v="Parks, Recreation and Historic Preservation, Office of"/>
    <n v="5923.17"/>
    <n v="5923.17"/>
  </r>
  <r>
    <x v="897"/>
    <x v="1136"/>
    <s v="People with Developmental Disabilities, Office For"/>
    <n v="122460.75"/>
    <n v="122460.75"/>
  </r>
  <r>
    <x v="897"/>
    <x v="1136"/>
    <s v="Mental Health, Office of"/>
    <n v="171519"/>
    <n v="171519"/>
  </r>
  <r>
    <x v="897"/>
    <x v="1136"/>
    <s v="General Services, Office of"/>
    <n v="126696.04"/>
    <n v="126696.04"/>
  </r>
  <r>
    <x v="897"/>
    <x v="1136"/>
    <s v="Information Technology Services, Office of"/>
    <n v="2119822.46"/>
    <n v="2119822.46"/>
  </r>
  <r>
    <x v="897"/>
    <x v="1136"/>
    <s v="Unified Court System - Appellate"/>
    <n v="562.91"/>
    <n v="562.91"/>
  </r>
  <r>
    <x v="897"/>
    <x v="1136"/>
    <s v="Health, Department of"/>
    <n v="932179.5"/>
    <n v="932179.5"/>
  </r>
  <r>
    <x v="897"/>
    <x v="1136"/>
    <s v="Labor, Department of"/>
    <n v="348853.66"/>
    <n v="348853.66"/>
  </r>
  <r>
    <x v="897"/>
    <x v="1136"/>
    <s v="Military and Naval Affairs, Division of"/>
    <n v="2753.59"/>
    <n v="2753.59"/>
  </r>
  <r>
    <x v="897"/>
    <x v="1136"/>
    <s v="Budget, Division of the"/>
    <n v="4495.82"/>
    <n v="4495.82"/>
  </r>
  <r>
    <x v="898"/>
    <x v="1137"/>
    <s v="General Services, Office of"/>
    <n v="12852"/>
    <n v="12852"/>
  </r>
  <r>
    <x v="898"/>
    <x v="1137"/>
    <s v="State University of New York"/>
    <n v="149561.01"/>
    <n v="252872.85"/>
  </r>
  <r>
    <x v="898"/>
    <x v="1137"/>
    <s v="Environmental Conservation,  Department of"/>
    <n v="3511.3"/>
    <n v="50979.46"/>
  </r>
  <r>
    <x v="898"/>
    <x v="1137"/>
    <s v="Transportation, Department of"/>
    <n v="32259.279999999999"/>
    <n v="40340.86"/>
  </r>
  <r>
    <x v="898"/>
    <x v="1137"/>
    <s v="Parks, Recreation and Historic Preservation, Office of"/>
    <n v="887762.95"/>
    <n v="2023027.8"/>
  </r>
  <r>
    <x v="898"/>
    <x v="1137"/>
    <s v="Corrections and Community Supervision, Department of"/>
    <n v="20311.2"/>
    <n v="20311.2"/>
  </r>
  <r>
    <x v="898"/>
    <x v="1137"/>
    <s v="Mental Health, Office of"/>
    <n v="29323.9"/>
    <n v="63323.02"/>
  </r>
  <r>
    <x v="899"/>
    <x v="1138"/>
    <s v="Environmental Conservation,  Department of"/>
    <n v="7168"/>
    <n v="107694.81"/>
  </r>
  <r>
    <x v="899"/>
    <x v="1138"/>
    <s v="City University of New York"/>
    <n v="27688.2"/>
    <n v="142197.49"/>
  </r>
  <r>
    <x v="899"/>
    <x v="1138"/>
    <s v="Health, Department of"/>
    <n v="413173.97"/>
    <n v="2026066.58"/>
  </r>
  <r>
    <x v="899"/>
    <x v="1138"/>
    <s v="Agriculture and Markets, Department of"/>
    <n v="0"/>
    <n v="312913.7"/>
  </r>
  <r>
    <x v="899"/>
    <x v="1138"/>
    <s v="State University of New York"/>
    <n v="36105.599999999999"/>
    <n v="3106587.13"/>
  </r>
  <r>
    <x v="899"/>
    <x v="1138"/>
    <s v="State Police, Division of"/>
    <n v="0"/>
    <n v="293144.46999999997"/>
  </r>
  <r>
    <x v="900"/>
    <x v="1139"/>
    <s v="Transportation, Department of"/>
    <n v="0"/>
    <n v="41849.050000000003"/>
  </r>
  <r>
    <x v="900"/>
    <x v="1139"/>
    <s v="Parks, Recreation and Historic Preservation, Office of"/>
    <n v="0"/>
    <n v="27976.79"/>
  </r>
  <r>
    <x v="900"/>
    <x v="1140"/>
    <s v="Mental Health, Office of"/>
    <n v="0"/>
    <n v="83457.600000000006"/>
  </r>
  <r>
    <x v="900"/>
    <x v="1140"/>
    <s v="Transportation, Department of"/>
    <n v="10392.41"/>
    <n v="394765.89"/>
  </r>
  <r>
    <x v="900"/>
    <x v="1140"/>
    <s v="People with Developmental Disabilities, Office For"/>
    <n v="0"/>
    <n v="25440.76"/>
  </r>
  <r>
    <x v="900"/>
    <x v="1140"/>
    <s v="Parks, Recreation and Historic Preservation, Office of"/>
    <n v="0"/>
    <n v="15913.23"/>
  </r>
  <r>
    <x v="900"/>
    <x v="1141"/>
    <s v="Transportation, Department of"/>
    <n v="26737.11"/>
    <n v="26737.11"/>
  </r>
  <r>
    <x v="900"/>
    <x v="1141"/>
    <s v="Parks, Recreation and Historic Preservation, Office of"/>
    <n v="36113.56"/>
    <n v="36113.56"/>
  </r>
  <r>
    <x v="901"/>
    <x v="1142"/>
    <s v="Transportation, Department of"/>
    <n v="10843.62"/>
    <n v="188441.07"/>
  </r>
  <r>
    <x v="901"/>
    <x v="1142"/>
    <s v="State University of New York"/>
    <n v="512260.07"/>
    <n v="1125064.24"/>
  </r>
  <r>
    <x v="901"/>
    <x v="1142"/>
    <s v="Military and Naval Affairs, Division of"/>
    <n v="485791.76"/>
    <n v="485791.76"/>
  </r>
  <r>
    <x v="901"/>
    <x v="1142"/>
    <s v="State Comptroller, Office of the"/>
    <n v="14669.45"/>
    <n v="29213.59"/>
  </r>
  <r>
    <x v="901"/>
    <x v="1142"/>
    <s v="Legislature - Senate"/>
    <n v="9181.92"/>
    <n v="16068.18"/>
  </r>
  <r>
    <x v="901"/>
    <x v="1142"/>
    <s v="Unified Court System - Office of Court Administration"/>
    <n v="761782.95"/>
    <n v="1565146.22"/>
  </r>
  <r>
    <x v="901"/>
    <x v="1142"/>
    <s v="City University of New York"/>
    <n v="45034.47"/>
    <n v="75130.87"/>
  </r>
  <r>
    <x v="901"/>
    <x v="1142"/>
    <s v="Health, Department of"/>
    <n v="4049.11"/>
    <n v="4049.11"/>
  </r>
  <r>
    <x v="902"/>
    <x v="1143"/>
    <s v="Children and Family Services, Office of"/>
    <n v="0"/>
    <n v="820.94"/>
  </r>
  <r>
    <x v="902"/>
    <x v="1143"/>
    <s v="Corrections and Community Supervision, Department of"/>
    <n v="10344"/>
    <n v="21948"/>
  </r>
  <r>
    <x v="903"/>
    <x v="1144"/>
    <s v="Parks, Recreation and Historic Preservation, Office of"/>
    <n v="0"/>
    <n v="7506"/>
  </r>
  <r>
    <x v="904"/>
    <x v="1145"/>
    <s v="Transportation, Department of"/>
    <n v="0"/>
    <n v="459.2"/>
  </r>
  <r>
    <x v="904"/>
    <x v="1145"/>
    <s v="State University of New York"/>
    <n v="5651.6"/>
    <n v="5651.6"/>
  </r>
  <r>
    <x v="904"/>
    <x v="1145"/>
    <s v="Unified Court System - Office of Court Administration"/>
    <n v="3288.18"/>
    <n v="3288.18"/>
  </r>
  <r>
    <x v="904"/>
    <x v="1145"/>
    <s v="City University of New York"/>
    <n v="1401915.98"/>
    <n v="1555347.57"/>
  </r>
  <r>
    <x v="905"/>
    <x v="1146"/>
    <s v="Unified Court System - Office of Court Administration"/>
    <n v="17950"/>
    <n v="17950"/>
  </r>
  <r>
    <x v="906"/>
    <x v="1147"/>
    <s v="Corrections and Community Supervision, Department of"/>
    <n v="736515"/>
    <n v="739890"/>
  </r>
  <r>
    <x v="906"/>
    <x v="1147"/>
    <s v="Labor, Department of"/>
    <n v="121786.03"/>
    <n v="136131.04999999999"/>
  </r>
  <r>
    <x v="906"/>
    <x v="1147"/>
    <s v="State University of New York"/>
    <n v="162669.04"/>
    <n v="166784.04"/>
  </r>
  <r>
    <x v="906"/>
    <x v="1147"/>
    <s v="Environmental Conservation,  Department of"/>
    <n v="44422.239999999998"/>
    <n v="44422.239999999998"/>
  </r>
  <r>
    <x v="906"/>
    <x v="1147"/>
    <s v="Unified Court System - Appellate"/>
    <n v="750"/>
    <n v="750"/>
  </r>
  <r>
    <x v="906"/>
    <x v="1147"/>
    <s v="Unified Court System - Court of Appeals"/>
    <n v="9669.5499999999993"/>
    <n v="9669.5499999999993"/>
  </r>
  <r>
    <x v="906"/>
    <x v="1147"/>
    <s v="Parks, Recreation and Historic Preservation, Office of"/>
    <n v="9090.26"/>
    <n v="9090.26"/>
  </r>
  <r>
    <x v="906"/>
    <x v="1147"/>
    <s v="Workers' Compensation Board"/>
    <n v="341951"/>
    <n v="341951"/>
  </r>
  <r>
    <x v="906"/>
    <x v="1147"/>
    <s v="Information Technology Services, Office of"/>
    <n v="175809.3"/>
    <n v="175809.3"/>
  </r>
  <r>
    <x v="907"/>
    <x v="1148"/>
    <s v="People with Developmental Disabilities, Office For"/>
    <n v="0"/>
    <n v="1741808.62"/>
  </r>
  <r>
    <x v="908"/>
    <x v="1149"/>
    <s v="Transportation, Department of"/>
    <n v="239975"/>
    <n v="479950"/>
  </r>
  <r>
    <x v="908"/>
    <x v="1149"/>
    <s v="Homeland Security and Emergency Services, Office of"/>
    <n v="175543.08"/>
    <n v="175543.08"/>
  </r>
  <r>
    <x v="908"/>
    <x v="1149"/>
    <s v="Environmental Conservation,  Department of"/>
    <n v="44500"/>
    <n v="44500"/>
  </r>
  <r>
    <x v="908"/>
    <x v="1150"/>
    <s v="Transportation, Department of"/>
    <n v="152700"/>
    <n v="266550"/>
  </r>
  <r>
    <x v="908"/>
    <x v="1150"/>
    <s v="Parks, Recreation and Historic Preservation, Office of"/>
    <n v="8650"/>
    <n v="8650"/>
  </r>
  <r>
    <x v="909"/>
    <x v="1151"/>
    <s v="Transportation, Department of"/>
    <n v="0"/>
    <n v="3000"/>
  </r>
  <r>
    <x v="910"/>
    <x v="1152"/>
    <s v="Transportation, Department of"/>
    <n v="243357.76"/>
    <n v="3761111.17"/>
  </r>
  <r>
    <x v="911"/>
    <x v="1153"/>
    <s v="Transportation, Department of"/>
    <n v="0"/>
    <n v="35866.550000000003"/>
  </r>
  <r>
    <x v="912"/>
    <x v="1154"/>
    <s v="Children and Family Services, Office of"/>
    <n v="6547.2"/>
    <n v="6547.2"/>
  </r>
  <r>
    <x v="912"/>
    <x v="1154"/>
    <s v="City University of New York"/>
    <n v="3357.76"/>
    <n v="3357.76"/>
  </r>
  <r>
    <x v="912"/>
    <x v="1154"/>
    <s v="Corrections and Community Supervision, Department of"/>
    <n v="8470"/>
    <n v="21470"/>
  </r>
  <r>
    <x v="912"/>
    <x v="1154"/>
    <s v="Addiction Services and Supports, Office of"/>
    <n v="3747.48"/>
    <n v="11587.63"/>
  </r>
  <r>
    <x v="912"/>
    <x v="1154"/>
    <s v="Health, Department of"/>
    <n v="523916.74"/>
    <n v="988217.63"/>
  </r>
  <r>
    <x v="912"/>
    <x v="1154"/>
    <s v="Military and Naval Affairs, Division of"/>
    <n v="221025.41"/>
    <n v="281417.21000000002"/>
  </r>
  <r>
    <x v="912"/>
    <x v="1154"/>
    <s v="General Services, Office of"/>
    <n v="137821.15"/>
    <n v="140605.15"/>
  </r>
  <r>
    <x v="912"/>
    <x v="1154"/>
    <s v="People with Developmental Disabilities, Office For"/>
    <n v="44109.599999999999"/>
    <n v="65851.570000000007"/>
  </r>
  <r>
    <x v="912"/>
    <x v="1154"/>
    <s v="Transportation, Department of"/>
    <n v="8933.68"/>
    <n v="16633.98"/>
  </r>
  <r>
    <x v="912"/>
    <x v="1154"/>
    <s v="State University of New York"/>
    <n v="1277493.2"/>
    <n v="2862131.79"/>
  </r>
  <r>
    <x v="913"/>
    <x v="1155"/>
    <s v="Mental Health, Office of"/>
    <n v="0"/>
    <n v="15455.7"/>
  </r>
  <r>
    <x v="914"/>
    <x v="1156"/>
    <s v="Transportation, Department of"/>
    <n v="341196.27"/>
    <n v="2011843.96"/>
  </r>
  <r>
    <x v="914"/>
    <x v="1157"/>
    <s v="Transportation, Department of"/>
    <n v="264947.3"/>
    <n v="264947.3"/>
  </r>
  <r>
    <x v="915"/>
    <x v="1158"/>
    <s v="State University of New York"/>
    <n v="49408.58"/>
    <n v="152705.20000000001"/>
  </r>
  <r>
    <x v="915"/>
    <x v="1158"/>
    <s v="City University of New York"/>
    <n v="0"/>
    <n v="28976.84"/>
  </r>
  <r>
    <x v="916"/>
    <x v="1159"/>
    <s v="Transportation, Department of"/>
    <n v="0"/>
    <n v="29634.58"/>
  </r>
  <r>
    <x v="916"/>
    <x v="1159"/>
    <s v="Parks, Recreation and Historic Preservation, Office of"/>
    <n v="0"/>
    <n v="2615.04"/>
  </r>
  <r>
    <x v="916"/>
    <x v="1160"/>
    <s v="Transportation, Department of"/>
    <n v="32188.87"/>
    <n v="144360.79"/>
  </r>
  <r>
    <x v="916"/>
    <x v="1161"/>
    <s v="Transportation, Department of"/>
    <n v="130827.49"/>
    <n v="130827.49"/>
  </r>
  <r>
    <x v="917"/>
    <x v="1162"/>
    <s v="General Services, Office of"/>
    <n v="981007.07"/>
    <n v="1754247.89"/>
  </r>
  <r>
    <x v="918"/>
    <x v="1163"/>
    <s v="People with Developmental Disabilities, Office For"/>
    <n v="0"/>
    <n v="2549"/>
  </r>
  <r>
    <x v="918"/>
    <x v="1163"/>
    <s v="State University of New York"/>
    <n v="75761.509999999995"/>
    <n v="169049.99"/>
  </r>
  <r>
    <x v="918"/>
    <x v="1163"/>
    <s v="Unified Courts System - Courts of Original Jurisdiction"/>
    <n v="6757"/>
    <n v="30873.07"/>
  </r>
  <r>
    <x v="919"/>
    <x v="1164"/>
    <s v="Temporary and Disability Assistance, Office of"/>
    <n v="5230.08"/>
    <n v="5493.02"/>
  </r>
  <r>
    <x v="919"/>
    <x v="1164"/>
    <s v="Taxation and Finance, Department of"/>
    <n v="0"/>
    <n v="17700.54"/>
  </r>
  <r>
    <x v="919"/>
    <x v="1164"/>
    <s v="Unified Court System - Appellate"/>
    <n v="0"/>
    <n v="242.73"/>
  </r>
  <r>
    <x v="919"/>
    <x v="1164"/>
    <s v="Executive Chamber"/>
    <n v="0"/>
    <n v="860.4"/>
  </r>
  <r>
    <x v="919"/>
    <x v="1164"/>
    <s v="Labor, Department of"/>
    <n v="0"/>
    <n v="2442.66"/>
  </r>
  <r>
    <x v="919"/>
    <x v="1164"/>
    <s v="Parks, Recreation and Historic Preservation, Office of"/>
    <n v="0"/>
    <n v="406.4"/>
  </r>
  <r>
    <x v="919"/>
    <x v="1164"/>
    <s v="State University of New York"/>
    <n v="0"/>
    <n v="105965.87"/>
  </r>
  <r>
    <x v="919"/>
    <x v="1164"/>
    <s v="City University of New York"/>
    <n v="3553.53"/>
    <n v="9365.02"/>
  </r>
  <r>
    <x v="919"/>
    <x v="1164"/>
    <s v="State Comptroller, Office of the"/>
    <n v="0"/>
    <n v="32.32"/>
  </r>
  <r>
    <x v="919"/>
    <x v="1164"/>
    <s v="Legislature - Senate"/>
    <n v="335.88"/>
    <n v="19828.07"/>
  </r>
  <r>
    <x v="919"/>
    <x v="1164"/>
    <s v="Health, Department of"/>
    <n v="24.5"/>
    <n v="647.66"/>
  </r>
  <r>
    <x v="919"/>
    <x v="1164"/>
    <s v="Transportation, Department of"/>
    <n v="0"/>
    <n v="4657.24"/>
  </r>
  <r>
    <x v="919"/>
    <x v="1164"/>
    <s v="Information Technology Services, Office of"/>
    <n v="20609.53"/>
    <n v="30663.53"/>
  </r>
  <r>
    <x v="919"/>
    <x v="1164"/>
    <s v="Legislature - Assembly"/>
    <n v="0"/>
    <n v="4889.54"/>
  </r>
  <r>
    <x v="919"/>
    <x v="1164"/>
    <s v="Unified Court System - Office of Court Administration"/>
    <n v="10433.84"/>
    <n v="236558.34"/>
  </r>
  <r>
    <x v="919"/>
    <x v="1164"/>
    <s v="Unified Courts System - Courts of Original Jurisdiction"/>
    <n v="3644.96"/>
    <n v="18863.830000000002"/>
  </r>
  <r>
    <x v="919"/>
    <x v="1164"/>
    <s v="Children and Family Services, Office of"/>
    <n v="0"/>
    <n v="9301.43"/>
  </r>
  <r>
    <x v="920"/>
    <x v="1165"/>
    <s v="People with Developmental Disabilities, Office For"/>
    <n v="595.35"/>
    <n v="595.35"/>
  </r>
  <r>
    <x v="921"/>
    <x v="1166"/>
    <s v="City University of New York"/>
    <n v="102693.35"/>
    <n v="127795.81"/>
  </r>
  <r>
    <x v="922"/>
    <x v="1167"/>
    <s v="Environmental Conservation,  Department of"/>
    <n v="0"/>
    <n v="1095"/>
  </r>
  <r>
    <x v="923"/>
    <x v="1168"/>
    <s v="Unified Court System - Office of Court Administration"/>
    <n v="0"/>
    <n v="37315"/>
  </r>
  <r>
    <x v="924"/>
    <x v="1169"/>
    <s v="Environmental Conservation,  Department of"/>
    <n v="0"/>
    <n v="1506.88"/>
  </r>
  <r>
    <x v="925"/>
    <x v="1170"/>
    <s v="Education Department, State"/>
    <n v="10000"/>
    <n v="20000"/>
  </r>
  <r>
    <x v="926"/>
    <x v="530"/>
    <s v="City University of New York"/>
    <n v="292813.11"/>
    <n v="1272986.25"/>
  </r>
  <r>
    <x v="927"/>
    <x v="1171"/>
    <s v="Transportation, Department of"/>
    <n v="0"/>
    <n v="1596"/>
  </r>
  <r>
    <x v="928"/>
    <x v="1172"/>
    <s v="Parks, Recreation and Historic Preservation, Office of"/>
    <n v="13829"/>
    <n v="13829"/>
  </r>
  <r>
    <x v="928"/>
    <x v="1172"/>
    <s v="State University of New York"/>
    <n v="11700.35"/>
    <n v="51208.41"/>
  </r>
  <r>
    <x v="928"/>
    <x v="1172"/>
    <s v="Transportation, Department of"/>
    <n v="2822.57"/>
    <n v="51428.72"/>
  </r>
  <r>
    <x v="928"/>
    <x v="1172"/>
    <s v="Corrections and Community Supervision, Department of"/>
    <n v="0"/>
    <n v="394.05"/>
  </r>
  <r>
    <x v="928"/>
    <x v="1172"/>
    <s v="General Services, Office of"/>
    <n v="0"/>
    <n v="10506"/>
  </r>
  <r>
    <x v="928"/>
    <x v="1172"/>
    <s v="City University of New York"/>
    <n v="54640.79"/>
    <n v="817045.33"/>
  </r>
  <r>
    <x v="929"/>
    <x v="1173"/>
    <s v="People with Developmental Disabilities, Office For"/>
    <n v="93235.23"/>
    <n v="93235.23"/>
  </r>
  <r>
    <x v="929"/>
    <x v="1173"/>
    <s v="General Services, Office of"/>
    <n v="1793.25"/>
    <n v="1793.25"/>
  </r>
  <r>
    <x v="929"/>
    <x v="1173"/>
    <s v="Corrections and Community Supervision, Department of"/>
    <n v="8682"/>
    <n v="8682"/>
  </r>
  <r>
    <x v="929"/>
    <x v="1173"/>
    <s v="State University of New York"/>
    <n v="487574.45"/>
    <n v="1004507.89"/>
  </r>
  <r>
    <x v="929"/>
    <x v="1173"/>
    <s v="Children and Family Services, Office of"/>
    <n v="0"/>
    <n v="1970"/>
  </r>
  <r>
    <x v="929"/>
    <x v="1173"/>
    <s v="Transportation, Department of"/>
    <n v="0"/>
    <n v="3200"/>
  </r>
  <r>
    <x v="929"/>
    <x v="1173"/>
    <s v="Unified Courts System - Courts of Original Jurisdiction"/>
    <n v="15679.9"/>
    <n v="16475.900000000001"/>
  </r>
  <r>
    <x v="930"/>
    <x v="1174"/>
    <s v="Unified Court System - Office of Court Administration"/>
    <n v="0"/>
    <n v="25000"/>
  </r>
  <r>
    <x v="931"/>
    <x v="1175"/>
    <s v="State Police, Division of"/>
    <n v="97829.4"/>
    <n v="206346.15"/>
  </r>
  <r>
    <x v="932"/>
    <x v="1176"/>
    <s v="General Services, Office of"/>
    <n v="5869528.0499999998"/>
    <n v="10869190.99"/>
  </r>
  <r>
    <x v="933"/>
    <x v="1177"/>
    <s v="Transportation, Department of"/>
    <n v="9348.82"/>
    <n v="88797.49"/>
  </r>
  <r>
    <x v="933"/>
    <x v="1178"/>
    <s v="Transportation, Department of"/>
    <n v="8961.83"/>
    <n v="8961.83"/>
  </r>
  <r>
    <x v="934"/>
    <x v="1179"/>
    <s v="Environmental Conservation,  Department of"/>
    <n v="344366.55"/>
    <n v="344366.55"/>
  </r>
  <r>
    <x v="934"/>
    <x v="1180"/>
    <s v="Temporary and Disability Assistance, Office of"/>
    <n v="0"/>
    <n v="266713.57"/>
  </r>
  <r>
    <x v="934"/>
    <x v="1180"/>
    <s v="Information Technology Services, Office of"/>
    <n v="11693751.039999999"/>
    <n v="16068120.640000001"/>
  </r>
  <r>
    <x v="934"/>
    <x v="1180"/>
    <s v="Education Department, State"/>
    <n v="39596.5"/>
    <n v="67413.820000000007"/>
  </r>
  <r>
    <x v="935"/>
    <x v="1181"/>
    <s v="State Police, Division of"/>
    <n v="0"/>
    <n v="21800.68"/>
  </r>
  <r>
    <x v="935"/>
    <x v="1181"/>
    <s v="Environmental Conservation,  Department of"/>
    <n v="40950.99"/>
    <n v="61780.47"/>
  </r>
  <r>
    <x v="935"/>
    <x v="1181"/>
    <s v="Transportation, Department of"/>
    <n v="377936.43"/>
    <n v="894310.63"/>
  </r>
  <r>
    <x v="935"/>
    <x v="1181"/>
    <s v="State University of New York"/>
    <n v="105486.17"/>
    <n v="162386.65"/>
  </r>
  <r>
    <x v="936"/>
    <x v="1182"/>
    <s v="Children and Family Services, Office of"/>
    <n v="31251.8"/>
    <n v="88766.69"/>
  </r>
  <r>
    <x v="936"/>
    <x v="1182"/>
    <s v="Transportation, Department of"/>
    <n v="35478.639999999999"/>
    <n v="108374.32"/>
  </r>
  <r>
    <x v="936"/>
    <x v="1182"/>
    <s v="Military and Naval Affairs, Division of"/>
    <n v="1198.5"/>
    <n v="1198.5"/>
  </r>
  <r>
    <x v="936"/>
    <x v="1182"/>
    <s v="Environmental Conservation,  Department of"/>
    <n v="3754.01"/>
    <n v="11571.4"/>
  </r>
  <r>
    <x v="936"/>
    <x v="1182"/>
    <s v="Corrections and Community Supervision, Department of"/>
    <n v="0"/>
    <n v="33011.57"/>
  </r>
  <r>
    <x v="936"/>
    <x v="1182"/>
    <s v="State University of New York"/>
    <n v="38266.269999999997"/>
    <n v="165560.51999999999"/>
  </r>
  <r>
    <x v="936"/>
    <x v="1182"/>
    <s v="City University of New York"/>
    <n v="311500.12"/>
    <n v="721298.53"/>
  </r>
  <r>
    <x v="936"/>
    <x v="1182"/>
    <s v="Mental Health, Office of"/>
    <n v="463211.64"/>
    <n v="1044929.7"/>
  </r>
  <r>
    <x v="936"/>
    <x v="1182"/>
    <s v="Parks, Recreation and Historic Preservation, Office of"/>
    <n v="93.86"/>
    <n v="532106.23"/>
  </r>
  <r>
    <x v="936"/>
    <x v="1182"/>
    <s v="People with Developmental Disabilities, Office For"/>
    <n v="284905.62"/>
    <n v="827062.16"/>
  </r>
  <r>
    <x v="936"/>
    <x v="1183"/>
    <s v="Corrections and Community Supervision, Department of"/>
    <n v="0"/>
    <n v="3403.96"/>
  </r>
  <r>
    <x v="936"/>
    <x v="1183"/>
    <s v="People with Developmental Disabilities, Office For"/>
    <n v="21362.33"/>
    <n v="106692.79"/>
  </r>
  <r>
    <x v="936"/>
    <x v="1183"/>
    <s v="State University of New York"/>
    <n v="1328.5"/>
    <n v="24581.75"/>
  </r>
  <r>
    <x v="937"/>
    <x v="1184"/>
    <s v="Mental Health, Office of"/>
    <n v="2259.2600000000002"/>
    <n v="13738.43"/>
  </r>
  <r>
    <x v="937"/>
    <x v="1184"/>
    <s v="Unified Courts System - Courts of Original Jurisdiction"/>
    <n v="13800.4"/>
    <n v="84738.9"/>
  </r>
  <r>
    <x v="937"/>
    <x v="1184"/>
    <s v="Motor Vehicles, Department of"/>
    <n v="1967104.92"/>
    <n v="9348670.2599999998"/>
  </r>
  <r>
    <x v="937"/>
    <x v="1184"/>
    <s v="State Comptroller, Office of the"/>
    <n v="29994.55"/>
    <n v="299840.15999999997"/>
  </r>
  <r>
    <x v="937"/>
    <x v="1184"/>
    <s v="Veterans' Affairs, Division of"/>
    <n v="969.17"/>
    <n v="10594.37"/>
  </r>
  <r>
    <x v="937"/>
    <x v="1184"/>
    <s v="Temporary and Disability Assistance, Office of"/>
    <n v="24127.1"/>
    <n v="129926.12"/>
  </r>
  <r>
    <x v="937"/>
    <x v="1184"/>
    <s v="Unified Court System - Office of Court Administration"/>
    <n v="4123.17"/>
    <n v="138835.14000000001"/>
  </r>
  <r>
    <x v="937"/>
    <x v="1184"/>
    <s v="Environmental Conservation,  Department of"/>
    <n v="75.3"/>
    <n v="52096.9"/>
  </r>
  <r>
    <x v="937"/>
    <x v="1184"/>
    <s v="Unified Court System - Appellate"/>
    <n v="2995.96"/>
    <n v="96098.62"/>
  </r>
  <r>
    <x v="937"/>
    <x v="1184"/>
    <s v="New York State Gaming Commission"/>
    <n v="139299.51999999999"/>
    <n v="2433918.19"/>
  </r>
  <r>
    <x v="937"/>
    <x v="1184"/>
    <s v="Health, Department of"/>
    <n v="375627.41"/>
    <n v="1588296.7"/>
  </r>
  <r>
    <x v="937"/>
    <x v="1184"/>
    <s v="Information Technology Services, Office of"/>
    <n v="50606.48"/>
    <n v="157512.71"/>
  </r>
  <r>
    <x v="937"/>
    <x v="1184"/>
    <s v="People with Developmental Disabilities, Office For"/>
    <n v="607.03"/>
    <n v="2479.34"/>
  </r>
  <r>
    <x v="937"/>
    <x v="1184"/>
    <s v="State University of New York"/>
    <n v="165540.37"/>
    <n v="920485.23"/>
  </r>
  <r>
    <x v="937"/>
    <x v="1184"/>
    <s v="Higher Education Services Corporation"/>
    <n v="0"/>
    <n v="29606.02"/>
  </r>
  <r>
    <x v="937"/>
    <x v="1184"/>
    <s v="General Services, Office of"/>
    <n v="425442.72"/>
    <n v="2157782.88"/>
  </r>
  <r>
    <x v="937"/>
    <x v="1184"/>
    <s v="Unified Court System - Court of Appeals"/>
    <n v="1111.03"/>
    <n v="16839.98"/>
  </r>
  <r>
    <x v="937"/>
    <x v="1184"/>
    <s v="Transportation, Department of"/>
    <n v="321288.71000000002"/>
    <n v="476257.08"/>
  </r>
  <r>
    <x v="937"/>
    <x v="1184"/>
    <s v="Attorney General, Office of the"/>
    <n v="27715.55"/>
    <n v="402697.09"/>
  </r>
  <r>
    <x v="937"/>
    <x v="1184"/>
    <s v="Children and Family Services, Office of"/>
    <n v="2152.84"/>
    <n v="12233.61"/>
  </r>
  <r>
    <x v="937"/>
    <x v="1184"/>
    <s v="City University of New York"/>
    <n v="92136.44"/>
    <n v="453272.56"/>
  </r>
  <r>
    <x v="937"/>
    <x v="1184"/>
    <s v="Housing and Community Renewal, Division of"/>
    <n v="4552.21"/>
    <n v="44664.74"/>
  </r>
  <r>
    <x v="937"/>
    <x v="1184"/>
    <s v="Financial Services, Department of"/>
    <n v="13.88"/>
    <n v="13.88"/>
  </r>
  <r>
    <x v="937"/>
    <x v="1184"/>
    <s v="Taxation and Finance, Department of"/>
    <n v="39865.71"/>
    <n v="339652.61"/>
  </r>
  <r>
    <x v="937"/>
    <x v="1184"/>
    <s v="Addiction Services and Supports, Office of"/>
    <n v="20511.64"/>
    <n v="78225.78"/>
  </r>
  <r>
    <x v="937"/>
    <x v="1184"/>
    <s v="Victim Services, Office of"/>
    <n v="0"/>
    <n v="1210.56"/>
  </r>
  <r>
    <x v="937"/>
    <x v="1184"/>
    <s v="State Police, Division of"/>
    <n v="34962.39"/>
    <n v="260882.61"/>
  </r>
  <r>
    <x v="937"/>
    <x v="1184"/>
    <s v="Education Department, State"/>
    <n v="7515.32"/>
    <n v="653148.41"/>
  </r>
  <r>
    <x v="937"/>
    <x v="1184"/>
    <s v="Corrections and Community Supervision, Department of"/>
    <n v="131134.82"/>
    <n v="131134.82"/>
  </r>
  <r>
    <x v="938"/>
    <x v="1185"/>
    <s v="Military and Naval Affairs, Division of"/>
    <n v="9174.48"/>
    <n v="117682.63"/>
  </r>
  <r>
    <x v="938"/>
    <x v="1185"/>
    <s v="Parks, Recreation and Historic Preservation, Office of"/>
    <n v="4094"/>
    <n v="7266.29"/>
  </r>
  <r>
    <x v="938"/>
    <x v="1185"/>
    <s v="Corrections and Community Supervision, Department of"/>
    <n v="2496.9899999999998"/>
    <n v="2496.9899999999998"/>
  </r>
  <r>
    <x v="938"/>
    <x v="1185"/>
    <s v="State University of New York"/>
    <n v="13237.48"/>
    <n v="13237.48"/>
  </r>
  <r>
    <x v="939"/>
    <x v="1186"/>
    <s v="State University of New York"/>
    <n v="0"/>
    <n v="395"/>
  </r>
  <r>
    <x v="940"/>
    <x v="1187"/>
    <s v="Children and Family Services, Office of"/>
    <n v="624.83000000000004"/>
    <n v="624.83000000000004"/>
  </r>
  <r>
    <x v="940"/>
    <x v="1187"/>
    <s v="Education Department, State"/>
    <n v="0"/>
    <n v="356520"/>
  </r>
  <r>
    <x v="941"/>
    <x v="1188"/>
    <s v="State University of New York"/>
    <n v="138513.18"/>
    <n v="154359.92000000001"/>
  </r>
  <r>
    <x v="941"/>
    <x v="1188"/>
    <s v="Mental Health, Office of"/>
    <n v="33455.24"/>
    <n v="38336.85"/>
  </r>
  <r>
    <x v="941"/>
    <x v="1188"/>
    <s v="Military and Naval Affairs, Division of"/>
    <n v="10885.5"/>
    <n v="15344.21"/>
  </r>
  <r>
    <x v="941"/>
    <x v="1188"/>
    <s v="Attorney General, Office of the"/>
    <n v="27539.599999999999"/>
    <n v="27539.599999999999"/>
  </r>
  <r>
    <x v="941"/>
    <x v="1188"/>
    <s v="Environmental Conservation,  Department of"/>
    <n v="49949.9"/>
    <n v="49949.9"/>
  </r>
  <r>
    <x v="941"/>
    <x v="1188"/>
    <s v="State Police, Division of"/>
    <n v="48881.98"/>
    <n v="48881.98"/>
  </r>
  <r>
    <x v="941"/>
    <x v="1188"/>
    <s v="Corrections and Community Supervision, Department of"/>
    <n v="80848.45"/>
    <n v="80848.45"/>
  </r>
  <r>
    <x v="942"/>
    <x v="1189"/>
    <s v="General Services, Office of"/>
    <n v="3868273.05"/>
    <n v="5560668.1100000003"/>
  </r>
  <r>
    <x v="942"/>
    <x v="1189"/>
    <s v="Justice Center for the Protection of People with Special Needs"/>
    <n v="153030.92000000001"/>
    <n v="206104.06"/>
  </r>
  <r>
    <x v="942"/>
    <x v="1189"/>
    <s v="State, Department of"/>
    <n v="1537.83"/>
    <n v="16574.39"/>
  </r>
  <r>
    <x v="942"/>
    <x v="1189"/>
    <s v="Mental Health, Office of"/>
    <n v="291293.51"/>
    <n v="331768.32000000001"/>
  </r>
  <r>
    <x v="942"/>
    <x v="1189"/>
    <s v="Corrections and Community Supervision, Department of"/>
    <n v="138616.51999999999"/>
    <n v="239962.34"/>
  </r>
  <r>
    <x v="942"/>
    <x v="1189"/>
    <s v="Motor Vehicles, Department of"/>
    <n v="7918463.4400000004"/>
    <n v="11764944.970000001"/>
  </r>
  <r>
    <x v="942"/>
    <x v="1189"/>
    <s v="Homeland Security and Emergency Services, Office of"/>
    <n v="220761.51"/>
    <n v="297428.23"/>
  </r>
  <r>
    <x v="942"/>
    <x v="1189"/>
    <s v="Children and Family Services, Office of"/>
    <n v="800347.5"/>
    <n v="1062268.76"/>
  </r>
  <r>
    <x v="942"/>
    <x v="1189"/>
    <s v="Agriculture and Markets, Department of"/>
    <n v="586238.71999999997"/>
    <n v="750553.29"/>
  </r>
  <r>
    <x v="942"/>
    <x v="1189"/>
    <s v="New York State Gaming Commission"/>
    <n v="213546.8"/>
    <n v="213546.8"/>
  </r>
  <r>
    <x v="942"/>
    <x v="1189"/>
    <s v="Transportation, Department of"/>
    <n v="69025.89"/>
    <n v="69025.89"/>
  </r>
  <r>
    <x v="942"/>
    <x v="1189"/>
    <s v="Labor, Department of"/>
    <n v="150825.26999999999"/>
    <n v="150825.26999999999"/>
  </r>
  <r>
    <x v="942"/>
    <x v="1189"/>
    <s v="Health, Department of"/>
    <n v="1451325.49"/>
    <n v="2201087.7200000002"/>
  </r>
  <r>
    <x v="942"/>
    <x v="1189"/>
    <s v="City University of New York"/>
    <n v="61584.6"/>
    <n v="61584.6"/>
  </r>
  <r>
    <x v="942"/>
    <x v="1189"/>
    <s v="Temporary and Disability Assistance, Office of"/>
    <n v="1085123.04"/>
    <n v="1199457.21"/>
  </r>
  <r>
    <x v="942"/>
    <x v="1189"/>
    <s v="Military and Naval Affairs, Division of"/>
    <n v="1163948.04"/>
    <n v="2189231.73"/>
  </r>
  <r>
    <x v="942"/>
    <x v="1189"/>
    <s v="State University of New York"/>
    <n v="5835210.1200000001"/>
    <n v="8106395.7800000003"/>
  </r>
  <r>
    <x v="942"/>
    <x v="1189"/>
    <s v="Education Department, State"/>
    <n v="843120.11"/>
    <n v="1043909.28"/>
  </r>
  <r>
    <x v="942"/>
    <x v="1189"/>
    <s v="Workers' Compensation Board"/>
    <n v="108131.38"/>
    <n v="108131.38"/>
  </r>
  <r>
    <x v="942"/>
    <x v="1189"/>
    <s v="Taxation and Finance, Department of"/>
    <n v="717534.17"/>
    <n v="921946.26"/>
  </r>
  <r>
    <x v="943"/>
    <x v="1190"/>
    <s v="Children and Family Services, Office of"/>
    <n v="8733.9500000000007"/>
    <n v="19224.32"/>
  </r>
  <r>
    <x v="943"/>
    <x v="1190"/>
    <s v="Mental Health, Office of"/>
    <n v="112089.25"/>
    <n v="274752.44"/>
  </r>
  <r>
    <x v="943"/>
    <x v="1190"/>
    <s v="People with Developmental Disabilities, Office For"/>
    <n v="3483.87"/>
    <n v="10886.25"/>
  </r>
  <r>
    <x v="944"/>
    <x v="1191"/>
    <s v="Children and Family Services, Office of"/>
    <n v="0"/>
    <n v="4190.74"/>
  </r>
  <r>
    <x v="944"/>
    <x v="1191"/>
    <s v="Corrections and Community Supervision, Department of"/>
    <n v="604715.72"/>
    <n v="4443137.96"/>
  </r>
  <r>
    <x v="944"/>
    <x v="1191"/>
    <s v="Education Department, State"/>
    <n v="5162.04"/>
    <n v="21366.48"/>
  </r>
  <r>
    <x v="944"/>
    <x v="1191"/>
    <s v="Health, Department of"/>
    <n v="3678.94"/>
    <n v="30695.75"/>
  </r>
  <r>
    <x v="944"/>
    <x v="1191"/>
    <s v="Mental Health, Office of"/>
    <n v="62437.16"/>
    <n v="264148.93"/>
  </r>
  <r>
    <x v="944"/>
    <x v="1192"/>
    <s v="Children and Family Services, Office of"/>
    <n v="10943"/>
    <n v="10943"/>
  </r>
  <r>
    <x v="944"/>
    <x v="1192"/>
    <s v="Corrections and Community Supervision, Department of"/>
    <n v="39596.03"/>
    <n v="39596.03"/>
  </r>
  <r>
    <x v="944"/>
    <x v="1192"/>
    <s v="Health, Department of"/>
    <n v="2885.62"/>
    <n v="2885.62"/>
  </r>
  <r>
    <x v="944"/>
    <x v="1192"/>
    <s v="Mental Health, Office of"/>
    <n v="52745.93"/>
    <n v="52745.93"/>
  </r>
  <r>
    <x v="945"/>
    <x v="1193"/>
    <s v="Transportation, Department of"/>
    <n v="9521.0499999999993"/>
    <n v="624422.64"/>
  </r>
  <r>
    <x v="945"/>
    <x v="1193"/>
    <s v="Environmental Conservation,  Department of"/>
    <n v="0"/>
    <n v="41483.980000000003"/>
  </r>
  <r>
    <x v="945"/>
    <x v="1193"/>
    <s v="Corrections and Community Supervision, Department of"/>
    <n v="0"/>
    <n v="48932.45"/>
  </r>
  <r>
    <x v="945"/>
    <x v="1194"/>
    <s v="Environmental Conservation,  Department of"/>
    <n v="0"/>
    <n v="3987"/>
  </r>
  <r>
    <x v="945"/>
    <x v="1194"/>
    <s v="Transportation, Department of"/>
    <n v="8133.18"/>
    <n v="3834348.43"/>
  </r>
  <r>
    <x v="945"/>
    <x v="1195"/>
    <s v="Transportation, Department of"/>
    <n v="336264.55"/>
    <n v="336264.55"/>
  </r>
  <r>
    <x v="945"/>
    <x v="1196"/>
    <s v="Transportation, Department of"/>
    <n v="231828.18"/>
    <n v="231828.18"/>
  </r>
  <r>
    <x v="945"/>
    <x v="1196"/>
    <s v="Corrections and Community Supervision, Department of"/>
    <n v="5396.22"/>
    <n v="5396.22"/>
  </r>
  <r>
    <x v="945"/>
    <x v="1196"/>
    <s v="Environmental Conservation,  Department of"/>
    <n v="9943.81"/>
    <n v="9943.81"/>
  </r>
  <r>
    <x v="946"/>
    <x v="1197"/>
    <s v="Health, Department of"/>
    <n v="20000"/>
    <n v="20000"/>
  </r>
  <r>
    <x v="947"/>
    <x v="1198"/>
    <s v="State Comptroller, Office of the"/>
    <n v="0"/>
    <n v="7066"/>
  </r>
  <r>
    <x v="947"/>
    <x v="1198"/>
    <s v="Information Technology Services, Office of"/>
    <n v="94441.600000000006"/>
    <n v="182330.77"/>
  </r>
  <r>
    <x v="947"/>
    <x v="1198"/>
    <s v="Temporary and Disability Assistance, Office of"/>
    <n v="0"/>
    <n v="32883.519999999997"/>
  </r>
  <r>
    <x v="947"/>
    <x v="1198"/>
    <s v="Children and Family Services, Office of"/>
    <n v="0"/>
    <n v="480.32"/>
  </r>
  <r>
    <x v="947"/>
    <x v="1198"/>
    <s v="Transportation, Department of"/>
    <n v="0"/>
    <n v="931841"/>
  </r>
  <r>
    <x v="947"/>
    <x v="1198"/>
    <s v="State Police, Division of"/>
    <n v="0"/>
    <n v="33316.43"/>
  </r>
  <r>
    <x v="947"/>
    <x v="1198"/>
    <s v="Unified Court System - Office of Court Administration"/>
    <n v="24858.06"/>
    <n v="398345.08"/>
  </r>
  <r>
    <x v="948"/>
    <x v="1199"/>
    <s v="Environmental Conservation,  Department of"/>
    <n v="4864.7299999999996"/>
    <n v="4864.7299999999996"/>
  </r>
  <r>
    <x v="949"/>
    <x v="1200"/>
    <s v="Education Department, State"/>
    <n v="0"/>
    <n v="13902.28"/>
  </r>
  <r>
    <x v="949"/>
    <x v="1201"/>
    <s v="General Services, Office of"/>
    <n v="257489.51"/>
    <n v="436473.26"/>
  </r>
  <r>
    <x v="950"/>
    <x v="1202"/>
    <s v="Transportation, Department of"/>
    <n v="1674615.56"/>
    <n v="8925804.8599999994"/>
  </r>
  <r>
    <x v="951"/>
    <x v="1203"/>
    <s v="Homeland Security and Emergency Services, Office of"/>
    <n v="0"/>
    <n v="51504.14"/>
  </r>
  <r>
    <x v="951"/>
    <x v="1203"/>
    <s v="Attorney General, Office of the"/>
    <n v="122396.05"/>
    <n v="122396.05"/>
  </r>
  <r>
    <x v="951"/>
    <x v="1203"/>
    <s v="Parks, Recreation and Historic Preservation, Office of"/>
    <n v="29011.58"/>
    <n v="90286.8"/>
  </r>
  <r>
    <x v="951"/>
    <x v="1203"/>
    <s v="State University of New York"/>
    <n v="36226.35"/>
    <n v="123962.98"/>
  </r>
  <r>
    <x v="951"/>
    <x v="1203"/>
    <s v="Education Department, State"/>
    <n v="0"/>
    <n v="156804.20000000001"/>
  </r>
  <r>
    <x v="951"/>
    <x v="1203"/>
    <s v="Environmental Conservation,  Department of"/>
    <n v="125255.34"/>
    <n v="125255.34"/>
  </r>
  <r>
    <x v="951"/>
    <x v="1203"/>
    <s v="State, Department of"/>
    <n v="94728.12"/>
    <n v="94728.12"/>
  </r>
  <r>
    <x v="952"/>
    <x v="1204"/>
    <s v="City University of New York"/>
    <n v="0"/>
    <n v="8750"/>
  </r>
  <r>
    <x v="953"/>
    <x v="1205"/>
    <s v="Transportation, Department of"/>
    <n v="88906"/>
    <n v="88906"/>
  </r>
  <r>
    <x v="953"/>
    <x v="1205"/>
    <s v="State University of New York"/>
    <n v="96859.75"/>
    <n v="96859.75"/>
  </r>
  <r>
    <x v="954"/>
    <x v="1206"/>
    <s v="Financial Services, Department of"/>
    <n v="87917.33"/>
    <n v="199032.05"/>
  </r>
  <r>
    <x v="954"/>
    <x v="1206"/>
    <s v="Attorney General, Office of the"/>
    <n v="17834.7"/>
    <n v="65857.789999999994"/>
  </r>
  <r>
    <x v="954"/>
    <x v="1206"/>
    <s v="State University of New York"/>
    <n v="59705.31"/>
    <n v="304535.38"/>
  </r>
  <r>
    <x v="955"/>
    <x v="1207"/>
    <s v="State University of New York"/>
    <n v="8343.74"/>
    <n v="14133.38"/>
  </r>
  <r>
    <x v="955"/>
    <x v="1207"/>
    <s v="General Services, Office of"/>
    <n v="0"/>
    <n v="61881"/>
  </r>
  <r>
    <x v="955"/>
    <x v="1207"/>
    <s v="Parks, Recreation and Historic Preservation, Office of"/>
    <n v="0"/>
    <n v="5381.14"/>
  </r>
  <r>
    <x v="955"/>
    <x v="1207"/>
    <s v="Transportation, Department of"/>
    <n v="0"/>
    <n v="170335.61"/>
  </r>
  <r>
    <x v="955"/>
    <x v="1207"/>
    <s v="Motor Vehicles, Department of"/>
    <n v="27080.92"/>
    <n v="27080.92"/>
  </r>
  <r>
    <x v="955"/>
    <x v="1207"/>
    <s v="Corrections and Community Supervision, Department of"/>
    <n v="0"/>
    <n v="44590.080000000002"/>
  </r>
  <r>
    <x v="955"/>
    <x v="1207"/>
    <s v="Environmental Conservation,  Department of"/>
    <n v="43164"/>
    <n v="71423.39"/>
  </r>
  <r>
    <x v="956"/>
    <x v="1208"/>
    <s v="Labor, Department of"/>
    <n v="360"/>
    <n v="22120"/>
  </r>
  <r>
    <x v="956"/>
    <x v="1208"/>
    <s v="Health, Department of"/>
    <n v="2544"/>
    <n v="2544"/>
  </r>
  <r>
    <x v="956"/>
    <x v="1208"/>
    <s v="Transportation, Department of"/>
    <n v="3744.03"/>
    <n v="3744.03"/>
  </r>
  <r>
    <x v="956"/>
    <x v="1208"/>
    <s v="Motor Vehicles, Department of"/>
    <n v="0"/>
    <n v="115004.4"/>
  </r>
  <r>
    <x v="956"/>
    <x v="1208"/>
    <s v="Corrections and Community Supervision, Department of"/>
    <n v="0"/>
    <n v="54172.7"/>
  </r>
  <r>
    <x v="956"/>
    <x v="1208"/>
    <s v="Homeland Security and Emergency Services, Office of"/>
    <n v="0"/>
    <n v="312"/>
  </r>
  <r>
    <x v="956"/>
    <x v="1208"/>
    <s v="City University of New York"/>
    <n v="0"/>
    <n v="120603.4"/>
  </r>
  <r>
    <x v="956"/>
    <x v="1208"/>
    <s v="Justice Center for the Protection of People with Special Needs"/>
    <n v="0"/>
    <n v="360"/>
  </r>
  <r>
    <x v="956"/>
    <x v="1208"/>
    <s v="Taxation and Finance, Department of"/>
    <n v="720"/>
    <n v="720"/>
  </r>
  <r>
    <x v="956"/>
    <x v="1208"/>
    <s v="Mental Health, Office of"/>
    <n v="11979.1"/>
    <n v="150536.93"/>
  </r>
  <r>
    <x v="956"/>
    <x v="1208"/>
    <s v="State Comptroller, Office of the"/>
    <n v="0"/>
    <n v="360"/>
  </r>
  <r>
    <x v="956"/>
    <x v="1208"/>
    <s v="State University of New York"/>
    <n v="0"/>
    <n v="36350.19"/>
  </r>
  <r>
    <x v="956"/>
    <x v="1208"/>
    <s v="Unified Court System - Appellate"/>
    <n v="0"/>
    <n v="3449.8"/>
  </r>
  <r>
    <x v="956"/>
    <x v="1208"/>
    <s v="Unified Court System - Office of Court Administration"/>
    <n v="0"/>
    <n v="111669.6"/>
  </r>
  <r>
    <x v="956"/>
    <x v="1208"/>
    <s v="Environmental Conservation,  Department of"/>
    <n v="0"/>
    <n v="2235.6799999999998"/>
  </r>
  <r>
    <x v="956"/>
    <x v="1209"/>
    <s v="State University of New York"/>
    <n v="26516"/>
    <n v="245794.3"/>
  </r>
  <r>
    <x v="956"/>
    <x v="1209"/>
    <s v="State Comptroller, Office of the"/>
    <n v="0"/>
    <n v="185858.4"/>
  </r>
  <r>
    <x v="956"/>
    <x v="1209"/>
    <s v="Temporary and Disability Assistance, Office of"/>
    <n v="0"/>
    <n v="94583.2"/>
  </r>
  <r>
    <x v="956"/>
    <x v="1209"/>
    <s v="Health, Department of"/>
    <n v="0"/>
    <n v="119808.5"/>
  </r>
  <r>
    <x v="956"/>
    <x v="1209"/>
    <s v="General Services, Office of"/>
    <n v="25813.200000000001"/>
    <n v="212056.4"/>
  </r>
  <r>
    <x v="956"/>
    <x v="1209"/>
    <s v="Transportation, Department of"/>
    <n v="24586.799999999999"/>
    <n v="117572.8"/>
  </r>
  <r>
    <x v="956"/>
    <x v="1209"/>
    <s v="City University of New York"/>
    <n v="0"/>
    <n v="208259.76"/>
  </r>
  <r>
    <x v="956"/>
    <x v="1209"/>
    <s v="Taxation and Finance, Department of"/>
    <n v="0"/>
    <n v="64587.6"/>
  </r>
  <r>
    <x v="956"/>
    <x v="1209"/>
    <s v="Motor Vehicles, Department of"/>
    <n v="170940"/>
    <n v="616841.4"/>
  </r>
  <r>
    <x v="956"/>
    <x v="1209"/>
    <s v="Environmental Conservation,  Department of"/>
    <n v="24072.3"/>
    <n v="113996.3"/>
  </r>
  <r>
    <x v="956"/>
    <x v="1209"/>
    <s v="Unified Court System - Office of Court Administration"/>
    <n v="0"/>
    <n v="22764"/>
  </r>
  <r>
    <x v="956"/>
    <x v="1209"/>
    <s v="Labor, Department of"/>
    <n v="0"/>
    <n v="160083.70000000001"/>
  </r>
  <r>
    <x v="957"/>
    <x v="1210"/>
    <s v="New York State Gaming Commission"/>
    <n v="0"/>
    <n v="150821.98000000001"/>
  </r>
  <r>
    <x v="957"/>
    <x v="1210"/>
    <s v="City University of New York"/>
    <n v="1655.58"/>
    <n v="19588.72"/>
  </r>
  <r>
    <x v="957"/>
    <x v="1210"/>
    <s v="Health, Department of"/>
    <n v="72750.25"/>
    <n v="72750.25"/>
  </r>
  <r>
    <x v="957"/>
    <x v="1210"/>
    <s v="Environmental Conservation,  Department of"/>
    <n v="0"/>
    <n v="28103.279999999999"/>
  </r>
  <r>
    <x v="957"/>
    <x v="1210"/>
    <s v="Transportation, Department of"/>
    <n v="0"/>
    <n v="9983.85"/>
  </r>
  <r>
    <x v="957"/>
    <x v="1210"/>
    <s v="Higher Education Services Corporation"/>
    <n v="242659.24"/>
    <n v="787611.88"/>
  </r>
  <r>
    <x v="957"/>
    <x v="1210"/>
    <s v="State University of New York"/>
    <n v="702.36"/>
    <n v="2355.89"/>
  </r>
  <r>
    <x v="957"/>
    <x v="1210"/>
    <s v="Aging, State Office for the"/>
    <n v="11779.14"/>
    <n v="45694.42"/>
  </r>
  <r>
    <x v="957"/>
    <x v="1210"/>
    <s v="Housing and Community Renewal, Division of"/>
    <n v="79745.509999999995"/>
    <n v="91738.55"/>
  </r>
  <r>
    <x v="957"/>
    <x v="1210"/>
    <s v="Information Technology Services, Office of"/>
    <n v="8671012.9600000009"/>
    <n v="11621875.449999999"/>
  </r>
  <r>
    <x v="957"/>
    <x v="1210"/>
    <s v="Education Department, State"/>
    <n v="182972.93"/>
    <n v="551000.13"/>
  </r>
  <r>
    <x v="957"/>
    <x v="1210"/>
    <s v="Labor, Department of"/>
    <n v="93134.21"/>
    <n v="580987.35"/>
  </r>
  <r>
    <x v="957"/>
    <x v="1210"/>
    <s v="Children and Family Services, Office of"/>
    <n v="550065.84"/>
    <n v="2066058.74"/>
  </r>
  <r>
    <x v="957"/>
    <x v="1210"/>
    <s v="Public Service, Department of"/>
    <n v="0"/>
    <n v="67634.73"/>
  </r>
  <r>
    <x v="957"/>
    <x v="1210"/>
    <s v="Motor Vehicles, Department of"/>
    <n v="2521706.85"/>
    <n v="5743730.9500000002"/>
  </r>
  <r>
    <x v="957"/>
    <x v="1210"/>
    <s v="State Comptroller, Office of the"/>
    <n v="363841.5"/>
    <n v="512946.78"/>
  </r>
  <r>
    <x v="957"/>
    <x v="1210"/>
    <s v="Unified Courts System - Courts of Original Jurisdiction"/>
    <n v="12240.73"/>
    <n v="12355.97"/>
  </r>
  <r>
    <x v="958"/>
    <x v="1211"/>
    <s v="Corrections and Community Supervision, Department of"/>
    <n v="7212.26"/>
    <n v="14360.11"/>
  </r>
  <r>
    <x v="958"/>
    <x v="1211"/>
    <s v="State University of New York"/>
    <n v="2460.88"/>
    <n v="39422.04"/>
  </r>
  <r>
    <x v="958"/>
    <x v="1211"/>
    <s v="Transportation, Department of"/>
    <n v="1119487.1499999999"/>
    <n v="5448215.9000000004"/>
  </r>
  <r>
    <x v="958"/>
    <x v="1211"/>
    <s v="Homeland Security and Emergency Services, Office of"/>
    <n v="-273.05"/>
    <n v="146061.64000000001"/>
  </r>
  <r>
    <x v="958"/>
    <x v="1211"/>
    <s v="Environmental Conservation,  Department of"/>
    <n v="0"/>
    <n v="5793.28"/>
  </r>
  <r>
    <x v="959"/>
    <x v="1212"/>
    <s v="Transportation, Department of"/>
    <n v="0"/>
    <n v="45917.62"/>
  </r>
  <r>
    <x v="959"/>
    <x v="1212"/>
    <s v="Justice Center for the Protection of People with Special Needs"/>
    <n v="6812.74"/>
    <n v="9753.74"/>
  </r>
  <r>
    <x v="959"/>
    <x v="1212"/>
    <s v="State University of New York"/>
    <n v="117100.91"/>
    <n v="408458.32"/>
  </r>
  <r>
    <x v="959"/>
    <x v="1212"/>
    <s v="City University of New York"/>
    <n v="0"/>
    <n v="17268.78"/>
  </r>
  <r>
    <x v="959"/>
    <x v="1212"/>
    <s v="General Services, Office of"/>
    <n v="0"/>
    <n v="55535.4"/>
  </r>
  <r>
    <x v="959"/>
    <x v="1212"/>
    <s v="Legislature - Assembly"/>
    <n v="125634.13"/>
    <n v="125634.13"/>
  </r>
  <r>
    <x v="959"/>
    <x v="1212"/>
    <s v="Unified Court System - Office of Court Administration"/>
    <n v="19424"/>
    <n v="54702"/>
  </r>
  <r>
    <x v="959"/>
    <x v="1212"/>
    <s v="State Comptroller, Office of the"/>
    <n v="749.68"/>
    <n v="749.68"/>
  </r>
  <r>
    <x v="960"/>
    <x v="1213"/>
    <s v="Transportation, Department of"/>
    <n v="5846.09"/>
    <n v="59670.68"/>
  </r>
  <r>
    <x v="960"/>
    <x v="1214"/>
    <s v="Transportation, Department of"/>
    <n v="230457.72"/>
    <n v="242553.22"/>
  </r>
  <r>
    <x v="960"/>
    <x v="1215"/>
    <s v="Transportation, Department of"/>
    <n v="583024.91"/>
    <n v="583024.91"/>
  </r>
  <r>
    <x v="961"/>
    <x v="1216"/>
    <s v="Financial Services, Department of"/>
    <n v="24147.200000000001"/>
    <n v="24147.200000000001"/>
  </r>
  <r>
    <x v="961"/>
    <x v="1216"/>
    <s v="State University of New York"/>
    <n v="271964.27"/>
    <n v="456313.63"/>
  </r>
  <r>
    <x v="962"/>
    <x v="1217"/>
    <s v="Unified Courts System - Courts of Original Jurisdiction"/>
    <n v="0"/>
    <n v="45"/>
  </r>
  <r>
    <x v="962"/>
    <x v="1217"/>
    <s v="State University of New York"/>
    <n v="38100"/>
    <n v="38100"/>
  </r>
  <r>
    <x v="963"/>
    <x v="1218"/>
    <s v="State Comptroller, Office of the"/>
    <n v="62411.94"/>
    <n v="68053.990000000005"/>
  </r>
  <r>
    <x v="963"/>
    <x v="1218"/>
    <s v="Education Department, State"/>
    <n v="0"/>
    <n v="11611"/>
  </r>
  <r>
    <x v="963"/>
    <x v="1218"/>
    <s v="State University of New York"/>
    <n v="83348"/>
    <n v="191842.66"/>
  </r>
  <r>
    <x v="963"/>
    <x v="1218"/>
    <s v="Corrections and Community Supervision, Department of"/>
    <n v="0"/>
    <n v="886.05"/>
  </r>
  <r>
    <x v="963"/>
    <x v="1218"/>
    <s v="Homeland Security and Emergency Services, Office of"/>
    <n v="394"/>
    <n v="394"/>
  </r>
  <r>
    <x v="964"/>
    <x v="1219"/>
    <s v="Labor, Department of"/>
    <n v="0"/>
    <n v="83401.25"/>
  </r>
  <r>
    <x v="964"/>
    <x v="1219"/>
    <s v="Children and Family Services, Office of"/>
    <n v="126549.21"/>
    <n v="1456758.1"/>
  </r>
  <r>
    <x v="964"/>
    <x v="1219"/>
    <s v="People with Developmental Disabilities, Office For"/>
    <n v="0"/>
    <n v="1613.3"/>
  </r>
  <r>
    <x v="964"/>
    <x v="1219"/>
    <s v="Education Department, State"/>
    <n v="0"/>
    <n v="26766.6"/>
  </r>
  <r>
    <x v="964"/>
    <x v="1219"/>
    <s v="City University of New York"/>
    <n v="1212.5999999999999"/>
    <n v="80818.09"/>
  </r>
  <r>
    <x v="964"/>
    <x v="1219"/>
    <s v="Attorney General, Office of the"/>
    <n v="0"/>
    <n v="6703.2"/>
  </r>
  <r>
    <x v="964"/>
    <x v="1219"/>
    <s v="State University of New York"/>
    <n v="6856"/>
    <n v="59371.4"/>
  </r>
  <r>
    <x v="964"/>
    <x v="1219"/>
    <s v="Information Technology Services, Office of"/>
    <n v="0"/>
    <n v="15964"/>
  </r>
  <r>
    <x v="964"/>
    <x v="1219"/>
    <s v="Environmental Conservation,  Department of"/>
    <n v="0"/>
    <n v="3797.6"/>
  </r>
  <r>
    <x v="964"/>
    <x v="1219"/>
    <s v="Corrections and Community Supervision, Department of"/>
    <n v="0"/>
    <n v="24937"/>
  </r>
  <r>
    <x v="964"/>
    <x v="1219"/>
    <s v="Unified Courts System - Courts of Original Jurisdiction"/>
    <n v="0"/>
    <n v="1456.5"/>
  </r>
  <r>
    <x v="964"/>
    <x v="1220"/>
    <s v="Children and Family Services, Office of"/>
    <n v="26159.65"/>
    <n v="26159.65"/>
  </r>
  <r>
    <x v="965"/>
    <x v="1221"/>
    <s v="Information Technology Services, Office of"/>
    <n v="3532929.2"/>
    <n v="18311491.710000001"/>
  </r>
  <r>
    <x v="965"/>
    <x v="1221"/>
    <s v="Education Department, State"/>
    <n v="19983.34"/>
    <n v="59851.34"/>
  </r>
  <r>
    <x v="965"/>
    <x v="1221"/>
    <s v="Temporary and Disability Assistance, Office of"/>
    <n v="34340.949999999997"/>
    <n v="164948.20000000001"/>
  </r>
  <r>
    <x v="965"/>
    <x v="1221"/>
    <s v="Transportation, Department of"/>
    <n v="0"/>
    <n v="13786.88"/>
  </r>
  <r>
    <x v="965"/>
    <x v="1221"/>
    <s v="Executive Chamber"/>
    <n v="0"/>
    <n v="39757.769999999997"/>
  </r>
  <r>
    <x v="965"/>
    <x v="1221"/>
    <s v="State Comptroller, Office of the"/>
    <n v="183738.48"/>
    <n v="1045567.01"/>
  </r>
  <r>
    <x v="965"/>
    <x v="1221"/>
    <s v="State University of New York"/>
    <n v="1523737.84"/>
    <n v="5696576.2699999996"/>
  </r>
  <r>
    <x v="965"/>
    <x v="1221"/>
    <s v="Unified Court System - Office of Court Administration"/>
    <n v="70735.97"/>
    <n v="442477.4"/>
  </r>
  <r>
    <x v="965"/>
    <x v="1221"/>
    <s v="Board of Elections"/>
    <n v="92332.92"/>
    <n v="256239.88"/>
  </r>
  <r>
    <x v="965"/>
    <x v="1221"/>
    <s v="City University of New York"/>
    <n v="85240.55"/>
    <n v="1286588.46"/>
  </r>
  <r>
    <x v="965"/>
    <x v="1221"/>
    <s v="Attorney General, Office of the"/>
    <n v="189845.08"/>
    <n v="950258.59"/>
  </r>
  <r>
    <x v="966"/>
    <x v="1222"/>
    <s v="Parks, Recreation and Historic Preservation, Office of"/>
    <n v="69936"/>
    <n v="69936"/>
  </r>
  <r>
    <x v="967"/>
    <x v="1223"/>
    <s v="Transportation, Department of"/>
    <n v="0"/>
    <n v="94532.82"/>
  </r>
  <r>
    <x v="967"/>
    <x v="1223"/>
    <s v="Environmental Conservation,  Department of"/>
    <n v="9149.33"/>
    <n v="268144.59999999998"/>
  </r>
  <r>
    <x v="968"/>
    <x v="1224"/>
    <s v="State University of New York"/>
    <n v="0"/>
    <n v="20111.87"/>
  </r>
  <r>
    <x v="968"/>
    <x v="1224"/>
    <s v="City University of New York"/>
    <n v="34220.959999999999"/>
    <n v="36308.15"/>
  </r>
  <r>
    <x v="968"/>
    <x v="1224"/>
    <s v="Unified Court System - Office of Court Administration"/>
    <n v="0"/>
    <n v="10745.56"/>
  </r>
  <r>
    <x v="969"/>
    <x v="1225"/>
    <s v="Environmental Conservation,  Department of"/>
    <n v="0"/>
    <n v="2499.02"/>
  </r>
  <r>
    <x v="969"/>
    <x v="1225"/>
    <s v="Children and Family Services, Office of"/>
    <n v="1215.4000000000001"/>
    <n v="1215.4000000000001"/>
  </r>
  <r>
    <x v="969"/>
    <x v="1225"/>
    <s v="Mental Health, Office of"/>
    <n v="15518.5"/>
    <n v="15518.5"/>
  </r>
  <r>
    <x v="969"/>
    <x v="1225"/>
    <s v="City University of New York"/>
    <n v="0"/>
    <n v="5657.11"/>
  </r>
  <r>
    <x v="969"/>
    <x v="1225"/>
    <s v="Transportation, Department of"/>
    <n v="0"/>
    <n v="6.5"/>
  </r>
  <r>
    <x v="969"/>
    <x v="1225"/>
    <s v="Unified Courts System - Courts of Original Jurisdiction"/>
    <n v="1165.8699999999999"/>
    <n v="3549.01"/>
  </r>
  <r>
    <x v="969"/>
    <x v="1225"/>
    <s v="Corrections and Community Supervision, Department of"/>
    <n v="2040"/>
    <n v="25500"/>
  </r>
  <r>
    <x v="969"/>
    <x v="1225"/>
    <s v="Unified Court System - Office of Court Administration"/>
    <n v="0"/>
    <n v="2337.6"/>
  </r>
  <r>
    <x v="969"/>
    <x v="1225"/>
    <s v="State University of New York"/>
    <n v="0"/>
    <n v="26.19"/>
  </r>
  <r>
    <x v="969"/>
    <x v="1226"/>
    <s v="Labor, Department of"/>
    <n v="12915.4"/>
    <n v="12915.4"/>
  </r>
  <r>
    <x v="969"/>
    <x v="1226"/>
    <s v="City University of New York"/>
    <n v="1724.4"/>
    <n v="3841.4"/>
  </r>
  <r>
    <x v="969"/>
    <x v="1226"/>
    <s v="Public Service, Department of"/>
    <n v="560"/>
    <n v="560"/>
  </r>
  <r>
    <x v="969"/>
    <x v="1226"/>
    <s v="Tax Appeals, Division of"/>
    <n v="27.88"/>
    <n v="27.88"/>
  </r>
  <r>
    <x v="969"/>
    <x v="1226"/>
    <s v="New York State Gaming Commission"/>
    <n v="833"/>
    <n v="833"/>
  </r>
  <r>
    <x v="969"/>
    <x v="1226"/>
    <s v="Housing and Community Renewal, Division of"/>
    <n v="1899.93"/>
    <n v="1899.93"/>
  </r>
  <r>
    <x v="969"/>
    <x v="1226"/>
    <s v="Environmental Conservation,  Department of"/>
    <n v="5837.7"/>
    <n v="8748.0499999999993"/>
  </r>
  <r>
    <x v="969"/>
    <x v="1226"/>
    <s v="Justice Center for the Protection of People with Special Needs"/>
    <n v="3.3"/>
    <n v="3.3"/>
  </r>
  <r>
    <x v="969"/>
    <x v="1226"/>
    <s v="Corrections and Community Supervision, Department of"/>
    <n v="147182.48000000001"/>
    <n v="300684.48"/>
  </r>
  <r>
    <x v="969"/>
    <x v="1226"/>
    <s v="Taxation and Finance, Department of"/>
    <n v="72.16"/>
    <n v="254.2"/>
  </r>
  <r>
    <x v="969"/>
    <x v="1226"/>
    <s v="Unified Courts System - Courts of Original Jurisdiction"/>
    <n v="0"/>
    <n v="3227.8"/>
  </r>
  <r>
    <x v="969"/>
    <x v="1226"/>
    <s v="Unified Court System - Office of Court Administration"/>
    <n v="459"/>
    <n v="5900.61"/>
  </r>
  <r>
    <x v="969"/>
    <x v="1226"/>
    <s v="State University of New York"/>
    <n v="6661602.8600000003"/>
    <n v="6661604.5800000001"/>
  </r>
  <r>
    <x v="969"/>
    <x v="1226"/>
    <s v="State Comptroller, Office of the"/>
    <n v="634.9"/>
    <n v="773.5"/>
  </r>
  <r>
    <x v="969"/>
    <x v="1226"/>
    <s v="Mental Health, Office of"/>
    <n v="130156.33"/>
    <n v="133103.32999999999"/>
  </r>
  <r>
    <x v="969"/>
    <x v="1226"/>
    <s v="Addiction Services and Supports, Office of"/>
    <n v="14230.14"/>
    <n v="14278.14"/>
  </r>
  <r>
    <x v="969"/>
    <x v="1226"/>
    <s v="Agriculture and Markets, Department of"/>
    <n v="3580.07"/>
    <n v="3580.07"/>
  </r>
  <r>
    <x v="969"/>
    <x v="1226"/>
    <s v="Health, Department of"/>
    <n v="1151003.31"/>
    <n v="2545358.7400000002"/>
  </r>
  <r>
    <x v="969"/>
    <x v="1226"/>
    <s v="Children and Family Services, Office of"/>
    <n v="119"/>
    <n v="119"/>
  </r>
  <r>
    <x v="969"/>
    <x v="1226"/>
    <s v="Homeland Security and Emergency Services, Office of"/>
    <n v="5304"/>
    <n v="8468"/>
  </r>
  <r>
    <x v="969"/>
    <x v="1226"/>
    <s v="Temporary and Disability Assistance, Office of"/>
    <n v="889.67"/>
    <n v="1251.4000000000001"/>
  </r>
  <r>
    <x v="969"/>
    <x v="1226"/>
    <s v="Parks, Recreation and Historic Preservation, Office of"/>
    <n v="24183.08"/>
    <n v="24183.08"/>
  </r>
  <r>
    <x v="969"/>
    <x v="1226"/>
    <s v="Medicaid Inspector General, Office of"/>
    <n v="489.06"/>
    <n v="489.06"/>
  </r>
  <r>
    <x v="969"/>
    <x v="1226"/>
    <s v="Education Department, State"/>
    <n v="238"/>
    <n v="238"/>
  </r>
  <r>
    <x v="969"/>
    <x v="1226"/>
    <s v="Transportation, Department of"/>
    <n v="36672.120000000003"/>
    <n v="50974.26"/>
  </r>
  <r>
    <x v="969"/>
    <x v="953"/>
    <s v="Unified Court System - Office of Court Administration"/>
    <n v="1819.2"/>
    <n v="3685.68"/>
  </r>
  <r>
    <x v="969"/>
    <x v="953"/>
    <s v="Health, Department of"/>
    <n v="15901.6"/>
    <n v="85445"/>
  </r>
  <r>
    <x v="969"/>
    <x v="953"/>
    <s v="Unified Court System - Appellate"/>
    <n v="2128"/>
    <n v="26190.78"/>
  </r>
  <r>
    <x v="969"/>
    <x v="953"/>
    <s v="Temporary and Disability Assistance, Office of"/>
    <n v="24954.720000000001"/>
    <n v="111850.8"/>
  </r>
  <r>
    <x v="969"/>
    <x v="953"/>
    <s v="Mental Health, Office of"/>
    <n v="44289.919999999998"/>
    <n v="278981.14"/>
  </r>
  <r>
    <x v="969"/>
    <x v="953"/>
    <s v="People with Developmental Disabilities, Office For"/>
    <n v="56"/>
    <n v="2190"/>
  </r>
  <r>
    <x v="969"/>
    <x v="953"/>
    <s v="Parks, Recreation and Historic Preservation, Office of"/>
    <n v="0"/>
    <n v="7222.5"/>
  </r>
  <r>
    <x v="969"/>
    <x v="953"/>
    <s v="Civil Service, Department of"/>
    <n v="0"/>
    <n v="15870"/>
  </r>
  <r>
    <x v="969"/>
    <x v="953"/>
    <s v="Taxation and Finance, Department of"/>
    <n v="0"/>
    <n v="98494.8"/>
  </r>
  <r>
    <x v="969"/>
    <x v="953"/>
    <s v="Children and Family Services, Office of"/>
    <n v="317.3"/>
    <n v="2406.3000000000002"/>
  </r>
  <r>
    <x v="969"/>
    <x v="953"/>
    <s v="Corrections and Community Supervision, Department of"/>
    <n v="34777"/>
    <n v="153204"/>
  </r>
  <r>
    <x v="969"/>
    <x v="953"/>
    <s v="State University of New York"/>
    <n v="41553.75"/>
    <n v="283095.52"/>
  </r>
  <r>
    <x v="969"/>
    <x v="953"/>
    <s v="Transportation, Department of"/>
    <n v="12980.2"/>
    <n v="163618.53"/>
  </r>
  <r>
    <x v="969"/>
    <x v="953"/>
    <s v="City University of New York"/>
    <n v="14937.85"/>
    <n v="332139.32"/>
  </r>
  <r>
    <x v="969"/>
    <x v="953"/>
    <s v="Legislative Bill Drafting Commission"/>
    <n v="3897.25"/>
    <n v="29865.59"/>
  </r>
  <r>
    <x v="969"/>
    <x v="953"/>
    <s v="Military and Naval Affairs, Division of"/>
    <n v="1110"/>
    <n v="1110"/>
  </r>
  <r>
    <x v="969"/>
    <x v="953"/>
    <s v="Legislature - Assembly"/>
    <n v="0"/>
    <n v="67717"/>
  </r>
  <r>
    <x v="969"/>
    <x v="953"/>
    <s v="State Police, Division of"/>
    <n v="0"/>
    <n v="3555"/>
  </r>
  <r>
    <x v="969"/>
    <x v="953"/>
    <s v="Legislature - Senate"/>
    <n v="0"/>
    <n v="26245.05"/>
  </r>
  <r>
    <x v="969"/>
    <x v="953"/>
    <s v="Environmental Conservation,  Department of"/>
    <n v="2767.15"/>
    <n v="10909.15"/>
  </r>
  <r>
    <x v="969"/>
    <x v="953"/>
    <s v="Unified Courts System - Courts of Original Jurisdiction"/>
    <n v="193628.66"/>
    <n v="944312.84"/>
  </r>
  <r>
    <x v="969"/>
    <x v="953"/>
    <s v="Addiction Services and Supports, Office of"/>
    <n v="0"/>
    <n v="1038"/>
  </r>
  <r>
    <x v="969"/>
    <x v="953"/>
    <s v="Education Department, State"/>
    <n v="36373.599999999999"/>
    <n v="121441.60000000001"/>
  </r>
  <r>
    <x v="969"/>
    <x v="953"/>
    <s v="Information Technology Services, Office of"/>
    <n v="188856"/>
    <n v="1099900.3999999999"/>
  </r>
  <r>
    <x v="969"/>
    <x v="953"/>
    <s v="Attorney General, Office of the"/>
    <n v="12812.8"/>
    <n v="51167.5"/>
  </r>
  <r>
    <x v="969"/>
    <x v="953"/>
    <s v="Homeland Security and Emergency Services, Office of"/>
    <n v="0"/>
    <n v="2109.6"/>
  </r>
  <r>
    <x v="969"/>
    <x v="953"/>
    <s v="State Comptroller, Office of the"/>
    <n v="811"/>
    <n v="2201.9499999999998"/>
  </r>
  <r>
    <x v="970"/>
    <x v="1227"/>
    <s v="City University of New York"/>
    <n v="117888.12"/>
    <n v="219047.48"/>
  </r>
  <r>
    <x v="970"/>
    <x v="1227"/>
    <s v="Motor Vehicles, Department of"/>
    <n v="0"/>
    <n v="53650.31"/>
  </r>
  <r>
    <x v="970"/>
    <x v="1227"/>
    <s v="Parks, Recreation and Historic Preservation, Office of"/>
    <n v="0"/>
    <n v="174521.62"/>
  </r>
  <r>
    <x v="970"/>
    <x v="1227"/>
    <s v="State University of New York"/>
    <n v="257476.33"/>
    <n v="616417.68999999994"/>
  </r>
  <r>
    <x v="971"/>
    <x v="1228"/>
    <s v="Military and Naval Affairs, Division of"/>
    <n v="0"/>
    <n v="737.39"/>
  </r>
  <r>
    <x v="972"/>
    <x v="1229"/>
    <s v="Mental Health, Office of"/>
    <n v="0"/>
    <n v="5526"/>
  </r>
  <r>
    <x v="972"/>
    <x v="1229"/>
    <s v="City University of New York"/>
    <n v="0"/>
    <n v="39085.5"/>
  </r>
  <r>
    <x v="972"/>
    <x v="1229"/>
    <s v="Unified Court System - Office of Court Administration"/>
    <n v="0"/>
    <n v="137175.85"/>
  </r>
  <r>
    <x v="972"/>
    <x v="1230"/>
    <s v="Transportation, Department of"/>
    <n v="19187"/>
    <n v="19187"/>
  </r>
  <r>
    <x v="973"/>
    <x v="1231"/>
    <s v="Children and Family Services, Office of"/>
    <n v="0"/>
    <n v="1390.32"/>
  </r>
  <r>
    <x v="973"/>
    <x v="1231"/>
    <s v="Parks, Recreation and Historic Preservation, Office of"/>
    <n v="0"/>
    <n v="268.8"/>
  </r>
  <r>
    <x v="974"/>
    <x v="1232"/>
    <s v="State University of New York"/>
    <n v="0"/>
    <n v="38248.9"/>
  </r>
  <r>
    <x v="975"/>
    <x v="1233"/>
    <s v="State Police, Division of"/>
    <n v="32220.5"/>
    <n v="1518022.65"/>
  </r>
  <r>
    <x v="975"/>
    <x v="1233"/>
    <s v="Agriculture and Markets, Department of"/>
    <n v="89954"/>
    <n v="1334605.67"/>
  </r>
  <r>
    <x v="975"/>
    <x v="1233"/>
    <s v="State University of New York"/>
    <n v="33594"/>
    <n v="753571.42"/>
  </r>
  <r>
    <x v="975"/>
    <x v="1233"/>
    <s v="Environmental Conservation,  Department of"/>
    <n v="146957"/>
    <n v="1151678.6000000001"/>
  </r>
  <r>
    <x v="975"/>
    <x v="1233"/>
    <s v="Health, Department of"/>
    <n v="499833.16"/>
    <n v="2901064.01"/>
  </r>
  <r>
    <x v="975"/>
    <x v="1233"/>
    <s v="People with Developmental Disabilities, Office For"/>
    <n v="333093.25"/>
    <n v="333093.25"/>
  </r>
  <r>
    <x v="975"/>
    <x v="1233"/>
    <s v="City University of New York"/>
    <n v="14535.6"/>
    <n v="93932.85"/>
  </r>
  <r>
    <x v="976"/>
    <x v="376"/>
    <s v="Addiction Services and Supports, Office of"/>
    <n v="2138.5"/>
    <n v="4323.5"/>
  </r>
  <r>
    <x v="976"/>
    <x v="376"/>
    <s v="Legislature - Senate"/>
    <n v="21458.639999999999"/>
    <n v="49527.68"/>
  </r>
  <r>
    <x v="976"/>
    <x v="376"/>
    <s v="Environmental Conservation,  Department of"/>
    <n v="0"/>
    <n v="6177.31"/>
  </r>
  <r>
    <x v="976"/>
    <x v="376"/>
    <s v="Military and Naval Affairs, Division of"/>
    <n v="3539.1"/>
    <n v="3539.1"/>
  </r>
  <r>
    <x v="976"/>
    <x v="376"/>
    <s v="Health, Department of"/>
    <n v="1668.21"/>
    <n v="1668.21"/>
  </r>
  <r>
    <x v="976"/>
    <x v="376"/>
    <s v="Labor, Department of"/>
    <n v="7230"/>
    <n v="7230"/>
  </r>
  <r>
    <x v="976"/>
    <x v="376"/>
    <s v="General Services, Office of"/>
    <n v="0"/>
    <n v="468598.55"/>
  </r>
  <r>
    <x v="976"/>
    <x v="376"/>
    <s v="City University of New York"/>
    <n v="0"/>
    <n v="4808.0600000000004"/>
  </r>
  <r>
    <x v="976"/>
    <x v="376"/>
    <s v="Transportation, Department of"/>
    <n v="2739.3"/>
    <n v="2739.3"/>
  </r>
  <r>
    <x v="976"/>
    <x v="1234"/>
    <s v="State University of New York"/>
    <n v="112094.13"/>
    <n v="1056718.04"/>
  </r>
  <r>
    <x v="976"/>
    <x v="1234"/>
    <s v="Health, Department of"/>
    <n v="3575.32"/>
    <n v="3575.32"/>
  </r>
  <r>
    <x v="976"/>
    <x v="1234"/>
    <s v="Education Department, State"/>
    <n v="0"/>
    <n v="4920.24"/>
  </r>
  <r>
    <x v="976"/>
    <x v="1234"/>
    <s v="Transportation, Department of"/>
    <n v="242738.08"/>
    <n v="840588.6"/>
  </r>
  <r>
    <x v="976"/>
    <x v="1234"/>
    <s v="City University of New York"/>
    <n v="0"/>
    <n v="90750.46"/>
  </r>
  <r>
    <x v="976"/>
    <x v="377"/>
    <s v="Corrections and Community Supervision, Department of"/>
    <n v="1601"/>
    <n v="1601"/>
  </r>
  <r>
    <x v="977"/>
    <x v="1235"/>
    <s v="Unified Court System - Office of Court Administration"/>
    <n v="0"/>
    <n v="12032.3"/>
  </r>
  <r>
    <x v="978"/>
    <x v="1236"/>
    <s v="Information Technology Services, Office of"/>
    <n v="0"/>
    <n v="189170.37"/>
  </r>
  <r>
    <x v="978"/>
    <x v="1236"/>
    <s v="State University of New York"/>
    <n v="703367.36"/>
    <n v="2420404.61"/>
  </r>
  <r>
    <x v="979"/>
    <x v="1237"/>
    <s v="People with Developmental Disabilities, Office For"/>
    <n v="0"/>
    <n v="959377.3"/>
  </r>
  <r>
    <x v="979"/>
    <x v="1237"/>
    <s v="Military and Naval Affairs, Division of"/>
    <n v="0"/>
    <n v="29891.84"/>
  </r>
  <r>
    <x v="979"/>
    <x v="1237"/>
    <s v="Labor, Department of"/>
    <n v="28431.86"/>
    <n v="28431.86"/>
  </r>
  <r>
    <x v="979"/>
    <x v="1237"/>
    <s v="Parks, Recreation and Historic Preservation, Office of"/>
    <n v="0"/>
    <n v="16971.5"/>
  </r>
  <r>
    <x v="979"/>
    <x v="1237"/>
    <s v="Mental Health, Office of"/>
    <n v="29670.06"/>
    <n v="328632.65999999997"/>
  </r>
  <r>
    <x v="980"/>
    <x v="416"/>
    <s v="City University of New York"/>
    <n v="53681.2"/>
    <n v="225002.62"/>
  </r>
  <r>
    <x v="980"/>
    <x v="416"/>
    <s v="General Services, Office of"/>
    <n v="0"/>
    <n v="41634.68"/>
  </r>
  <r>
    <x v="980"/>
    <x v="416"/>
    <s v="Mental Health, Office of"/>
    <n v="659.88"/>
    <n v="6600.88"/>
  </r>
  <r>
    <x v="980"/>
    <x v="416"/>
    <s v="Labor, Department of"/>
    <n v="0"/>
    <n v="675"/>
  </r>
  <r>
    <x v="980"/>
    <x v="416"/>
    <s v="Transportation, Department of"/>
    <n v="746886.21"/>
    <n v="772160.64"/>
  </r>
  <r>
    <x v="980"/>
    <x v="416"/>
    <s v="Environmental Conservation,  Department of"/>
    <n v="0"/>
    <n v="68914.17"/>
  </r>
  <r>
    <x v="980"/>
    <x v="416"/>
    <s v="Corrections and Community Supervision, Department of"/>
    <n v="3291.88"/>
    <n v="15801.99"/>
  </r>
  <r>
    <x v="981"/>
    <x v="583"/>
    <s v="State University of New York"/>
    <n v="1093129.08"/>
    <n v="9134710.2300000004"/>
  </r>
  <r>
    <x v="981"/>
    <x v="583"/>
    <s v="Transportation, Department of"/>
    <n v="46071.37"/>
    <n v="997488.28"/>
  </r>
  <r>
    <x v="981"/>
    <x v="583"/>
    <s v="Corrections and Community Supervision, Department of"/>
    <n v="0"/>
    <n v="8975.68"/>
  </r>
  <r>
    <x v="981"/>
    <x v="583"/>
    <s v="Environmental Conservation,  Department of"/>
    <n v="0"/>
    <n v="1783.85"/>
  </r>
  <r>
    <x v="981"/>
    <x v="583"/>
    <s v="City University of New York"/>
    <n v="0"/>
    <n v="167671.35"/>
  </r>
  <r>
    <x v="981"/>
    <x v="583"/>
    <s v="Parks, Recreation and Historic Preservation, Office of"/>
    <n v="0"/>
    <n v="6930"/>
  </r>
  <r>
    <x v="981"/>
    <x v="1238"/>
    <s v="Transportation, Department of"/>
    <n v="0"/>
    <n v="83089.83"/>
  </r>
  <r>
    <x v="981"/>
    <x v="1238"/>
    <s v="City University of New York"/>
    <n v="43500"/>
    <n v="43585.5"/>
  </r>
  <r>
    <x v="982"/>
    <x v="1239"/>
    <s v="Attorney General, Office of the"/>
    <n v="555195"/>
    <n v="3044875.32"/>
  </r>
  <r>
    <x v="982"/>
    <x v="1239"/>
    <s v="Education Department, State"/>
    <n v="86646.83"/>
    <n v="705105.83"/>
  </r>
  <r>
    <x v="982"/>
    <x v="1239"/>
    <s v="Victim Services, Office of"/>
    <n v="0"/>
    <n v="13318.36"/>
  </r>
  <r>
    <x v="982"/>
    <x v="1239"/>
    <s v="Legislature - Senate"/>
    <n v="145825"/>
    <n v="4125789.21"/>
  </r>
  <r>
    <x v="982"/>
    <x v="1239"/>
    <s v="State University of New York"/>
    <n v="40746.1"/>
    <n v="1502696.87"/>
  </r>
  <r>
    <x v="982"/>
    <x v="1239"/>
    <s v="Taxation and Finance, Department of"/>
    <n v="4029.48"/>
    <n v="61017.07"/>
  </r>
  <r>
    <x v="982"/>
    <x v="1239"/>
    <s v="State Comptroller, Office of the"/>
    <n v="184952.81"/>
    <n v="500158.45"/>
  </r>
  <r>
    <x v="982"/>
    <x v="1239"/>
    <s v="Addiction Services and Supports, Office of"/>
    <n v="254.8"/>
    <n v="20021.400000000001"/>
  </r>
  <r>
    <x v="982"/>
    <x v="1239"/>
    <s v="Medicaid Inspector General, Office of"/>
    <n v="0"/>
    <n v="38442.660000000003"/>
  </r>
  <r>
    <x v="982"/>
    <x v="1239"/>
    <s v="State Police, Division of"/>
    <n v="30981.38"/>
    <n v="150539.25"/>
  </r>
  <r>
    <x v="982"/>
    <x v="1239"/>
    <s v="Transportation, Department of"/>
    <n v="120.18"/>
    <n v="243450.44"/>
  </r>
  <r>
    <x v="982"/>
    <x v="1239"/>
    <s v="Labor, Department of"/>
    <n v="14166"/>
    <n v="220023.21"/>
  </r>
  <r>
    <x v="982"/>
    <x v="1239"/>
    <s v="Unified Court System - Appellate"/>
    <n v="1083874.6499999999"/>
    <n v="5714847.1799999997"/>
  </r>
  <r>
    <x v="982"/>
    <x v="1239"/>
    <s v="Unified Court System - Court of Appeals"/>
    <n v="431684"/>
    <n v="1260316.43"/>
  </r>
  <r>
    <x v="982"/>
    <x v="1239"/>
    <s v="Alcoholic Beverage Control, Division of"/>
    <n v="0"/>
    <n v="33376"/>
  </r>
  <r>
    <x v="982"/>
    <x v="1239"/>
    <s v="Public Service, Department of"/>
    <n v="0"/>
    <n v="56678.11"/>
  </r>
  <r>
    <x v="982"/>
    <x v="1239"/>
    <s v="Financial Services, Department of"/>
    <n v="0"/>
    <n v="26072.1"/>
  </r>
  <r>
    <x v="982"/>
    <x v="1239"/>
    <s v="Health, Department of"/>
    <n v="97977.5"/>
    <n v="616519.86"/>
  </r>
  <r>
    <x v="982"/>
    <x v="1239"/>
    <s v="Housing and Community Renewal, Division of"/>
    <n v="0"/>
    <n v="102033.75"/>
  </r>
  <r>
    <x v="982"/>
    <x v="1239"/>
    <s v="Temporary and Disability Assistance, Office of"/>
    <n v="12861.67"/>
    <n v="75648.479999999996"/>
  </r>
  <r>
    <x v="982"/>
    <x v="1239"/>
    <s v="Legislature - Assembly"/>
    <n v="592404"/>
    <n v="3642847.67"/>
  </r>
  <r>
    <x v="982"/>
    <x v="1239"/>
    <s v="Children and Family Services, Office of"/>
    <n v="3246.1"/>
    <n v="430476.17"/>
  </r>
  <r>
    <x v="982"/>
    <x v="1239"/>
    <s v="Environmental Conservation,  Department of"/>
    <n v="34043.86"/>
    <n v="158912.73000000001"/>
  </r>
  <r>
    <x v="982"/>
    <x v="1239"/>
    <s v="Corrections and Community Supervision, Department of"/>
    <n v="314292"/>
    <n v="4388126.57"/>
  </r>
  <r>
    <x v="982"/>
    <x v="1239"/>
    <s v="City University of New York"/>
    <n v="0"/>
    <n v="431880.51"/>
  </r>
  <r>
    <x v="982"/>
    <x v="1239"/>
    <s v="Human Rights, Division of"/>
    <n v="0"/>
    <n v="14080.32"/>
  </r>
  <r>
    <x v="982"/>
    <x v="1240"/>
    <s v="Addiction Services and Supports, Office of"/>
    <n v="9499.2000000000007"/>
    <n v="20880.43"/>
  </r>
  <r>
    <x v="982"/>
    <x v="1240"/>
    <s v="Victim Services, Office of"/>
    <n v="0"/>
    <n v="4949.75"/>
  </r>
  <r>
    <x v="982"/>
    <x v="1240"/>
    <s v="Workers' Compensation Board"/>
    <n v="318565.25"/>
    <n v="1065787.32"/>
  </r>
  <r>
    <x v="982"/>
    <x v="1240"/>
    <s v="Temporary and Disability Assistance, Office of"/>
    <n v="256003.79"/>
    <n v="454601.18"/>
  </r>
  <r>
    <x v="982"/>
    <x v="1240"/>
    <s v="Education Department, State"/>
    <n v="269998.14"/>
    <n v="587193.53"/>
  </r>
  <r>
    <x v="982"/>
    <x v="1240"/>
    <s v="General Services, Office of"/>
    <n v="0"/>
    <n v="8.5500000000000007"/>
  </r>
  <r>
    <x v="982"/>
    <x v="1240"/>
    <s v="Attorney General, Office of the"/>
    <n v="403834.64"/>
    <n v="1232998.93"/>
  </r>
  <r>
    <x v="982"/>
    <x v="1240"/>
    <s v="Executive Chamber"/>
    <n v="30000.53"/>
    <n v="132394.25"/>
  </r>
  <r>
    <x v="982"/>
    <x v="1240"/>
    <s v="Corrections and Community Supervision, Department of"/>
    <n v="523772.92"/>
    <n v="2253382.86"/>
  </r>
  <r>
    <x v="982"/>
    <x v="1240"/>
    <s v="Financial Services, Department of"/>
    <n v="119309.82"/>
    <n v="344278.22"/>
  </r>
  <r>
    <x v="982"/>
    <x v="1240"/>
    <s v="Legislature - Assembly"/>
    <n v="33307.26"/>
    <n v="87520.38"/>
  </r>
  <r>
    <x v="982"/>
    <x v="1240"/>
    <s v="Environmental Conservation,  Department of"/>
    <n v="78103.69"/>
    <n v="175951.78"/>
  </r>
  <r>
    <x v="982"/>
    <x v="1240"/>
    <s v="Parks, Recreation and Historic Preservation, Office of"/>
    <n v="43975.519999999997"/>
    <n v="116573.03"/>
  </r>
  <r>
    <x v="982"/>
    <x v="1240"/>
    <s v="Children and Family Services, Office of"/>
    <n v="238648.81"/>
    <n v="383280.09"/>
  </r>
  <r>
    <x v="982"/>
    <x v="1240"/>
    <s v="City University of New York"/>
    <n v="120324.98"/>
    <n v="749559.36"/>
  </r>
  <r>
    <x v="982"/>
    <x v="1240"/>
    <s v="Transportation, Department of"/>
    <n v="119655.56"/>
    <n v="201919.19"/>
  </r>
  <r>
    <x v="982"/>
    <x v="1240"/>
    <s v="Labor, Department of"/>
    <n v="100969.2"/>
    <n v="177124.6"/>
  </r>
  <r>
    <x v="982"/>
    <x v="1240"/>
    <s v="Criminal Justice Services, Division of"/>
    <n v="0"/>
    <n v="57695.01"/>
  </r>
  <r>
    <x v="982"/>
    <x v="1240"/>
    <s v="Housing and Community Renewal, Division of"/>
    <n v="9012.24"/>
    <n v="16184.31"/>
  </r>
  <r>
    <x v="982"/>
    <x v="1240"/>
    <s v="State Comptroller, Office of the"/>
    <n v="21598.23"/>
    <n v="498613.92"/>
  </r>
  <r>
    <x v="982"/>
    <x v="1240"/>
    <s v="Justice Center for the Protection of People with Special Needs"/>
    <n v="572746.68000000005"/>
    <n v="572746.68000000005"/>
  </r>
  <r>
    <x v="982"/>
    <x v="1240"/>
    <s v="Legislature - Senate"/>
    <n v="94971.9"/>
    <n v="1151537.6200000001"/>
  </r>
  <r>
    <x v="982"/>
    <x v="1240"/>
    <s v="Taxation and Finance, Department of"/>
    <n v="264335.99"/>
    <n v="1188378.8"/>
  </r>
  <r>
    <x v="982"/>
    <x v="1240"/>
    <s v="Unified Court System - Appellate"/>
    <n v="66628"/>
    <n v="110938.7"/>
  </r>
  <r>
    <x v="982"/>
    <x v="1240"/>
    <s v="Unified Court System - Office of Court Administration"/>
    <n v="11121680.02"/>
    <n v="57853138.57"/>
  </r>
  <r>
    <x v="982"/>
    <x v="1240"/>
    <s v="State University of New York"/>
    <n v="200413.96"/>
    <n v="1208511.54"/>
  </r>
  <r>
    <x v="983"/>
    <x v="1241"/>
    <s v="Mental Health, Office of"/>
    <n v="0"/>
    <n v="10752"/>
  </r>
  <r>
    <x v="983"/>
    <x v="1241"/>
    <s v="Transportation, Department of"/>
    <n v="33333.35"/>
    <n v="33333.35"/>
  </r>
  <r>
    <x v="984"/>
    <x v="1242"/>
    <s v="State University of New York"/>
    <n v="1313"/>
    <n v="1313"/>
  </r>
  <r>
    <x v="985"/>
    <x v="1243"/>
    <s v="Agriculture and Markets, Department of"/>
    <n v="225500.74"/>
    <n v="650346.31999999995"/>
  </r>
  <r>
    <x v="985"/>
    <x v="1243"/>
    <s v="Housing and Community Renewal, Division of"/>
    <n v="5485.94"/>
    <n v="18091.740000000002"/>
  </r>
  <r>
    <x v="985"/>
    <x v="1243"/>
    <s v="Health, Department of"/>
    <n v="1264.77"/>
    <n v="126281.44"/>
  </r>
  <r>
    <x v="985"/>
    <x v="1243"/>
    <s v="Unified Courts System - Courts of Original Jurisdiction"/>
    <n v="24841.99"/>
    <n v="77492.14"/>
  </r>
  <r>
    <x v="985"/>
    <x v="1243"/>
    <s v="Hudson River Valley Greenway Communities Council"/>
    <n v="89.34"/>
    <n v="1522.41"/>
  </r>
  <r>
    <x v="985"/>
    <x v="1243"/>
    <s v="Alcoholic Beverage Control, Division of"/>
    <n v="15605.4"/>
    <n v="47922.31"/>
  </r>
  <r>
    <x v="985"/>
    <x v="1243"/>
    <s v="Adirondack Park Agency"/>
    <n v="6760.59"/>
    <n v="28192.16"/>
  </r>
  <r>
    <x v="985"/>
    <x v="1243"/>
    <s v="Public Integrity, Commission on"/>
    <n v="55.81"/>
    <n v="282.95"/>
  </r>
  <r>
    <x v="985"/>
    <x v="1243"/>
    <s v="Environmental Conservation,  Department of"/>
    <n v="0"/>
    <n v="528188.94999999995"/>
  </r>
  <r>
    <x v="985"/>
    <x v="1243"/>
    <s v="Correction, State Commission of"/>
    <n v="799.83"/>
    <n v="1709.25"/>
  </r>
  <r>
    <x v="985"/>
    <x v="1243"/>
    <s v="Legislature - Assembly"/>
    <n v="31077.89"/>
    <n v="81921.179999999993"/>
  </r>
  <r>
    <x v="985"/>
    <x v="1243"/>
    <s v="Workers' Compensation Board"/>
    <n v="11006.32"/>
    <n v="27126.97"/>
  </r>
  <r>
    <x v="985"/>
    <x v="1243"/>
    <s v="Veterans' Affairs, Division of"/>
    <n v="1644.92"/>
    <n v="7580.79"/>
  </r>
  <r>
    <x v="985"/>
    <x v="1243"/>
    <s v="Labor, Department of"/>
    <n v="57001.760000000002"/>
    <n v="217860.62"/>
  </r>
  <r>
    <x v="985"/>
    <x v="1243"/>
    <s v="Corrections and Community Supervision, Department of"/>
    <n v="716024.42"/>
    <n v="2017640.93"/>
  </r>
  <r>
    <x v="985"/>
    <x v="1243"/>
    <s v="State, Department of"/>
    <n v="11792.72"/>
    <n v="77839.259999999995"/>
  </r>
  <r>
    <x v="985"/>
    <x v="1243"/>
    <s v="Transportation, Department of"/>
    <n v="4335442.92"/>
    <n v="14063756.99"/>
  </r>
  <r>
    <x v="985"/>
    <x v="1243"/>
    <s v="Budget, Division of the"/>
    <n v="4157.9799999999996"/>
    <n v="10818.64"/>
  </r>
  <r>
    <x v="985"/>
    <x v="1243"/>
    <s v="Motor Vehicles, Department of"/>
    <n v="233397.61"/>
    <n v="641171.29"/>
  </r>
  <r>
    <x v="985"/>
    <x v="1243"/>
    <s v="Unified Court System - Appellate"/>
    <n v="8678.2900000000009"/>
    <n v="24610.55"/>
  </r>
  <r>
    <x v="985"/>
    <x v="1243"/>
    <s v="Temporary and Disability Assistance, Office of"/>
    <n v="2574.13"/>
    <n v="7420.05"/>
  </r>
  <r>
    <x v="985"/>
    <x v="1243"/>
    <s v="City University of New York"/>
    <n v="28486.66"/>
    <n v="97377.88"/>
  </r>
  <r>
    <x v="985"/>
    <x v="1243"/>
    <s v="State Police, Division of"/>
    <n v="14604103.449999999"/>
    <n v="40387738.229999997"/>
  </r>
  <r>
    <x v="985"/>
    <x v="1243"/>
    <s v="Board of Elections"/>
    <n v="542.04999999999995"/>
    <n v="5886.05"/>
  </r>
  <r>
    <x v="985"/>
    <x v="1243"/>
    <s v="New York State Gaming Commission"/>
    <n v="107078.53"/>
    <n v="299932.79999999999"/>
  </r>
  <r>
    <x v="985"/>
    <x v="1243"/>
    <s v="Military and Naval Affairs, Division of"/>
    <n v="943350.32"/>
    <n v="2565545.66"/>
  </r>
  <r>
    <x v="985"/>
    <x v="1243"/>
    <s v="Unified Court System - Office of Court Administration"/>
    <n v="81114.37"/>
    <n v="207949.23"/>
  </r>
  <r>
    <x v="985"/>
    <x v="1243"/>
    <s v="Homeland Security and Emergency Services, Office of"/>
    <n v="634377.32999999996"/>
    <n v="2209776.71"/>
  </r>
  <r>
    <x v="985"/>
    <x v="1243"/>
    <s v="Correctional Services, Department of (Corcraft)"/>
    <n v="50671.87"/>
    <n v="189806.58"/>
  </r>
  <r>
    <x v="985"/>
    <x v="1243"/>
    <s v="Civil Service, Department of"/>
    <n v="0"/>
    <n v="841.79"/>
  </r>
  <r>
    <x v="985"/>
    <x v="1243"/>
    <s v="State University of New York"/>
    <n v="311027.77"/>
    <n v="973956.9"/>
  </r>
  <r>
    <x v="985"/>
    <x v="1243"/>
    <s v="Children and Family Services, Office of"/>
    <n v="94750.96"/>
    <n v="590312.77"/>
  </r>
  <r>
    <x v="985"/>
    <x v="1243"/>
    <s v="Public Service, Department of"/>
    <n v="68164.539999999994"/>
    <n v="192237.14"/>
  </r>
  <r>
    <x v="985"/>
    <x v="1243"/>
    <s v="Information Technology Services, Office of"/>
    <n v="12556.83"/>
    <n v="41451.279999999999"/>
  </r>
  <r>
    <x v="985"/>
    <x v="1243"/>
    <s v="State University Construction Fund"/>
    <n v="17880.05"/>
    <n v="54639.7"/>
  </r>
  <r>
    <x v="985"/>
    <x v="1243"/>
    <s v="Parks, Recreation and Historic Preservation, Office of"/>
    <n v="783808.66"/>
    <n v="2665459.7000000002"/>
  </r>
  <r>
    <x v="985"/>
    <x v="1243"/>
    <s v="Victim Services, Office of"/>
    <n v="349.79"/>
    <n v="5460.54"/>
  </r>
  <r>
    <x v="985"/>
    <x v="1243"/>
    <s v="Medicaid Inspector General, Office of"/>
    <n v="2405.89"/>
    <n v="25456.65"/>
  </r>
  <r>
    <x v="985"/>
    <x v="1243"/>
    <s v="People with Developmental Disabilities, Office For"/>
    <n v="3182591.94"/>
    <n v="8384960.7199999997"/>
  </r>
  <r>
    <x v="985"/>
    <x v="1243"/>
    <s v="Legislature - Senate"/>
    <n v="15639.06"/>
    <n v="43013.29"/>
  </r>
  <r>
    <x v="985"/>
    <x v="1243"/>
    <s v="Justice Center for the Protection of People with Special Needs"/>
    <n v="37218.370000000003"/>
    <n v="183839.8"/>
  </r>
  <r>
    <x v="985"/>
    <x v="1243"/>
    <s v="State Comptroller, Office of the"/>
    <n v="2705.09"/>
    <n v="40662.870000000003"/>
  </r>
  <r>
    <x v="985"/>
    <x v="1243"/>
    <s v="Executive Chamber"/>
    <n v="19698.96"/>
    <n v="19698.96"/>
  </r>
  <r>
    <x v="985"/>
    <x v="1243"/>
    <s v="Judical Conduct"/>
    <n v="649.54"/>
    <n v="649.54"/>
  </r>
  <r>
    <x v="985"/>
    <x v="1243"/>
    <s v="Mental Health, Office of"/>
    <n v="853698.85"/>
    <n v="2980676.84"/>
  </r>
  <r>
    <x v="985"/>
    <x v="1243"/>
    <s v="Inspector General, Office of the State"/>
    <n v="11091.07"/>
    <n v="46600.46"/>
  </r>
  <r>
    <x v="985"/>
    <x v="1243"/>
    <s v="General Services, Office of"/>
    <n v="121105.45"/>
    <n v="581549.59"/>
  </r>
  <r>
    <x v="985"/>
    <x v="1243"/>
    <s v="Addiction Services and Supports, Office of"/>
    <n v="12712.77"/>
    <n v="56049.95"/>
  </r>
  <r>
    <x v="985"/>
    <x v="1243"/>
    <s v="Taxation and Finance, Department of"/>
    <n v="49300.27"/>
    <n v="141474.60999999999"/>
  </r>
  <r>
    <x v="985"/>
    <x v="1243"/>
    <s v="Economic Development, Department of"/>
    <n v="2019.27"/>
    <n v="10342.129999999999"/>
  </r>
  <r>
    <x v="985"/>
    <x v="1243"/>
    <s v="Higher Education Services Corporation"/>
    <n v="0"/>
    <n v="60.86"/>
  </r>
  <r>
    <x v="985"/>
    <x v="1243"/>
    <s v="Legislative Bill Drafting Commission"/>
    <n v="90.29"/>
    <n v="124.28"/>
  </r>
  <r>
    <x v="985"/>
    <x v="1243"/>
    <s v="Legislative Bill Drafting Commission"/>
    <n v="90.29"/>
    <n v="338.35"/>
  </r>
  <r>
    <x v="985"/>
    <x v="1243"/>
    <s v="Unified Court System - Court of Appeals"/>
    <n v="3858.58"/>
    <n v="31610.46"/>
  </r>
  <r>
    <x v="985"/>
    <x v="1243"/>
    <s v="Attorney General, Office of the"/>
    <n v="214419.20000000001"/>
    <n v="968282.52"/>
  </r>
  <r>
    <x v="985"/>
    <x v="1243"/>
    <s v="Education Department, State"/>
    <n v="5904.43"/>
    <n v="60920.34"/>
  </r>
  <r>
    <x v="985"/>
    <x v="1243"/>
    <s v="Financial Services, Department of"/>
    <n v="1714.21"/>
    <n v="49585.06"/>
  </r>
  <r>
    <x v="986"/>
    <x v="1244"/>
    <s v="State University of New York"/>
    <n v="27761.75"/>
    <n v="27761.75"/>
  </r>
  <r>
    <x v="986"/>
    <x v="1244"/>
    <s v="Children and Family Services, Office of"/>
    <n v="666793.65"/>
    <n v="1282746.1399999999"/>
  </r>
  <r>
    <x v="986"/>
    <x v="1244"/>
    <s v="Health, Department of"/>
    <n v="644858.6"/>
    <n v="1059432.27"/>
  </r>
  <r>
    <x v="986"/>
    <x v="1244"/>
    <s v="Addiction Services and Supports, Office of"/>
    <n v="161729.67000000001"/>
    <n v="1561542.26"/>
  </r>
  <r>
    <x v="986"/>
    <x v="1244"/>
    <s v="Mental Health, Office of"/>
    <n v="1483707.98"/>
    <n v="2946769.45"/>
  </r>
  <r>
    <x v="986"/>
    <x v="1244"/>
    <s v="Education Department, State"/>
    <n v="0"/>
    <n v="5357.25"/>
  </r>
  <r>
    <x v="986"/>
    <x v="1244"/>
    <s v="People with Developmental Disabilities, Office For"/>
    <n v="1002622.07"/>
    <n v="4701516.47"/>
  </r>
  <r>
    <x v="986"/>
    <x v="1244"/>
    <s v="Corrections and Community Supervision, Department of"/>
    <n v="1436956.22"/>
    <n v="4581318.49"/>
  </r>
  <r>
    <x v="987"/>
    <x v="1245"/>
    <s v="Transportation, Department of"/>
    <n v="0"/>
    <n v="22136.26"/>
  </r>
  <r>
    <x v="988"/>
    <x v="1246"/>
    <s v="State Comptroller, Office of the"/>
    <n v="40840.51"/>
    <n v="127770.82"/>
  </r>
  <r>
    <x v="988"/>
    <x v="1246"/>
    <s v="Health, Department of"/>
    <n v="1162.78"/>
    <n v="4639.8599999999997"/>
  </r>
  <r>
    <x v="988"/>
    <x v="1246"/>
    <s v="Transportation, Department of"/>
    <n v="0"/>
    <n v="12396.74"/>
  </r>
  <r>
    <x v="988"/>
    <x v="1246"/>
    <s v="Legislative Bill Drafting Commission"/>
    <n v="5531.48"/>
    <n v="5531.48"/>
  </r>
  <r>
    <x v="988"/>
    <x v="1246"/>
    <s v="City University of New York"/>
    <n v="97477.97"/>
    <n v="144513.97"/>
  </r>
  <r>
    <x v="988"/>
    <x v="1246"/>
    <s v="State University of New York"/>
    <n v="548830.41"/>
    <n v="1098262.0900000001"/>
  </r>
  <r>
    <x v="988"/>
    <x v="1246"/>
    <s v="Attorney General, Office of the"/>
    <n v="922.01"/>
    <n v="15022.4"/>
  </r>
  <r>
    <x v="989"/>
    <x v="1247"/>
    <s v="Transportation, Department of"/>
    <n v="0"/>
    <n v="70813.02"/>
  </r>
  <r>
    <x v="989"/>
    <x v="1248"/>
    <s v="Transportation, Department of"/>
    <n v="3442.1"/>
    <n v="3442.1"/>
  </r>
  <r>
    <x v="990"/>
    <x v="1249"/>
    <s v="State University of New York"/>
    <n v="2761270.32"/>
    <n v="2761270.32"/>
  </r>
  <r>
    <x v="990"/>
    <x v="1249"/>
    <s v="Health, Department of"/>
    <n v="0"/>
    <n v="6515.6"/>
  </r>
  <r>
    <x v="990"/>
    <x v="1249"/>
    <s v="Mental Health, Office of"/>
    <n v="4956"/>
    <n v="70524.97"/>
  </r>
  <r>
    <x v="991"/>
    <x v="584"/>
    <s v="State University of New York"/>
    <n v="2460.0300000000002"/>
    <n v="15531.54"/>
  </r>
  <r>
    <x v="991"/>
    <x v="584"/>
    <s v="Environmental Conservation,  Department of"/>
    <n v="0"/>
    <n v="641.79999999999995"/>
  </r>
  <r>
    <x v="991"/>
    <x v="584"/>
    <s v="Transportation, Department of"/>
    <n v="0"/>
    <n v="18132.16"/>
  </r>
  <r>
    <x v="991"/>
    <x v="584"/>
    <s v="City University of New York"/>
    <n v="7104.84"/>
    <n v="18926.060000000001"/>
  </r>
  <r>
    <x v="992"/>
    <x v="1250"/>
    <s v="Transportation, Department of"/>
    <n v="287790.98"/>
    <n v="287790.98"/>
  </r>
  <r>
    <x v="993"/>
    <x v="1251"/>
    <s v="State University of New York"/>
    <n v="981.35"/>
    <n v="24425.95"/>
  </r>
  <r>
    <x v="993"/>
    <x v="1251"/>
    <s v="Correctional Services, Department of (Corcraft)"/>
    <n v="0"/>
    <n v="51000"/>
  </r>
  <r>
    <x v="993"/>
    <x v="1251"/>
    <s v="Labor, Department of"/>
    <n v="0"/>
    <n v="28363.38"/>
  </r>
  <r>
    <x v="993"/>
    <x v="1251"/>
    <s v="State Comptroller, Office of the"/>
    <n v="4915.9799999999996"/>
    <n v="7997.55"/>
  </r>
  <r>
    <x v="993"/>
    <x v="1251"/>
    <s v="Unified Court System - Appellate"/>
    <n v="0"/>
    <n v="464"/>
  </r>
  <r>
    <x v="993"/>
    <x v="1251"/>
    <s v="Unified Courts System - Courts of Original Jurisdiction"/>
    <n v="1019"/>
    <n v="1229.78"/>
  </r>
  <r>
    <x v="993"/>
    <x v="1251"/>
    <s v="Unified Court System - Office of Court Administration"/>
    <n v="4162.5"/>
    <n v="10800.75"/>
  </r>
  <r>
    <x v="994"/>
    <x v="1252"/>
    <s v="Transportation, Department of"/>
    <n v="0"/>
    <n v="49294.91"/>
  </r>
  <r>
    <x v="995"/>
    <x v="376"/>
    <s v="Military and Naval Affairs, Division of"/>
    <n v="119779.36"/>
    <n v="403691.47"/>
  </r>
  <r>
    <x v="995"/>
    <x v="376"/>
    <s v="People with Developmental Disabilities, Office For"/>
    <n v="98841.600000000006"/>
    <n v="257379.46"/>
  </r>
  <r>
    <x v="995"/>
    <x v="376"/>
    <s v="Education Department, State"/>
    <n v="24868.46"/>
    <n v="27701.09"/>
  </r>
  <r>
    <x v="995"/>
    <x v="376"/>
    <s v="Environmental Conservation,  Department of"/>
    <n v="39933.07"/>
    <n v="380947.83"/>
  </r>
  <r>
    <x v="995"/>
    <x v="376"/>
    <s v="Information Technology Services, Office of"/>
    <n v="0"/>
    <n v="62637.11"/>
  </r>
  <r>
    <x v="995"/>
    <x v="376"/>
    <s v="Unified Court System - Office of Court Administration"/>
    <n v="0"/>
    <n v="347344.91"/>
  </r>
  <r>
    <x v="995"/>
    <x v="376"/>
    <s v="Unified Court System - Appellate"/>
    <n v="694.65"/>
    <n v="2807.93"/>
  </r>
  <r>
    <x v="995"/>
    <x v="376"/>
    <s v="Labor, Department of"/>
    <n v="46777.04"/>
    <n v="52065.36"/>
  </r>
  <r>
    <x v="995"/>
    <x v="376"/>
    <s v="Agriculture and Markets, Department of"/>
    <n v="0"/>
    <n v="95322"/>
  </r>
  <r>
    <x v="995"/>
    <x v="376"/>
    <s v="Homeland Security and Emergency Services, Office of"/>
    <n v="12500"/>
    <n v="1858910.96"/>
  </r>
  <r>
    <x v="995"/>
    <x v="376"/>
    <s v="Addiction Services and Supports, Office of"/>
    <n v="11619.84"/>
    <n v="54176.72"/>
  </r>
  <r>
    <x v="995"/>
    <x v="376"/>
    <s v="Oil Spill Fund"/>
    <n v="0"/>
    <n v="2580.25"/>
  </r>
  <r>
    <x v="995"/>
    <x v="376"/>
    <s v="Taxation and Finance, Department of"/>
    <n v="3135.38"/>
    <n v="3886.95"/>
  </r>
  <r>
    <x v="995"/>
    <x v="376"/>
    <s v="Justice Center for the Protection of People with Special Needs"/>
    <n v="0"/>
    <n v="686.4"/>
  </r>
  <r>
    <x v="995"/>
    <x v="376"/>
    <s v="Unified Courts System - Courts of Original Jurisdiction"/>
    <n v="219.9"/>
    <n v="42216.01"/>
  </r>
  <r>
    <x v="995"/>
    <x v="376"/>
    <s v="Children and Family Services, Office of"/>
    <n v="28370.560000000001"/>
    <n v="202655.08"/>
  </r>
  <r>
    <x v="995"/>
    <x v="376"/>
    <s v="State University of New York"/>
    <n v="681272.54"/>
    <n v="4588265.59"/>
  </r>
  <r>
    <x v="995"/>
    <x v="376"/>
    <s v="Health, Department of"/>
    <n v="27172.75"/>
    <n v="934430.97"/>
  </r>
  <r>
    <x v="995"/>
    <x v="376"/>
    <s v="Aging, State Office for the"/>
    <n v="0"/>
    <n v="3168.84"/>
  </r>
  <r>
    <x v="995"/>
    <x v="376"/>
    <s v="Legislature - Assembly"/>
    <n v="0"/>
    <n v="3596.62"/>
  </r>
  <r>
    <x v="995"/>
    <x v="376"/>
    <s v="General Services, Office of"/>
    <n v="296180.64"/>
    <n v="2333968.83"/>
  </r>
  <r>
    <x v="995"/>
    <x v="376"/>
    <s v="Transportation, Department of"/>
    <n v="1388471.03"/>
    <n v="14377801.02"/>
  </r>
  <r>
    <x v="995"/>
    <x v="376"/>
    <s v="State Comptroller, Office of the"/>
    <n v="940.41"/>
    <n v="9606.39"/>
  </r>
  <r>
    <x v="995"/>
    <x v="376"/>
    <s v="State Police, Division of"/>
    <n v="109145.16"/>
    <n v="483780.29"/>
  </r>
  <r>
    <x v="995"/>
    <x v="376"/>
    <s v="City University of New York"/>
    <n v="0"/>
    <n v="1883094.96"/>
  </r>
  <r>
    <x v="995"/>
    <x v="376"/>
    <s v="Parks, Recreation and Historic Preservation, Office of"/>
    <n v="123018.21"/>
    <n v="433540.87"/>
  </r>
  <r>
    <x v="995"/>
    <x v="376"/>
    <s v="Legislature - Senate"/>
    <n v="0"/>
    <n v="77107.73"/>
  </r>
  <r>
    <x v="995"/>
    <x v="376"/>
    <s v="Corrections and Community Supervision, Department of"/>
    <n v="89584.6"/>
    <n v="893398.18"/>
  </r>
  <r>
    <x v="995"/>
    <x v="376"/>
    <s v="Mental Health, Office of"/>
    <n v="146900.76999999999"/>
    <n v="1211459.42"/>
  </r>
  <r>
    <x v="995"/>
    <x v="377"/>
    <s v="Health, Department of"/>
    <n v="18056.84"/>
    <n v="56426.84"/>
  </r>
  <r>
    <x v="995"/>
    <x v="377"/>
    <s v="Unified Court System - Appellate"/>
    <n v="0"/>
    <n v="22.14"/>
  </r>
  <r>
    <x v="995"/>
    <x v="377"/>
    <s v="Unified Courts System - Courts of Original Jurisdiction"/>
    <n v="1022.88"/>
    <n v="2209.56"/>
  </r>
  <r>
    <x v="995"/>
    <x v="377"/>
    <s v="Addiction Services and Supports, Office of"/>
    <n v="0"/>
    <n v="-1221.06"/>
  </r>
  <r>
    <x v="995"/>
    <x v="377"/>
    <s v="Children and Family Services, Office of"/>
    <n v="46.64"/>
    <n v="309.62"/>
  </r>
  <r>
    <x v="995"/>
    <x v="377"/>
    <s v="Transportation, Department of"/>
    <n v="20003.009999999998"/>
    <n v="20003.009999999998"/>
  </r>
  <r>
    <x v="995"/>
    <x v="377"/>
    <s v="City University of New York"/>
    <n v="0"/>
    <n v="1108.51"/>
  </r>
  <r>
    <x v="995"/>
    <x v="377"/>
    <s v="Environmental Conservation,  Department of"/>
    <n v="0"/>
    <n v="4602"/>
  </r>
  <r>
    <x v="995"/>
    <x v="377"/>
    <s v="Mental Health, Office of"/>
    <n v="227541.6"/>
    <n v="242658.06"/>
  </r>
  <r>
    <x v="996"/>
    <x v="1253"/>
    <s v="Medicaid Inspector General, Office of"/>
    <n v="0"/>
    <n v="7537.5"/>
  </r>
  <r>
    <x v="996"/>
    <x v="1253"/>
    <s v="Unified Court System - Office of Court Administration"/>
    <n v="96051.89"/>
    <n v="96051.89"/>
  </r>
  <r>
    <x v="996"/>
    <x v="1253"/>
    <s v="City University of New York"/>
    <n v="4417.28"/>
    <n v="17451.59"/>
  </r>
  <r>
    <x v="996"/>
    <x v="1253"/>
    <s v="Unified Courts System - Courts of Original Jurisdiction"/>
    <n v="32427.83"/>
    <n v="32576.83"/>
  </r>
  <r>
    <x v="996"/>
    <x v="1253"/>
    <s v="Information Technology Services, Office of"/>
    <n v="505207.57"/>
    <n v="529076.26"/>
  </r>
  <r>
    <x v="996"/>
    <x v="1253"/>
    <s v="Education Department, State"/>
    <n v="7544.87"/>
    <n v="11990.87"/>
  </r>
  <r>
    <x v="996"/>
    <x v="1253"/>
    <s v="State University of New York"/>
    <n v="108078.57"/>
    <n v="241950.05"/>
  </r>
  <r>
    <x v="996"/>
    <x v="1253"/>
    <s v="State Comptroller, Office of the"/>
    <n v="59977.94"/>
    <n v="146066.94"/>
  </r>
  <r>
    <x v="996"/>
    <x v="1253"/>
    <s v="Legislature - Senate"/>
    <n v="0"/>
    <n v="3409.92"/>
  </r>
  <r>
    <x v="996"/>
    <x v="1253"/>
    <s v="Unified Court System - Appellate"/>
    <n v="3184.39"/>
    <n v="4997.1499999999996"/>
  </r>
  <r>
    <x v="996"/>
    <x v="1253"/>
    <s v="Health, Department of"/>
    <n v="138082.32"/>
    <n v="144412.32"/>
  </r>
  <r>
    <x v="996"/>
    <x v="1253"/>
    <s v="Unified Courts System - Courts of Original Jurisdiction"/>
    <n v="32427.83"/>
    <n v="34919.21"/>
  </r>
  <r>
    <x v="997"/>
    <x v="1254"/>
    <s v="State University of New York"/>
    <n v="746510.3"/>
    <n v="7146160.1200000001"/>
  </r>
  <r>
    <x v="997"/>
    <x v="1254"/>
    <s v="Education Department, State"/>
    <n v="22595.81"/>
    <n v="112695.59"/>
  </r>
  <r>
    <x v="997"/>
    <x v="1254"/>
    <s v="City University of New York"/>
    <n v="109727.09"/>
    <n v="1015289.06"/>
  </r>
  <r>
    <x v="998"/>
    <x v="1255"/>
    <s v="Labor, Department of"/>
    <n v="0"/>
    <n v="30780"/>
  </r>
  <r>
    <x v="999"/>
    <x v="1256"/>
    <s v="Unified Court System - Appellate"/>
    <n v="0"/>
    <n v="593.89"/>
  </r>
  <r>
    <x v="999"/>
    <x v="1256"/>
    <s v="State University of New York"/>
    <n v="0"/>
    <n v="3222.26"/>
  </r>
  <r>
    <x v="1000"/>
    <x v="1257"/>
    <s v="State Police, Division of"/>
    <n v="247674"/>
    <n v="247674"/>
  </r>
  <r>
    <x v="1000"/>
    <x v="1257"/>
    <s v="Labor, Department of"/>
    <n v="3718.2"/>
    <n v="3718.2"/>
  </r>
  <r>
    <x v="1000"/>
    <x v="1257"/>
    <s v="Motor Vehicles, Department of"/>
    <n v="142400.79999999999"/>
    <n v="142400.79999999999"/>
  </r>
  <r>
    <x v="1000"/>
    <x v="1257"/>
    <s v="Unified Court System - Office of Court Administration"/>
    <n v="15217.5"/>
    <n v="20120"/>
  </r>
  <r>
    <x v="1000"/>
    <x v="1257"/>
    <s v="Mental Health, Office of"/>
    <n v="0"/>
    <n v="11896.88"/>
  </r>
  <r>
    <x v="1001"/>
    <x v="1258"/>
    <s v="State Police, Division of"/>
    <n v="0"/>
    <n v="607305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5" indent="0" compact="0" outline="1" outlineData="1" compactData="0" multipleFieldFilters="0">
  <location ref="A16:D3303" firstHeaderRow="0" firstDataRow="1" firstDataCol="2"/>
  <pivotFields count="5">
    <pivotField axis="axisRow" compact="0" showAll="0" insertBlankRow="1" sortType="ascending">
      <items count="1414">
        <item m="1" x="1122"/>
        <item x="0"/>
        <item m="1" x="1233"/>
        <item x="1"/>
        <item x="2"/>
        <item x="3"/>
        <item x="4"/>
        <item x="5"/>
        <item x="6"/>
        <item x="7"/>
        <item x="8"/>
        <item m="1" x="1225"/>
        <item x="9"/>
        <item m="1" x="1103"/>
        <item x="10"/>
        <item x="11"/>
        <item x="12"/>
        <item m="1" x="1161"/>
        <item x="13"/>
        <item x="14"/>
        <item m="1" x="1235"/>
        <item m="1" x="1105"/>
        <item x="15"/>
        <item m="1" x="1071"/>
        <item x="16"/>
        <item x="17"/>
        <item x="18"/>
        <item m="1" x="1217"/>
        <item x="19"/>
        <item x="20"/>
        <item m="1" x="1390"/>
        <item m="1" x="1160"/>
        <item x="21"/>
        <item x="22"/>
        <item m="1" x="1229"/>
        <item m="1" x="1193"/>
        <item x="23"/>
        <item x="24"/>
        <item x="25"/>
        <item x="26"/>
        <item x="27"/>
        <item x="28"/>
        <item m="1" x="1035"/>
        <item x="29"/>
        <item m="1" x="1278"/>
        <item m="1" x="1388"/>
        <item x="30"/>
        <item x="31"/>
        <item m="1" x="1057"/>
        <item x="32"/>
        <item x="33"/>
        <item x="34"/>
        <item x="35"/>
        <item m="1" x="1281"/>
        <item x="36"/>
        <item m="1" x="1199"/>
        <item m="1" x="1221"/>
        <item x="37"/>
        <item x="38"/>
        <item x="39"/>
        <item x="40"/>
        <item x="41"/>
        <item x="42"/>
        <item x="43"/>
        <item m="1" x="1177"/>
        <item m="1" x="1275"/>
        <item m="1" x="1024"/>
        <item x="44"/>
        <item x="45"/>
        <item m="1" x="1253"/>
        <item m="1" x="1228"/>
        <item x="46"/>
        <item m="1" x="1236"/>
        <item m="1" x="1171"/>
        <item x="47"/>
        <item m="1" x="1333"/>
        <item x="48"/>
        <item x="49"/>
        <item m="1" x="1218"/>
        <item x="50"/>
        <item x="51"/>
        <item x="52"/>
        <item m="1" x="1248"/>
        <item x="53"/>
        <item x="54"/>
        <item x="55"/>
        <item x="56"/>
        <item x="57"/>
        <item x="58"/>
        <item m="1" x="1167"/>
        <item x="59"/>
        <item x="60"/>
        <item x="61"/>
        <item m="1" x="1012"/>
        <item x="62"/>
        <item m="1" x="1134"/>
        <item x="63"/>
        <item x="64"/>
        <item x="65"/>
        <item x="66"/>
        <item x="67"/>
        <item m="1" x="1238"/>
        <item x="68"/>
        <item m="1" x="1163"/>
        <item m="1" x="1267"/>
        <item x="69"/>
        <item m="1" x="1211"/>
        <item x="70"/>
        <item x="71"/>
        <item x="72"/>
        <item x="73"/>
        <item x="74"/>
        <item m="1" x="1204"/>
        <item x="75"/>
        <item x="76"/>
        <item m="1" x="1034"/>
        <item x="77"/>
        <item x="78"/>
        <item x="79"/>
        <item m="1" x="1072"/>
        <item m="1" x="1081"/>
        <item x="80"/>
        <item x="81"/>
        <item m="1" x="1036"/>
        <item x="82"/>
        <item x="83"/>
        <item x="84"/>
        <item x="85"/>
        <item x="86"/>
        <item x="87"/>
        <item m="1" x="1190"/>
        <item x="88"/>
        <item x="89"/>
        <item x="90"/>
        <item x="91"/>
        <item m="1" x="1155"/>
        <item x="92"/>
        <item x="93"/>
        <item m="1" x="1287"/>
        <item x="94"/>
        <item x="95"/>
        <item x="96"/>
        <item m="1" x="1150"/>
        <item x="97"/>
        <item x="98"/>
        <item x="99"/>
        <item x="100"/>
        <item x="101"/>
        <item m="1" x="1327"/>
        <item m="1" x="1331"/>
        <item x="102"/>
        <item x="103"/>
        <item x="104"/>
        <item x="105"/>
        <item x="106"/>
        <item x="107"/>
        <item m="1" x="1266"/>
        <item x="108"/>
        <item x="109"/>
        <item m="1" x="1121"/>
        <item x="110"/>
        <item x="111"/>
        <item x="112"/>
        <item m="1" x="1045"/>
        <item m="1" x="1148"/>
        <item m="1" x="1041"/>
        <item x="113"/>
        <item m="1" x="1395"/>
        <item x="114"/>
        <item x="115"/>
        <item m="1" x="1322"/>
        <item x="116"/>
        <item m="1" x="1050"/>
        <item x="117"/>
        <item m="1" x="1321"/>
        <item x="118"/>
        <item x="119"/>
        <item m="1" x="1111"/>
        <item m="1" x="1146"/>
        <item m="1" x="1097"/>
        <item x="120"/>
        <item x="121"/>
        <item x="122"/>
        <item m="1" x="1404"/>
        <item x="123"/>
        <item m="1" x="1353"/>
        <item m="1" x="1018"/>
        <item m="1" x="1408"/>
        <item m="1" x="1312"/>
        <item m="1" x="1151"/>
        <item m="1" x="1017"/>
        <item m="1" x="1288"/>
        <item x="124"/>
        <item m="1" x="1289"/>
        <item x="125"/>
        <item x="126"/>
        <item x="127"/>
        <item x="128"/>
        <item x="129"/>
        <item m="1" x="1237"/>
        <item x="130"/>
        <item m="1" x="1025"/>
        <item m="1" x="1021"/>
        <item x="131"/>
        <item m="1" x="1222"/>
        <item x="132"/>
        <item x="133"/>
        <item x="134"/>
        <item x="135"/>
        <item x="136"/>
        <item x="137"/>
        <item m="1" x="1410"/>
        <item x="138"/>
        <item x="139"/>
        <item x="140"/>
        <item x="141"/>
        <item x="142"/>
        <item x="143"/>
        <item x="144"/>
        <item m="1" x="1378"/>
        <item x="145"/>
        <item x="146"/>
        <item m="1" x="1114"/>
        <item x="147"/>
        <item x="148"/>
        <item x="149"/>
        <item x="150"/>
        <item m="1" x="1263"/>
        <item x="151"/>
        <item m="1" x="1398"/>
        <item x="152"/>
        <item x="153"/>
        <item x="154"/>
        <item x="155"/>
        <item m="1" x="1260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m="1" x="1403"/>
        <item m="1" x="1269"/>
        <item x="167"/>
        <item x="168"/>
        <item x="169"/>
        <item x="170"/>
        <item x="171"/>
        <item m="1" x="1137"/>
        <item m="1" x="1357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m="1" x="1085"/>
        <item x="190"/>
        <item m="1" x="1224"/>
        <item m="1" x="1243"/>
        <item x="191"/>
        <item m="1" x="1189"/>
        <item x="192"/>
        <item x="193"/>
        <item x="194"/>
        <item m="1" x="1130"/>
        <item x="195"/>
        <item x="196"/>
        <item x="197"/>
        <item x="198"/>
        <item x="199"/>
        <item m="1" x="1100"/>
        <item x="200"/>
        <item x="201"/>
        <item x="202"/>
        <item x="203"/>
        <item x="204"/>
        <item x="205"/>
        <item x="206"/>
        <item x="207"/>
        <item x="208"/>
        <item m="1" x="1059"/>
        <item x="209"/>
        <item m="1" x="1173"/>
        <item m="1" x="1279"/>
        <item m="1" x="1343"/>
        <item x="210"/>
        <item x="211"/>
        <item x="212"/>
        <item x="213"/>
        <item x="214"/>
        <item m="1" x="1007"/>
        <item x="215"/>
        <item x="216"/>
        <item m="1" x="1087"/>
        <item x="217"/>
        <item x="218"/>
        <item m="1" x="1283"/>
        <item x="219"/>
        <item x="220"/>
        <item x="221"/>
        <item x="222"/>
        <item x="223"/>
        <item x="224"/>
        <item x="225"/>
        <item x="226"/>
        <item m="1" x="1032"/>
        <item m="1" x="1015"/>
        <item x="227"/>
        <item x="228"/>
        <item m="1" x="1138"/>
        <item x="229"/>
        <item x="230"/>
        <item x="231"/>
        <item x="232"/>
        <item x="233"/>
        <item x="234"/>
        <item m="1" x="1381"/>
        <item m="1" x="1106"/>
        <item m="1" x="1147"/>
        <item m="1" x="1181"/>
        <item x="235"/>
        <item x="236"/>
        <item m="1" x="1306"/>
        <item x="237"/>
        <item x="238"/>
        <item m="1" x="1276"/>
        <item x="239"/>
        <item m="1" x="1143"/>
        <item m="1" x="1262"/>
        <item x="240"/>
        <item x="241"/>
        <item x="242"/>
        <item m="1" x="1078"/>
        <item x="243"/>
        <item x="244"/>
        <item x="245"/>
        <item m="1" x="1239"/>
        <item x="246"/>
        <item m="1" x="1084"/>
        <item x="247"/>
        <item m="1" x="1080"/>
        <item x="248"/>
        <item x="249"/>
        <item x="250"/>
        <item m="1" x="1201"/>
        <item x="251"/>
        <item x="252"/>
        <item m="1" x="1291"/>
        <item x="253"/>
        <item x="254"/>
        <item x="255"/>
        <item m="1" x="1067"/>
        <item x="256"/>
        <item x="257"/>
        <item m="1" x="1203"/>
        <item x="258"/>
        <item m="1" x="1129"/>
        <item x="259"/>
        <item x="260"/>
        <item x="261"/>
        <item x="262"/>
        <item x="263"/>
        <item x="264"/>
        <item x="265"/>
        <item m="1" x="1259"/>
        <item x="266"/>
        <item m="1" x="1363"/>
        <item x="267"/>
        <item x="268"/>
        <item x="269"/>
        <item m="1" x="1246"/>
        <item x="270"/>
        <item x="271"/>
        <item x="272"/>
        <item x="273"/>
        <item x="274"/>
        <item x="275"/>
        <item m="1" x="1214"/>
        <item x="276"/>
        <item x="277"/>
        <item m="1" x="1377"/>
        <item x="278"/>
        <item x="279"/>
        <item x="280"/>
        <item x="281"/>
        <item m="1" x="1380"/>
        <item x="282"/>
        <item x="283"/>
        <item x="284"/>
        <item m="1" x="1366"/>
        <item m="1" x="1399"/>
        <item m="1" x="1117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m="1" x="1261"/>
        <item m="1" x="1089"/>
        <item x="296"/>
        <item x="297"/>
        <item m="1" x="1290"/>
        <item x="298"/>
        <item m="1" x="1074"/>
        <item m="1" x="1359"/>
        <item m="1" x="1095"/>
        <item x="299"/>
        <item x="300"/>
        <item x="301"/>
        <item m="1" x="1401"/>
        <item x="302"/>
        <item x="303"/>
        <item x="304"/>
        <item m="1" x="1315"/>
        <item x="305"/>
        <item m="1" x="1102"/>
        <item m="1" x="1049"/>
        <item x="306"/>
        <item m="1" x="1140"/>
        <item x="307"/>
        <item m="1" x="1202"/>
        <item x="308"/>
        <item x="309"/>
        <item x="310"/>
        <item m="1" x="1227"/>
        <item x="311"/>
        <item x="312"/>
        <item x="313"/>
        <item x="314"/>
        <item x="315"/>
        <item x="316"/>
        <item m="1" x="1249"/>
        <item x="317"/>
        <item m="1" x="1120"/>
        <item x="318"/>
        <item x="319"/>
        <item x="320"/>
        <item x="321"/>
        <item x="322"/>
        <item m="1" x="1094"/>
        <item x="323"/>
        <item x="324"/>
        <item x="325"/>
        <item m="1" x="1371"/>
        <item x="326"/>
        <item x="327"/>
        <item x="328"/>
        <item m="1" x="1053"/>
        <item x="329"/>
        <item m="1" x="1043"/>
        <item m="1" x="1011"/>
        <item m="1" x="1215"/>
        <item x="330"/>
        <item x="331"/>
        <item m="1" x="1411"/>
        <item x="332"/>
        <item m="1" x="1090"/>
        <item x="333"/>
        <item x="334"/>
        <item x="335"/>
        <item m="1" x="1042"/>
        <item x="336"/>
        <item m="1" x="1135"/>
        <item x="337"/>
        <item x="338"/>
        <item m="1" x="1003"/>
        <item x="339"/>
        <item m="1" x="1303"/>
        <item x="340"/>
        <item x="341"/>
        <item x="342"/>
        <item m="1" x="1391"/>
        <item m="1" x="1070"/>
        <item x="343"/>
        <item x="344"/>
        <item m="1" x="1197"/>
        <item m="1" x="1037"/>
        <item m="1" x="1216"/>
        <item x="345"/>
        <item x="346"/>
        <item m="1" x="1296"/>
        <item x="347"/>
        <item x="348"/>
        <item m="1" x="1174"/>
        <item m="1" x="1093"/>
        <item x="349"/>
        <item x="350"/>
        <item x="351"/>
        <item m="1" x="1270"/>
        <item x="352"/>
        <item m="1" x="1180"/>
        <item x="353"/>
        <item x="354"/>
        <item x="355"/>
        <item x="356"/>
        <item x="357"/>
        <item x="358"/>
        <item x="359"/>
        <item x="360"/>
        <item m="1" x="1277"/>
        <item x="361"/>
        <item m="1" x="1060"/>
        <item x="362"/>
        <item x="363"/>
        <item x="364"/>
        <item x="365"/>
        <item x="366"/>
        <item x="367"/>
        <item x="368"/>
        <item m="1" x="1340"/>
        <item x="369"/>
        <item x="370"/>
        <item x="371"/>
        <item m="1" x="1030"/>
        <item m="1" x="1264"/>
        <item m="1" x="1046"/>
        <item m="1" x="1096"/>
        <item x="372"/>
        <item x="373"/>
        <item x="374"/>
        <item m="1" x="1407"/>
        <item x="375"/>
        <item x="376"/>
        <item x="377"/>
        <item m="1" x="1158"/>
        <item m="1" x="1132"/>
        <item x="378"/>
        <item x="379"/>
        <item m="1" x="1265"/>
        <item x="380"/>
        <item m="1" x="1393"/>
        <item x="381"/>
        <item m="1" x="1166"/>
        <item x="382"/>
        <item m="1" x="1141"/>
        <item x="383"/>
        <item x="384"/>
        <item x="385"/>
        <item m="1" x="1006"/>
        <item m="1" x="1168"/>
        <item m="1" x="1367"/>
        <item m="1" x="1297"/>
        <item x="386"/>
        <item x="387"/>
        <item m="1" x="1376"/>
        <item x="388"/>
        <item m="1" x="1355"/>
        <item m="1" x="1309"/>
        <item x="389"/>
        <item m="1" x="1039"/>
        <item x="390"/>
        <item m="1" x="1051"/>
        <item x="391"/>
        <item m="1" x="1282"/>
        <item x="392"/>
        <item m="1" x="1241"/>
        <item x="393"/>
        <item x="394"/>
        <item x="395"/>
        <item m="1" x="1338"/>
        <item x="396"/>
        <item x="397"/>
        <item x="398"/>
        <item m="1" x="1230"/>
        <item x="399"/>
        <item x="400"/>
        <item x="401"/>
        <item x="402"/>
        <item x="403"/>
        <item x="404"/>
        <item m="1" x="1362"/>
        <item m="1" x="1409"/>
        <item x="405"/>
        <item x="406"/>
        <item x="407"/>
        <item x="408"/>
        <item x="409"/>
        <item x="410"/>
        <item x="411"/>
        <item m="1" x="1198"/>
        <item m="1" x="1008"/>
        <item x="412"/>
        <item x="413"/>
        <item x="414"/>
        <item x="415"/>
        <item x="416"/>
        <item x="417"/>
        <item x="418"/>
        <item x="419"/>
        <item x="420"/>
        <item x="421"/>
        <item m="1" x="1009"/>
        <item x="422"/>
        <item m="1" x="1374"/>
        <item x="423"/>
        <item m="1" x="1326"/>
        <item x="424"/>
        <item x="425"/>
        <item m="1" x="1412"/>
        <item x="426"/>
        <item m="1" x="1336"/>
        <item x="427"/>
        <item x="428"/>
        <item x="429"/>
        <item x="430"/>
        <item x="431"/>
        <item x="432"/>
        <item x="433"/>
        <item m="1" x="1280"/>
        <item x="434"/>
        <item x="435"/>
        <item m="1" x="1065"/>
        <item x="436"/>
        <item x="437"/>
        <item x="438"/>
        <item x="439"/>
        <item m="1" x="1330"/>
        <item x="440"/>
        <item x="441"/>
        <item x="442"/>
        <item x="443"/>
        <item x="444"/>
        <item x="445"/>
        <item x="446"/>
        <item m="1" x="1245"/>
        <item x="447"/>
        <item x="448"/>
        <item x="449"/>
        <item m="1" x="1387"/>
        <item m="1" x="1126"/>
        <item x="450"/>
        <item x="451"/>
        <item x="452"/>
        <item m="1" x="1178"/>
        <item x="453"/>
        <item x="454"/>
        <item m="1" x="1086"/>
        <item x="455"/>
        <item m="1" x="1033"/>
        <item x="456"/>
        <item m="1" x="1063"/>
        <item x="457"/>
        <item x="458"/>
        <item m="1" x="1044"/>
        <item x="459"/>
        <item m="1" x="1285"/>
        <item x="460"/>
        <item m="1" x="1077"/>
        <item x="461"/>
        <item x="462"/>
        <item m="1" x="1005"/>
        <item x="463"/>
        <item m="1" x="1028"/>
        <item x="464"/>
        <item m="1" x="1055"/>
        <item x="465"/>
        <item x="466"/>
        <item m="1" x="1068"/>
        <item x="467"/>
        <item x="468"/>
        <item x="469"/>
        <item x="470"/>
        <item x="471"/>
        <item x="472"/>
        <item x="473"/>
        <item x="474"/>
        <item m="1" x="1194"/>
        <item x="475"/>
        <item m="1" x="1182"/>
        <item x="476"/>
        <item x="477"/>
        <item x="478"/>
        <item x="479"/>
        <item m="1" x="1013"/>
        <item x="480"/>
        <item x="481"/>
        <item x="482"/>
        <item x="483"/>
        <item x="484"/>
        <item x="485"/>
        <item x="486"/>
        <item x="487"/>
        <item m="1" x="1023"/>
        <item x="488"/>
        <item x="489"/>
        <item x="490"/>
        <item x="491"/>
        <item m="1" x="1031"/>
        <item x="492"/>
        <item m="1" x="1076"/>
        <item m="1" x="1159"/>
        <item x="493"/>
        <item x="494"/>
        <item x="495"/>
        <item x="496"/>
        <item x="497"/>
        <item m="1" x="1334"/>
        <item x="498"/>
        <item x="499"/>
        <item x="500"/>
        <item x="501"/>
        <item x="502"/>
        <item x="503"/>
        <item m="1" x="1162"/>
        <item x="504"/>
        <item x="505"/>
        <item x="506"/>
        <item x="507"/>
        <item x="508"/>
        <item x="509"/>
        <item m="1" x="1195"/>
        <item x="510"/>
        <item x="511"/>
        <item x="512"/>
        <item x="513"/>
        <item x="514"/>
        <item x="515"/>
        <item x="516"/>
        <item m="1" x="1004"/>
        <item x="517"/>
        <item x="518"/>
        <item x="519"/>
        <item x="520"/>
        <item x="521"/>
        <item m="1" x="1349"/>
        <item x="522"/>
        <item x="523"/>
        <item x="524"/>
        <item x="525"/>
        <item x="526"/>
        <item x="527"/>
        <item x="528"/>
        <item m="1" x="1339"/>
        <item x="529"/>
        <item x="530"/>
        <item x="531"/>
        <item m="1" x="1144"/>
        <item x="532"/>
        <item m="1" x="1014"/>
        <item x="533"/>
        <item m="1" x="1047"/>
        <item x="534"/>
        <item x="535"/>
        <item x="536"/>
        <item x="537"/>
        <item x="538"/>
        <item x="539"/>
        <item x="540"/>
        <item x="541"/>
        <item m="1" x="1344"/>
        <item x="542"/>
        <item x="543"/>
        <item m="1" x="1300"/>
        <item x="544"/>
        <item x="545"/>
        <item x="546"/>
        <item x="547"/>
        <item m="1" x="1346"/>
        <item x="548"/>
        <item x="549"/>
        <item x="550"/>
        <item m="1" x="1383"/>
        <item x="551"/>
        <item x="552"/>
        <item m="1" x="1382"/>
        <item x="553"/>
        <item x="554"/>
        <item m="1" x="1157"/>
        <item m="1" x="1356"/>
        <item m="1" x="1320"/>
        <item m="1" x="1128"/>
        <item m="1" x="1273"/>
        <item x="555"/>
        <item x="556"/>
        <item m="1" x="1052"/>
        <item m="1" x="1107"/>
        <item m="1" x="1308"/>
        <item x="557"/>
        <item x="558"/>
        <item x="559"/>
        <item x="560"/>
        <item x="561"/>
        <item x="562"/>
        <item x="563"/>
        <item x="564"/>
        <item x="565"/>
        <item x="566"/>
        <item m="1" x="1212"/>
        <item m="1" x="1298"/>
        <item m="1" x="1145"/>
        <item x="567"/>
        <item x="568"/>
        <item x="569"/>
        <item x="570"/>
        <item x="571"/>
        <item x="572"/>
        <item x="573"/>
        <item x="574"/>
        <item m="1" x="1299"/>
        <item m="1" x="1056"/>
        <item m="1" x="1332"/>
        <item x="575"/>
        <item x="576"/>
        <item x="577"/>
        <item x="578"/>
        <item x="579"/>
        <item x="580"/>
        <item x="581"/>
        <item m="1" x="1172"/>
        <item m="1" x="1294"/>
        <item x="582"/>
        <item x="583"/>
        <item x="584"/>
        <item x="585"/>
        <item m="1" x="1219"/>
        <item x="586"/>
        <item x="587"/>
        <item m="1" x="1020"/>
        <item x="588"/>
        <item x="589"/>
        <item x="590"/>
        <item x="591"/>
        <item m="1" x="1347"/>
        <item x="592"/>
        <item x="593"/>
        <item x="594"/>
        <item m="1" x="1029"/>
        <item x="595"/>
        <item x="596"/>
        <item x="597"/>
        <item x="598"/>
        <item x="599"/>
        <item x="600"/>
        <item m="1" x="1153"/>
        <item x="601"/>
        <item x="602"/>
        <item x="603"/>
        <item m="1" x="1079"/>
        <item x="604"/>
        <item m="1" x="1240"/>
        <item x="605"/>
        <item m="1" x="1325"/>
        <item x="606"/>
        <item x="607"/>
        <item x="608"/>
        <item m="1" x="1292"/>
        <item x="609"/>
        <item x="610"/>
        <item x="611"/>
        <item x="612"/>
        <item x="613"/>
        <item x="614"/>
        <item m="1" x="1154"/>
        <item m="1" x="1206"/>
        <item x="615"/>
        <item x="616"/>
        <item m="1" x="1318"/>
        <item x="617"/>
        <item m="1" x="1274"/>
        <item m="1" x="1048"/>
        <item x="618"/>
        <item m="1" x="1119"/>
        <item x="619"/>
        <item x="620"/>
        <item x="621"/>
        <item x="622"/>
        <item x="623"/>
        <item x="624"/>
        <item x="625"/>
        <item x="626"/>
        <item x="627"/>
        <item x="628"/>
        <item m="1" x="1384"/>
        <item x="629"/>
        <item x="630"/>
        <item m="1" x="1373"/>
        <item x="631"/>
        <item m="1" x="1207"/>
        <item x="632"/>
        <item x="633"/>
        <item m="1" x="1040"/>
        <item m="1" x="1400"/>
        <item m="1" x="1188"/>
        <item x="634"/>
        <item x="635"/>
        <item m="1" x="1196"/>
        <item x="636"/>
        <item x="637"/>
        <item x="638"/>
        <item m="1" x="1088"/>
        <item x="639"/>
        <item x="640"/>
        <item m="1" x="1271"/>
        <item m="1" x="1328"/>
        <item m="1" x="1268"/>
        <item x="641"/>
        <item x="642"/>
        <item x="643"/>
        <item m="1" x="1010"/>
        <item x="644"/>
        <item x="645"/>
        <item x="646"/>
        <item m="1" x="1361"/>
        <item x="647"/>
        <item x="648"/>
        <item x="649"/>
        <item x="650"/>
        <item x="651"/>
        <item m="1" x="1213"/>
        <item m="1" x="1337"/>
        <item x="652"/>
        <item x="653"/>
        <item x="654"/>
        <item x="655"/>
        <item x="656"/>
        <item x="657"/>
        <item x="658"/>
        <item m="1" x="1256"/>
        <item x="659"/>
        <item x="660"/>
        <item x="661"/>
        <item m="1" x="1342"/>
        <item m="1" x="1115"/>
        <item x="662"/>
        <item x="663"/>
        <item x="664"/>
        <item m="1" x="1360"/>
        <item x="665"/>
        <item m="1" x="1083"/>
        <item x="666"/>
        <item x="667"/>
        <item m="1" x="1209"/>
        <item m="1" x="1307"/>
        <item x="668"/>
        <item x="669"/>
        <item x="670"/>
        <item m="1" x="1313"/>
        <item x="671"/>
        <item x="672"/>
        <item x="673"/>
        <item x="674"/>
        <item x="675"/>
        <item x="676"/>
        <item x="677"/>
        <item x="678"/>
        <item x="679"/>
        <item x="680"/>
        <item m="1" x="1192"/>
        <item x="681"/>
        <item x="682"/>
        <item m="1" x="1319"/>
        <item m="1" x="1386"/>
        <item x="683"/>
        <item x="684"/>
        <item x="685"/>
        <item x="686"/>
        <item m="1" x="1406"/>
        <item m="1" x="1123"/>
        <item x="687"/>
        <item x="688"/>
        <item x="689"/>
        <item x="690"/>
        <item x="691"/>
        <item m="1" x="1101"/>
        <item m="1" x="1232"/>
        <item x="692"/>
        <item x="693"/>
        <item x="694"/>
        <item x="695"/>
        <item x="696"/>
        <item x="697"/>
        <item x="698"/>
        <item m="1" x="1305"/>
        <item x="699"/>
        <item m="1" x="1118"/>
        <item x="700"/>
        <item m="1" x="1124"/>
        <item m="1" x="1139"/>
        <item m="1" x="1351"/>
        <item x="701"/>
        <item x="702"/>
        <item m="1" x="1075"/>
        <item x="703"/>
        <item x="704"/>
        <item m="1" x="1109"/>
        <item m="1" x="1062"/>
        <item x="705"/>
        <item m="1" x="1304"/>
        <item m="1" x="1341"/>
        <item m="1" x="1335"/>
        <item x="706"/>
        <item x="707"/>
        <item m="1" x="1108"/>
        <item m="1" x="1258"/>
        <item x="708"/>
        <item x="709"/>
        <item x="710"/>
        <item x="711"/>
        <item m="1" x="1184"/>
        <item m="1" x="1250"/>
        <item x="712"/>
        <item x="713"/>
        <item m="1" x="1016"/>
        <item x="714"/>
        <item x="715"/>
        <item x="716"/>
        <item m="1" x="1234"/>
        <item x="717"/>
        <item x="718"/>
        <item x="719"/>
        <item x="720"/>
        <item x="721"/>
        <item x="722"/>
        <item m="1" x="1310"/>
        <item x="723"/>
        <item x="724"/>
        <item m="1" x="1116"/>
        <item m="1" x="1208"/>
        <item x="725"/>
        <item x="726"/>
        <item x="727"/>
        <item m="1" x="1392"/>
        <item x="728"/>
        <item x="729"/>
        <item m="1" x="1311"/>
        <item x="730"/>
        <item x="731"/>
        <item x="732"/>
        <item x="733"/>
        <item x="734"/>
        <item x="735"/>
        <item x="736"/>
        <item x="737"/>
        <item x="738"/>
        <item x="739"/>
        <item m="1" x="1098"/>
        <item x="740"/>
        <item x="741"/>
        <item x="742"/>
        <item x="743"/>
        <item x="744"/>
        <item x="745"/>
        <item x="746"/>
        <item x="747"/>
        <item x="748"/>
        <item x="749"/>
        <item m="1" x="1247"/>
        <item x="750"/>
        <item x="751"/>
        <item x="752"/>
        <item x="753"/>
        <item x="754"/>
        <item m="1" x="1365"/>
        <item m="1" x="1200"/>
        <item m="1" x="1255"/>
        <item x="755"/>
        <item m="1" x="1314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m="1" x="1038"/>
        <item x="769"/>
        <item x="770"/>
        <item x="771"/>
        <item x="772"/>
        <item x="773"/>
        <item x="774"/>
        <item x="775"/>
        <item x="776"/>
        <item x="777"/>
        <item x="778"/>
        <item m="1" x="1019"/>
        <item x="779"/>
        <item x="780"/>
        <item x="781"/>
        <item m="1" x="1226"/>
        <item x="782"/>
        <item m="1" x="1112"/>
        <item m="1" x="1125"/>
        <item x="783"/>
        <item m="1" x="1064"/>
        <item x="784"/>
        <item m="1" x="1169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m="1" x="1027"/>
        <item x="801"/>
        <item x="802"/>
        <item x="803"/>
        <item x="804"/>
        <item m="1" x="1187"/>
        <item m="1" x="1091"/>
        <item m="1" x="1191"/>
        <item x="805"/>
        <item x="806"/>
        <item x="807"/>
        <item m="1" x="1358"/>
        <item m="1" x="1252"/>
        <item x="808"/>
        <item m="1" x="1231"/>
        <item x="809"/>
        <item x="810"/>
        <item x="811"/>
        <item x="812"/>
        <item x="813"/>
        <item x="814"/>
        <item x="815"/>
        <item m="1" x="1317"/>
        <item x="816"/>
        <item x="817"/>
        <item x="818"/>
        <item x="819"/>
        <item x="820"/>
        <item x="821"/>
        <item m="1" x="1389"/>
        <item x="822"/>
        <item x="823"/>
        <item x="824"/>
        <item m="1" x="1092"/>
        <item x="825"/>
        <item m="1" x="1345"/>
        <item x="826"/>
        <item x="827"/>
        <item x="828"/>
        <item x="829"/>
        <item x="830"/>
        <item x="831"/>
        <item x="832"/>
        <item m="1" x="1026"/>
        <item x="833"/>
        <item x="834"/>
        <item x="835"/>
        <item x="836"/>
        <item x="837"/>
        <item x="838"/>
        <item x="839"/>
        <item x="840"/>
        <item m="1" x="1104"/>
        <item x="841"/>
        <item x="842"/>
        <item m="1" x="1251"/>
        <item x="843"/>
        <item x="844"/>
        <item m="1" x="1329"/>
        <item m="1" x="1370"/>
        <item m="1" x="1133"/>
        <item x="845"/>
        <item x="846"/>
        <item m="1" x="1379"/>
        <item x="847"/>
        <item m="1" x="1244"/>
        <item x="848"/>
        <item m="1" x="1175"/>
        <item x="849"/>
        <item x="850"/>
        <item x="851"/>
        <item x="852"/>
        <item x="853"/>
        <item x="854"/>
        <item m="1" x="1352"/>
        <item x="855"/>
        <item x="856"/>
        <item x="857"/>
        <item m="1" x="1242"/>
        <item x="858"/>
        <item x="859"/>
        <item x="860"/>
        <item x="861"/>
        <item x="862"/>
        <item m="1" x="1284"/>
        <item x="863"/>
        <item x="864"/>
        <item x="865"/>
        <item m="1" x="1354"/>
        <item m="1" x="1220"/>
        <item x="866"/>
        <item x="867"/>
        <item x="868"/>
        <item x="869"/>
        <item x="870"/>
        <item x="871"/>
        <item x="872"/>
        <item m="1" x="1058"/>
        <item m="1" x="114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m="1" x="1385"/>
        <item x="887"/>
        <item m="1" x="1061"/>
        <item m="1" x="1223"/>
        <item m="1" x="1402"/>
        <item m="1" x="1405"/>
        <item x="888"/>
        <item x="889"/>
        <item x="890"/>
        <item x="891"/>
        <item x="892"/>
        <item x="893"/>
        <item x="894"/>
        <item x="895"/>
        <item x="896"/>
        <item x="897"/>
        <item m="1" x="1066"/>
        <item x="898"/>
        <item x="899"/>
        <item m="1" x="1185"/>
        <item m="1" x="1186"/>
        <item x="900"/>
        <item m="1" x="1323"/>
        <item x="901"/>
        <item x="902"/>
        <item x="903"/>
        <item m="1" x="1295"/>
        <item x="904"/>
        <item x="905"/>
        <item x="906"/>
        <item m="1" x="1257"/>
        <item m="1" x="1099"/>
        <item x="907"/>
        <item x="908"/>
        <item x="909"/>
        <item x="910"/>
        <item x="911"/>
        <item x="912"/>
        <item x="913"/>
        <item x="914"/>
        <item x="915"/>
        <item x="916"/>
        <item m="1" x="1156"/>
        <item x="917"/>
        <item m="1" x="1397"/>
        <item x="918"/>
        <item m="1" x="1316"/>
        <item x="919"/>
        <item x="920"/>
        <item m="1" x="1110"/>
        <item m="1" x="1301"/>
        <item x="921"/>
        <item x="922"/>
        <item x="923"/>
        <item x="924"/>
        <item x="925"/>
        <item x="926"/>
        <item x="927"/>
        <item x="928"/>
        <item m="1" x="1179"/>
        <item m="1" x="1073"/>
        <item m="1" x="1164"/>
        <item m="1" x="1131"/>
        <item x="929"/>
        <item x="930"/>
        <item x="931"/>
        <item m="1" x="1394"/>
        <item m="1" x="1348"/>
        <item x="932"/>
        <item x="933"/>
        <item m="1" x="1302"/>
        <item x="934"/>
        <item m="1" x="1286"/>
        <item x="935"/>
        <item x="936"/>
        <item x="937"/>
        <item m="1" x="1272"/>
        <item x="938"/>
        <item x="939"/>
        <item x="940"/>
        <item x="941"/>
        <item x="942"/>
        <item m="1" x="1113"/>
        <item m="1" x="1054"/>
        <item x="943"/>
        <item x="944"/>
        <item x="945"/>
        <item m="1" x="1369"/>
        <item x="946"/>
        <item x="947"/>
        <item x="948"/>
        <item x="949"/>
        <item x="950"/>
        <item m="1" x="1165"/>
        <item x="951"/>
        <item m="1" x="1183"/>
        <item m="1" x="1324"/>
        <item x="952"/>
        <item x="953"/>
        <item x="954"/>
        <item x="955"/>
        <item x="956"/>
        <item m="1" x="1149"/>
        <item x="957"/>
        <item x="958"/>
        <item m="1" x="1176"/>
        <item m="1" x="1069"/>
        <item m="1" x="1396"/>
        <item x="959"/>
        <item x="960"/>
        <item x="961"/>
        <item m="1" x="1254"/>
        <item x="962"/>
        <item x="963"/>
        <item m="1" x="1372"/>
        <item m="1" x="1375"/>
        <item x="964"/>
        <item m="1" x="1293"/>
        <item x="965"/>
        <item x="966"/>
        <item x="967"/>
        <item m="1" x="1170"/>
        <item x="968"/>
        <item x="969"/>
        <item x="970"/>
        <item x="971"/>
        <item m="1" x="1364"/>
        <item x="972"/>
        <item x="973"/>
        <item x="974"/>
        <item x="975"/>
        <item x="976"/>
        <item x="977"/>
        <item x="978"/>
        <item x="979"/>
        <item m="1" x="1350"/>
        <item x="980"/>
        <item x="981"/>
        <item m="1" x="1082"/>
        <item x="982"/>
        <item m="1" x="1127"/>
        <item x="983"/>
        <item x="984"/>
        <item x="985"/>
        <item x="986"/>
        <item x="987"/>
        <item x="988"/>
        <item x="989"/>
        <item x="990"/>
        <item x="991"/>
        <item m="1" x="1152"/>
        <item x="992"/>
        <item m="1" x="1210"/>
        <item m="1" x="1136"/>
        <item x="993"/>
        <item m="1" x="1368"/>
        <item x="994"/>
        <item m="1" x="1205"/>
        <item x="995"/>
        <item x="996"/>
        <item x="997"/>
        <item x="998"/>
        <item x="999"/>
        <item x="1000"/>
        <item x="1001"/>
        <item m="1" x="1022"/>
        <item m="1" x="1002"/>
        <item t="default"/>
      </items>
    </pivotField>
    <pivotField name="CONTRACT NUMBER" axis="axisRow" compact="0" showAll="0" insertBlankRow="1" sortType="ascending">
      <items count="2220">
        <item x="259"/>
        <item m="1" x="1548"/>
        <item x="336"/>
        <item x="450"/>
        <item x="555"/>
        <item x="917"/>
        <item x="599"/>
        <item x="643"/>
        <item x="648"/>
        <item x="908"/>
        <item x="1054"/>
        <item x="1111"/>
        <item x="1170"/>
        <item x="211"/>
        <item x="690"/>
        <item x="886"/>
        <item x="1179"/>
        <item x="195"/>
        <item x="297"/>
        <item x="331"/>
        <item x="452"/>
        <item x="1204"/>
        <item x="361"/>
        <item x="374"/>
        <item x="1017"/>
        <item x="11"/>
        <item x="580"/>
        <item x="781"/>
        <item x="796"/>
        <item x="1065"/>
        <item x="1101"/>
        <item x="1200"/>
        <item m="1" x="1480"/>
        <item x="235"/>
        <item x="776"/>
        <item x="1117"/>
        <item x="926"/>
        <item x="1174"/>
        <item x="588"/>
        <item x="714"/>
        <item x="1028"/>
        <item x="193"/>
        <item x="496"/>
        <item x="0"/>
        <item m="1" x="1811"/>
        <item m="1" x="1830"/>
        <item m="1" x="1838"/>
        <item m="1" x="1840"/>
        <item m="1" x="1845"/>
        <item m="1" x="1852"/>
        <item m="1" x="1857"/>
        <item m="1" x="1314"/>
        <item m="1" x="1318"/>
        <item m="1" x="1320"/>
        <item m="1" x="1359"/>
        <item m="1" x="1365"/>
        <item m="1" x="1368"/>
        <item m="1" x="1379"/>
        <item m="1" x="1385"/>
        <item m="1" x="1861"/>
        <item m="1" x="1875"/>
        <item m="1" x="1879"/>
        <item m="1" x="1846"/>
        <item m="1" x="1814"/>
        <item m="1" x="1817"/>
        <item m="1" x="1818"/>
        <item m="1" x="1821"/>
        <item m="1" x="1471"/>
        <item m="1" x="1488"/>
        <item m="1" x="1493"/>
        <item m="1" x="1991"/>
        <item m="1" x="2001"/>
        <item m="1" x="1538"/>
        <item m="1" x="1546"/>
        <item m="1" x="1551"/>
        <item m="1" x="1559"/>
        <item m="1" x="2015"/>
        <item m="1" x="2024"/>
        <item m="1" x="2034"/>
        <item m="1" x="1484"/>
        <item m="1" x="1499"/>
        <item m="1" x="1504"/>
        <item m="1" x="1514"/>
        <item m="1" x="1970"/>
        <item m="1" x="1927"/>
        <item m="1" x="1935"/>
        <item m="1" x="1943"/>
        <item m="1" x="1949"/>
        <item m="1" x="1556"/>
        <item m="1" x="2022"/>
        <item m="1" x="2027"/>
        <item m="1" x="1866"/>
        <item m="1" x="1870"/>
        <item m="1" x="1881"/>
        <item m="1" x="1886"/>
        <item m="1" x="1890"/>
        <item m="1" x="1895"/>
        <item m="1" x="1901"/>
        <item m="1" x="1907"/>
        <item m="1" x="1597"/>
        <item m="1" x="2016"/>
        <item m="1" x="2020"/>
        <item m="1" x="1527"/>
        <item m="1" x="1453"/>
        <item m="1" x="1465"/>
        <item m="1" x="1472"/>
        <item m="1" x="1334"/>
        <item m="1" x="1342"/>
        <item m="1" x="1826"/>
        <item m="1" x="1794"/>
        <item m="1" x="1796"/>
        <item m="1" x="1799"/>
        <item m="1" x="1834"/>
        <item m="1" x="1839"/>
        <item m="1" x="1803"/>
        <item m="1" x="1804"/>
        <item m="1" x="1806"/>
        <item m="1" x="1808"/>
        <item m="1" x="1422"/>
        <item m="1" x="1427"/>
        <item m="1" x="1433"/>
        <item m="1" x="1439"/>
        <item m="1" x="1445"/>
        <item m="1" x="1450"/>
        <item m="1" x="1455"/>
        <item m="1" x="1463"/>
        <item m="1" x="1469"/>
        <item m="1" x="1917"/>
        <item m="1" x="1924"/>
        <item m="1" x="1387"/>
        <item m="1" x="1391"/>
        <item m="1" x="1396"/>
        <item m="1" x="1400"/>
        <item m="1" x="1404"/>
        <item m="1" x="1408"/>
        <item m="1" x="1412"/>
        <item m="1" x="1421"/>
        <item m="1" x="1426"/>
        <item m="1" x="1877"/>
        <item m="1" x="1882"/>
        <item m="1" x="1885"/>
        <item m="1" x="1887"/>
        <item m="1" x="1891"/>
        <item m="1" x="1896"/>
        <item m="1" x="1902"/>
        <item m="1" x="1908"/>
        <item m="1" x="1915"/>
        <item m="1" x="1923"/>
        <item m="1" x="1352"/>
        <item m="1" x="1356"/>
        <item m="1" x="1360"/>
        <item m="1" x="1366"/>
        <item m="1" x="1369"/>
        <item m="1" x="1373"/>
        <item m="1" x="1375"/>
        <item m="1" x="1380"/>
        <item m="1" x="1386"/>
        <item m="1" x="1850"/>
        <item m="1" x="1855"/>
        <item m="1" x="1860"/>
        <item m="1" x="1863"/>
        <item m="1" x="1865"/>
        <item m="1" x="1868"/>
        <item m="1" x="1876"/>
        <item m="1" x="1880"/>
        <item m="1" x="1332"/>
        <item m="1" x="1335"/>
        <item m="1" x="1336"/>
        <item m="1" x="1337"/>
        <item m="1" x="1338"/>
        <item m="1" x="1340"/>
        <item m="1" x="1343"/>
        <item m="1" x="1347"/>
        <item m="1" x="1351"/>
        <item m="1" x="1820"/>
        <item m="1" x="1824"/>
        <item m="1" x="1827"/>
        <item m="1" x="1829"/>
        <item m="1" x="1836"/>
        <item m="1" x="1842"/>
        <item m="1" x="1848"/>
        <item m="1" x="1854"/>
        <item m="1" x="1313"/>
        <item m="1" x="1317"/>
        <item m="1" x="1319"/>
        <item m="1" x="1321"/>
        <item m="1" x="1323"/>
        <item m="1" x="1326"/>
        <item m="1" x="1331"/>
        <item m="1" x="1805"/>
        <item m="1" x="1807"/>
        <item m="1" x="1810"/>
        <item m="1" x="1812"/>
        <item m="1" x="1813"/>
        <item m="1" x="1815"/>
        <item m="1" x="1816"/>
        <item m="1" x="1819"/>
        <item m="1" x="1823"/>
        <item m="1" x="1467"/>
        <item m="1" x="1485"/>
        <item m="1" x="1490"/>
        <item m="1" x="1495"/>
        <item m="1" x="1505"/>
        <item m="1" x="1515"/>
        <item m="1" x="1521"/>
        <item m="1" x="1976"/>
        <item m="1" x="1989"/>
        <item m="1" x="1993"/>
        <item m="1" x="2000"/>
        <item m="1" x="2014"/>
        <item m="1" x="2018"/>
        <item m="1" x="2023"/>
        <item m="1" x="1418"/>
        <item m="1" x="1431"/>
        <item m="1" x="1436"/>
        <item m="1" x="1442"/>
        <item m="1" x="1449"/>
        <item m="1" x="1454"/>
        <item m="1" x="1459"/>
        <item m="1" x="1475"/>
        <item m="1" x="1921"/>
        <item m="1" x="1928"/>
        <item m="1" x="1944"/>
        <item m="1" x="1950"/>
        <item m="1" x="1956"/>
        <item m="1" x="1966"/>
        <item m="1" x="1822"/>
        <item m="1" x="1825"/>
        <item x="350"/>
        <item m="1" x="1853"/>
        <item m="1" x="1513"/>
        <item m="1" x="1519"/>
        <item m="1" x="1528"/>
        <item m="1" x="1530"/>
        <item m="1" x="1542"/>
        <item m="1" x="1557"/>
        <item m="1" x="2033"/>
        <item m="1" x="2036"/>
        <item m="1" x="2041"/>
        <item m="1" x="1997"/>
        <item m="1" x="2002"/>
        <item m="1" x="2010"/>
        <item m="1" x="2017"/>
        <item m="1" x="2021"/>
        <item m="1" x="1414"/>
        <item m="1" x="1446"/>
        <item m="1" x="1456"/>
        <item m="1" x="1931"/>
        <item m="1" x="1939"/>
        <item m="1" x="1946"/>
        <item m="1" x="1952"/>
        <item m="1" x="1980"/>
        <item m="1" x="1376"/>
        <item m="1" x="1381"/>
        <item m="1" x="1388"/>
        <item m="1" x="1392"/>
        <item m="1" x="1397"/>
        <item m="1" x="1401"/>
        <item m="1" x="1405"/>
        <item m="1" x="1413"/>
        <item m="1" x="1871"/>
        <item m="1" x="1888"/>
        <item m="1" x="1892"/>
        <item m="1" x="1897"/>
        <item m="1" x="1909"/>
        <item m="1" x="1345"/>
        <item m="1" x="1348"/>
        <item m="1" x="1353"/>
        <item m="1" x="1361"/>
        <item m="1" x="1370"/>
        <item m="1" x="1374"/>
        <item m="1" x="1844"/>
        <item m="1" x="1851"/>
        <item m="1" x="1856"/>
        <item m="1" x="1859"/>
        <item m="1" x="1864"/>
        <item m="1" x="1869"/>
        <item m="1" x="1554"/>
        <item m="1" x="1586"/>
        <item m="1" x="1595"/>
        <item m="1" x="2052"/>
        <item m="1" x="2060"/>
        <item m="1" x="2064"/>
        <item m="1" x="2075"/>
        <item m="1" x="2079"/>
        <item m="1" x="2084"/>
        <item m="1" x="2089"/>
        <item m="1" x="2095"/>
        <item m="1" x="1511"/>
        <item m="1" x="1517"/>
        <item m="1" x="1522"/>
        <item m="1" x="1525"/>
        <item m="1" x="1533"/>
        <item m="1" x="1539"/>
        <item m="1" x="1552"/>
        <item m="1" x="1560"/>
        <item m="1" x="2037"/>
        <item m="1" x="2049"/>
        <item m="1" x="1461"/>
        <item m="1" x="1477"/>
        <item m="1" x="1486"/>
        <item m="1" x="1491"/>
        <item m="1" x="1500"/>
        <item m="1" x="1510"/>
        <item m="1" x="1516"/>
        <item m="1" x="1971"/>
        <item m="1" x="1994"/>
        <item m="1" x="2008"/>
        <item m="1" x="1432"/>
        <item m="1" x="1437"/>
        <item m="1" x="1443"/>
        <item m="1" x="1957"/>
        <item m="1" x="1967"/>
        <item m="1" x="1378"/>
        <item m="1" x="1383"/>
        <item m="1" x="1394"/>
        <item m="1" x="1398"/>
        <item m="1" x="1402"/>
        <item m="1" x="1411"/>
        <item m="1" x="1417"/>
        <item m="1" x="1867"/>
        <item m="1" x="1873"/>
        <item m="1" x="1889"/>
        <item m="1" x="1894"/>
        <item m="1" x="1572"/>
        <item m="1" x="2047"/>
        <item m="1" x="2054"/>
        <item m="1" x="2067"/>
        <item m="1" x="2081"/>
        <item m="1" x="2042"/>
        <item m="1" x="2046"/>
        <item m="1" x="1473"/>
        <item m="1" x="1481"/>
        <item m="1" x="1494"/>
        <item m="1" x="1497"/>
        <item m="1" x="1507"/>
        <item m="1" x="1512"/>
        <item m="1" x="1964"/>
        <item m="1" x="1981"/>
        <item m="1" x="1986"/>
        <item m="1" x="1998"/>
        <item m="1" x="2003"/>
        <item m="1" x="2005"/>
        <item m="1" x="2011"/>
        <item m="1" x="1409"/>
        <item m="1" x="1415"/>
        <item m="1" x="1423"/>
        <item m="1" x="1428"/>
        <item m="1" x="1440"/>
        <item m="1" x="1447"/>
        <item m="1" x="1451"/>
        <item m="1" x="1457"/>
        <item m="1" x="1904"/>
        <item m="1" x="1911"/>
        <item m="1" x="1918"/>
        <item m="1" x="1925"/>
        <item m="1" x="1932"/>
        <item m="1" x="1940"/>
        <item m="1" x="1947"/>
        <item m="1" x="1953"/>
        <item m="1" x="1961"/>
        <item m="1" x="1973"/>
        <item m="1" x="1633"/>
        <item m="1" x="1638"/>
        <item m="1" x="1642"/>
        <item m="1" x="1647"/>
        <item m="1" x="1651"/>
        <item m="1" x="1658"/>
        <item m="1" x="1663"/>
        <item m="1" x="1666"/>
        <item m="1" x="1668"/>
        <item m="1" x="2131"/>
        <item m="1" x="2133"/>
        <item m="1" x="2137"/>
        <item m="1" x="2139"/>
        <item m="1" x="2143"/>
        <item m="1" x="2146"/>
        <item m="1" x="2150"/>
        <item m="1" x="2153"/>
        <item m="1" x="1589"/>
        <item m="1" x="1598"/>
        <item m="1" x="1604"/>
        <item m="1" x="1609"/>
        <item m="1" x="1615"/>
        <item m="1" x="1621"/>
        <item m="1" x="1625"/>
        <item m="1" x="1631"/>
        <item m="1" x="1637"/>
        <item m="1" x="2092"/>
        <item m="1" x="2096"/>
        <item m="1" x="2106"/>
        <item m="1" x="2113"/>
        <item m="1" x="2119"/>
        <item m="1" x="2124"/>
        <item m="1" x="2129"/>
        <item m="1" x="1547"/>
        <item m="1" x="1555"/>
        <item m="1" x="1562"/>
        <item m="1" x="1568"/>
        <item m="1" x="1574"/>
        <item m="1" x="1581"/>
        <item m="1" x="1587"/>
        <item m="1" x="1596"/>
        <item m="1" x="2045"/>
        <item m="1" x="2053"/>
        <item m="1" x="2071"/>
        <item m="1" x="2076"/>
        <item m="1" x="2085"/>
        <item m="1" x="2090"/>
        <item x="218"/>
        <item x="1202"/>
        <item m="1" x="2029"/>
        <item m="1" x="2038"/>
        <item m="1" x="2050"/>
        <item m="1" x="1462"/>
        <item m="1" x="1478"/>
        <item m="1" x="1487"/>
        <item m="1" x="1496"/>
        <item m="1" x="1501"/>
        <item m="1" x="1506"/>
        <item m="1" x="1959"/>
        <item m="1" x="1977"/>
        <item m="1" x="1995"/>
        <item m="1" x="2004"/>
        <item m="1" x="1665"/>
        <item m="1" x="1671"/>
        <item m="1" x="1673"/>
        <item m="1" x="1680"/>
        <item m="1" x="1682"/>
        <item m="1" x="1688"/>
        <item m="1" x="2151"/>
        <item m="1" x="2156"/>
        <item m="1" x="2158"/>
        <item m="1" x="2161"/>
        <item m="1" x="2163"/>
        <item m="1" x="2165"/>
        <item m="1" x="2167"/>
        <item m="1" x="2168"/>
        <item m="1" x="1628"/>
        <item m="1" x="1640"/>
        <item m="1" x="1643"/>
        <item m="1" x="1648"/>
        <item x="277"/>
        <item x="529"/>
        <item x="1062"/>
        <item x="1208"/>
        <item m="1" x="2144"/>
        <item m="1" x="2147"/>
        <item m="1" x="1585"/>
        <item m="1" x="1602"/>
        <item m="1" x="1606"/>
        <item m="1" x="1611"/>
        <item m="1" x="1616"/>
        <item m="1" x="1619"/>
        <item m="1" x="1622"/>
        <item m="1" x="1626"/>
        <item m="1" x="2083"/>
        <item m="1" x="2087"/>
        <item m="1" x="2099"/>
        <item m="1" x="2102"/>
        <item m="1" x="2108"/>
        <item m="1" x="2116"/>
        <item m="1" x="2122"/>
        <item m="1" x="2128"/>
        <item m="1" x="1544"/>
        <item m="1" x="1550"/>
        <item m="1" x="1558"/>
        <item m="1" x="1564"/>
        <item m="1" x="1567"/>
        <item m="1" x="1573"/>
        <item m="1" x="1575"/>
        <item m="1" x="1580"/>
        <item m="1" x="1584"/>
        <item m="1" x="1591"/>
        <item m="1" x="2048"/>
        <item m="1" x="2055"/>
        <item m="1" x="2057"/>
        <item m="1" x="2061"/>
        <item m="1" x="2068"/>
        <item m="1" x="2078"/>
        <item m="1" x="2082"/>
        <item m="1" x="2086"/>
        <item m="1" x="1503"/>
        <item m="1" x="1509"/>
        <item m="1" x="1520"/>
        <item m="1" x="1524"/>
        <item m="1" x="1531"/>
        <item m="1" x="1536"/>
        <item m="1" x="1543"/>
        <item m="1" x="1549"/>
        <item m="1" x="2007"/>
        <item m="1" x="2013"/>
        <item x="968"/>
        <item m="1" x="2028"/>
        <item m="1" x="2043"/>
        <item m="1" x="1696"/>
        <item x="18"/>
        <item m="1" x="2134"/>
        <item x="146"/>
        <item x="199"/>
        <item x="905"/>
        <item m="1" x="1582"/>
        <item x="437"/>
        <item x="520"/>
        <item x="569"/>
        <item x="704"/>
        <item x="976"/>
        <item x="1239"/>
        <item m="1" x="1541"/>
        <item m="1" x="1563"/>
        <item m="1" x="1566"/>
        <item m="1" x="1569"/>
        <item m="1" x="1576"/>
        <item x="191"/>
        <item m="1" x="1588"/>
        <item m="1" x="2040"/>
        <item m="1" x="2065"/>
        <item x="54"/>
        <item x="106"/>
        <item x="107"/>
        <item x="120"/>
        <item x="141"/>
        <item x="465"/>
        <item x="711"/>
        <item x="739"/>
        <item m="1" x="1460"/>
        <item m="1" x="1466"/>
        <item m="1" x="1476"/>
        <item m="1" x="1483"/>
        <item m="1" x="1922"/>
        <item m="1" x="1929"/>
        <item m="1" x="1936"/>
        <item m="1" x="1945"/>
        <item m="1" x="1951"/>
        <item m="1" x="1958"/>
        <item m="1" x="1968"/>
        <item x="512"/>
        <item x="723"/>
        <item m="1" x="1988"/>
        <item m="1" x="1384"/>
        <item m="1" x="1389"/>
        <item m="1" x="1395"/>
        <item m="1" x="1403"/>
        <item m="1" x="1407"/>
        <item x="289"/>
        <item x="1191"/>
        <item m="1" x="1828"/>
        <item m="1" x="1831"/>
        <item x="611"/>
        <item m="1" x="1328"/>
        <item x="788"/>
        <item m="1" x="1985"/>
        <item m="1" x="1382"/>
        <item x="227"/>
        <item m="1" x="1393"/>
        <item x="74"/>
        <item x="203"/>
        <item x="889"/>
        <item x="954"/>
        <item x="1093"/>
        <item x="1186"/>
        <item x="661"/>
        <item m="1" x="1362"/>
        <item x="1254"/>
        <item m="1" x="1833"/>
        <item m="1" x="1837"/>
        <item m="1" x="1843"/>
        <item m="1" x="1849"/>
        <item m="1" x="1518"/>
        <item m="1" x="1523"/>
        <item m="1" x="1526"/>
        <item m="1" x="1534"/>
        <item m="1" x="1540"/>
        <item m="1" x="1553"/>
        <item m="1" x="1561"/>
        <item m="1" x="1565"/>
        <item m="1" x="2025"/>
        <item m="1" x="2031"/>
        <item m="1" x="2035"/>
        <item m="1" x="2039"/>
        <item m="1" x="2044"/>
        <item m="1" x="2051"/>
        <item m="1" x="2056"/>
        <item m="1" x="2059"/>
        <item m="1" x="1468"/>
        <item m="1" x="1479"/>
        <item x="125"/>
        <item m="1" x="1492"/>
        <item x="275"/>
        <item x="409"/>
        <item x="411"/>
        <item x="416"/>
        <item x="489"/>
        <item x="530"/>
        <item m="1" x="1978"/>
        <item m="1" x="1983"/>
        <item x="1172"/>
        <item x="783"/>
        <item x="933"/>
        <item x="376"/>
        <item x="1234"/>
        <item x="583"/>
        <item x="35"/>
        <item x="31"/>
        <item x="124"/>
        <item x="500"/>
        <item x="687"/>
        <item x="709"/>
        <item x="865"/>
        <item x="879"/>
        <item x="1013"/>
        <item x="1138"/>
        <item x="1233"/>
        <item m="1" x="1937"/>
        <item x="258"/>
        <item x="847"/>
        <item x="1125"/>
        <item x="236"/>
        <item m="1" x="1874"/>
        <item m="1" x="1878"/>
        <item m="1" x="1884"/>
        <item x="721"/>
        <item m="1" x="1920"/>
        <item m="1" x="1346"/>
        <item m="1" x="1355"/>
        <item m="1" x="1358"/>
        <item m="1" x="1364"/>
        <item m="1" x="1367"/>
        <item m="1" x="1847"/>
        <item m="1" x="1858"/>
        <item m="1" x="1862"/>
        <item x="903"/>
        <item x="1207"/>
        <item m="1" x="1872"/>
        <item m="1" x="2058"/>
        <item m="1" x="2062"/>
        <item m="1" x="2069"/>
        <item m="1" x="2073"/>
        <item m="1" x="2093"/>
        <item x="126"/>
        <item x="439"/>
        <item x="912"/>
        <item x="884"/>
        <item x="949"/>
        <item m="1" x="1474"/>
        <item m="1" x="1424"/>
        <item m="1" x="1429"/>
        <item m="1" x="1434"/>
        <item m="1" x="1441"/>
        <item m="1" x="1448"/>
        <item m="1" x="1464"/>
        <item m="1" x="1470"/>
        <item m="1" x="1912"/>
        <item m="1" x="1919"/>
        <item m="1" x="1941"/>
        <item m="1" x="1962"/>
        <item m="1" x="1893"/>
        <item m="1" x="1898"/>
        <item m="1" x="1903"/>
        <item m="1" x="1910"/>
        <item m="1" x="1916"/>
        <item m="1" x="1599"/>
        <item m="1" x="1605"/>
        <item m="1" x="1570"/>
        <item m="1" x="1577"/>
        <item x="62"/>
        <item x="97"/>
        <item x="103"/>
        <item x="127"/>
        <item x="144"/>
        <item x="232"/>
        <item x="291"/>
        <item x="385"/>
        <item x="531"/>
        <item x="565"/>
        <item x="1005"/>
        <item x="858"/>
        <item x="922"/>
        <item x="935"/>
        <item x="939"/>
        <item x="963"/>
        <item x="978"/>
        <item x="1004"/>
        <item x="1023"/>
        <item x="1030"/>
        <item x="1031"/>
        <item x="1035"/>
        <item x="1044"/>
        <item x="1063"/>
        <item x="466"/>
        <item x="594"/>
        <item x="636"/>
        <item x="666"/>
        <item m="1" x="1972"/>
        <item m="1" x="1979"/>
        <item m="1" x="1984"/>
        <item m="1" x="1990"/>
        <item m="1" x="1996"/>
        <item m="1" x="2009"/>
        <item m="1" x="2019"/>
        <item m="1" x="1419"/>
        <item m="1" x="1438"/>
        <item m="1" x="1444"/>
        <item m="1" x="1906"/>
        <item m="1" x="1914"/>
        <item m="1" x="1930"/>
        <item m="1" x="1938"/>
        <item m="1" x="1969"/>
        <item m="1" x="1975"/>
        <item m="1" x="1644"/>
        <item m="1" x="1654"/>
        <item m="1" x="1662"/>
        <item m="1" x="1667"/>
        <item m="1" x="1670"/>
        <item m="1" x="2148"/>
        <item m="1" x="2155"/>
        <item m="1" x="1593"/>
        <item m="1" x="1603"/>
        <item m="1" x="1607"/>
        <item m="1" x="1612"/>
        <item m="1" x="1617"/>
        <item m="1" x="1620"/>
        <item m="1" x="1623"/>
        <item m="1" x="1627"/>
        <item m="1" x="1634"/>
        <item m="1" x="1639"/>
        <item m="1" x="2094"/>
        <item m="1" x="2100"/>
        <item m="1" x="2103"/>
        <item x="333"/>
        <item x="398"/>
        <item m="1" x="1592"/>
        <item x="1224"/>
        <item x="138"/>
        <item x="189"/>
        <item x="328"/>
        <item x="216"/>
        <item x="365"/>
        <item x="502"/>
        <item x="626"/>
        <item x="662"/>
        <item x="952"/>
        <item x="951"/>
        <item x="980"/>
        <item x="1187"/>
        <item x="1225"/>
        <item x="1067"/>
        <item m="1" x="1686"/>
        <item x="230"/>
        <item x="593"/>
        <item x="678"/>
        <item x="713"/>
        <item x="792"/>
        <item x="805"/>
        <item m="1" x="1652"/>
        <item m="1" x="1659"/>
        <item m="1" x="1664"/>
        <item m="1" x="1669"/>
        <item m="1" x="2125"/>
        <item m="1" x="2154"/>
        <item m="1" x="1600"/>
        <item m="1" x="1632"/>
        <item x="834"/>
        <item x="584"/>
        <item x="284"/>
        <item x="200"/>
        <item x="373"/>
        <item x="387"/>
        <item x="392"/>
        <item x="568"/>
        <item x="681"/>
        <item x="694"/>
        <item x="848"/>
        <item x="906"/>
        <item x="931"/>
        <item x="938"/>
        <item x="977"/>
        <item x="1240"/>
        <item x="899"/>
        <item m="1" x="2091"/>
        <item m="1" x="1535"/>
        <item x="1226"/>
        <item x="653"/>
        <item x="221"/>
        <item x="1089"/>
        <item x="90"/>
        <item x="493"/>
        <item x="737"/>
        <item x="577"/>
        <item x="708"/>
        <item x="759"/>
        <item x="1006"/>
        <item x="589"/>
        <item x="849"/>
        <item x="897"/>
        <item x="1009"/>
        <item x="1209"/>
        <item x="1130"/>
        <item x="128"/>
        <item x="953"/>
        <item x="6"/>
        <item x="39"/>
        <item x="296"/>
        <item x="425"/>
        <item x="738"/>
        <item x="780"/>
        <item x="904"/>
        <item x="1113"/>
        <item x="1217"/>
        <item x="667"/>
        <item x="710"/>
        <item x="907"/>
        <item x="888"/>
        <item x="1088"/>
        <item x="370"/>
        <item x="26"/>
        <item x="64"/>
        <item x="153"/>
        <item x="498"/>
        <item x="812"/>
        <item x="1116"/>
        <item x="1121"/>
        <item x="508"/>
        <item x="429"/>
        <item x="474"/>
        <item x="570"/>
        <item x="692"/>
        <item x="767"/>
        <item x="913"/>
        <item x="927"/>
        <item x="961"/>
        <item x="45"/>
        <item x="178"/>
        <item x="446"/>
        <item x="725"/>
        <item x="839"/>
        <item x="883"/>
        <item x="1015"/>
        <item x="965"/>
        <item x="534"/>
        <item x="108"/>
        <item x="113"/>
        <item x="162"/>
        <item x="187"/>
        <item x="209"/>
        <item x="240"/>
        <item x="2"/>
        <item x="278"/>
        <item x="279"/>
        <item x="287"/>
        <item x="300"/>
        <item x="308"/>
        <item x="313"/>
        <item x="324"/>
        <item x="343"/>
        <item x="362"/>
        <item x="460"/>
        <item x="503"/>
        <item x="602"/>
        <item x="595"/>
        <item x="606"/>
        <item x="618"/>
        <item x="751"/>
        <item x="800"/>
        <item x="852"/>
        <item x="868"/>
        <item x="914"/>
        <item x="943"/>
        <item x="997"/>
        <item x="1037"/>
        <item x="1074"/>
        <item x="1102"/>
        <item x="1127"/>
        <item x="1139"/>
        <item x="1159"/>
        <item x="1169"/>
        <item x="1193"/>
        <item x="1223"/>
        <item x="1228"/>
        <item x="1245"/>
        <item x="1247"/>
        <item x="21"/>
        <item x="154"/>
        <item x="700"/>
        <item x="743"/>
        <item x="765"/>
        <item x="881"/>
        <item x="1047"/>
        <item x="1182"/>
        <item x="61"/>
        <item x="423"/>
        <item x="447"/>
        <item x="744"/>
        <item x="862"/>
        <item x="1091"/>
        <item x="320"/>
        <item x="60"/>
        <item x="479"/>
        <item x="1238"/>
        <item x="377"/>
        <item x="741"/>
        <item x="981"/>
        <item x="1171"/>
        <item x="1218"/>
        <item x="356"/>
        <item x="32"/>
        <item x="1084"/>
        <item x="22"/>
        <item x="155"/>
        <item x="468"/>
        <item x="476"/>
        <item x="701"/>
        <item x="745"/>
        <item x="815"/>
        <item x="1048"/>
        <item x="1092"/>
        <item x="1183"/>
        <item x="55"/>
        <item x="68"/>
        <item x="92"/>
        <item x="179"/>
        <item x="1126"/>
        <item x="371"/>
        <item x="381"/>
        <item x="528"/>
        <item x="560"/>
        <item x="1152"/>
        <item x="1156"/>
        <item x="208"/>
        <item x="625"/>
        <item x="9"/>
        <item x="29"/>
        <item x="30"/>
        <item x="42"/>
        <item x="44"/>
        <item x="49"/>
        <item x="63"/>
        <item x="76"/>
        <item x="78"/>
        <item x="19"/>
        <item x="82"/>
        <item x="86"/>
        <item x="99"/>
        <item x="121"/>
        <item x="135"/>
        <item x="139"/>
        <item x="147"/>
        <item x="160"/>
        <item x="190"/>
        <item x="226"/>
        <item x="231"/>
        <item x="254"/>
        <item x="256"/>
        <item x="260"/>
        <item x="306"/>
        <item x="307"/>
        <item x="314"/>
        <item x="317"/>
        <item x="329"/>
        <item x="339"/>
        <item x="341"/>
        <item x="355"/>
        <item x="389"/>
        <item x="265"/>
        <item x="399"/>
        <item x="400"/>
        <item x="401"/>
        <item x="404"/>
        <item x="406"/>
        <item x="410"/>
        <item x="420"/>
        <item x="444"/>
        <item x="467"/>
        <item x="487"/>
        <item x="495"/>
        <item x="501"/>
        <item x="509"/>
        <item x="510"/>
        <item x="518"/>
        <item x="519"/>
        <item x="523"/>
        <item x="533"/>
        <item x="547"/>
        <item x="559"/>
        <item x="562"/>
        <item x="572"/>
        <item x="574"/>
        <item x="579"/>
        <item x="600"/>
        <item x="613"/>
        <item x="627"/>
        <item x="630"/>
        <item x="637"/>
        <item x="638"/>
        <item x="642"/>
        <item x="646"/>
        <item x="651"/>
        <item x="652"/>
        <item x="663"/>
        <item x="674"/>
        <item x="675"/>
        <item x="679"/>
        <item x="683"/>
        <item x="718"/>
        <item x="726"/>
        <item x="727"/>
        <item x="756"/>
        <item x="757"/>
        <item x="758"/>
        <item x="787"/>
        <item x="797"/>
        <item x="813"/>
        <item x="814"/>
        <item x="824"/>
        <item x="829"/>
        <item x="830"/>
        <item x="836"/>
        <item x="837"/>
        <item x="856"/>
        <item x="863"/>
        <item x="916"/>
        <item x="920"/>
        <item x="923"/>
        <item x="957"/>
        <item x="969"/>
        <item x="975"/>
        <item x="982"/>
        <item x="979"/>
        <item x="985"/>
        <item x="994"/>
        <item x="996"/>
        <item x="1024"/>
        <item x="1033"/>
        <item x="1036"/>
        <item x="1041"/>
        <item x="1042"/>
        <item x="1059"/>
        <item x="1064"/>
        <item x="1072"/>
        <item x="1095"/>
        <item x="1120"/>
        <item x="1133"/>
        <item x="1135"/>
        <item x="1144"/>
        <item x="1155"/>
        <item x="1158"/>
        <item x="1163"/>
        <item x="1165"/>
        <item x="1216"/>
        <item x="1235"/>
        <item x="1251"/>
        <item x="1252"/>
        <item x="1255"/>
        <item x="215"/>
        <item x="786"/>
        <item x="440"/>
        <item x="469"/>
        <item x="746"/>
        <item x="778"/>
        <item x="816"/>
        <item x="1049"/>
        <item x="1085"/>
        <item x="177"/>
        <item x="414"/>
        <item x="552"/>
        <item x="134"/>
        <item x="1131"/>
        <item x="194"/>
        <item x="204"/>
        <item x="1181"/>
        <item x="554"/>
        <item x="864"/>
        <item x="48"/>
        <item x="764"/>
        <item x="73"/>
        <item x="655"/>
        <item x="671"/>
        <item x="41"/>
        <item x="84"/>
        <item x="109"/>
        <item x="114"/>
        <item x="137"/>
        <item x="148"/>
        <item x="151"/>
        <item x="163"/>
        <item x="168"/>
        <item x="219"/>
        <item x="241"/>
        <item x="3"/>
        <item x="248"/>
        <item x="280"/>
        <item x="301"/>
        <item x="309"/>
        <item x="344"/>
        <item x="367"/>
        <item x="369"/>
        <item x="461"/>
        <item x="481"/>
        <item x="504"/>
        <item x="596"/>
        <item x="607"/>
        <item x="620"/>
        <item x="697"/>
        <item x="766"/>
        <item x="832"/>
        <item x="798"/>
        <item x="801"/>
        <item x="820"/>
        <item x="826"/>
        <item x="851"/>
        <item x="853"/>
        <item x="869"/>
        <item x="895"/>
        <item x="893"/>
        <item x="901"/>
        <item x="924"/>
        <item x="970"/>
        <item x="998"/>
        <item x="1038"/>
        <item x="1075"/>
        <item x="1103"/>
        <item x="1123"/>
        <item x="1128"/>
        <item x="1140"/>
        <item x="1160"/>
        <item x="1177"/>
        <item x="1194"/>
        <item x="1213"/>
        <item x="1106"/>
        <item x="435"/>
        <item x="436"/>
        <item x="250"/>
        <item x="338"/>
        <item x="366"/>
        <item x="390"/>
        <item x="393"/>
        <item x="1060"/>
        <item x="105"/>
        <item x="705"/>
        <item x="986"/>
        <item x="43"/>
        <item x="201"/>
        <item x="266"/>
        <item x="431"/>
        <item x="511"/>
        <item x="535"/>
        <item x="649"/>
        <item x="657"/>
        <item x="659"/>
        <item x="724"/>
        <item x="794"/>
        <item x="1012"/>
        <item x="1109"/>
        <item x="928"/>
        <item x="234"/>
        <item x="353"/>
        <item x="497"/>
        <item x="585"/>
        <item x="1153"/>
        <item x="50"/>
        <item x="96"/>
        <item x="252"/>
        <item x="364"/>
        <item x="624"/>
        <item x="890"/>
        <item x="955"/>
        <item x="991"/>
        <item x="1175"/>
        <item x="537"/>
        <item x="394"/>
        <item x="850"/>
        <item x="1010"/>
        <item x="56"/>
        <item x="69"/>
        <item x="93"/>
        <item x="180"/>
        <item x="1137"/>
        <item x="561"/>
        <item x="174"/>
        <item x="34"/>
        <item x="132"/>
        <item x="133"/>
        <item x="172"/>
        <item x="202"/>
        <item x="421"/>
        <item x="434"/>
        <item x="448"/>
        <item x="455"/>
        <item x="456"/>
        <item x="515"/>
        <item x="540"/>
        <item x="609"/>
        <item x="639"/>
        <item x="693"/>
        <item x="789"/>
        <item x="833"/>
        <item x="1203"/>
        <item x="685"/>
        <item x="545"/>
        <item x="225"/>
        <item x="1190"/>
        <item x="1034"/>
        <item x="1149"/>
        <item x="1237"/>
        <item x="944"/>
        <item x="633"/>
        <item x="698"/>
        <item x="699"/>
        <item x="415"/>
        <item x="605"/>
        <item x="614"/>
        <item x="323"/>
        <item x="358"/>
        <item x="363"/>
        <item x="214"/>
        <item x="728"/>
        <item x="807"/>
        <item x="184"/>
        <item x="539"/>
        <item x="707"/>
        <item x="422"/>
        <item x="712"/>
        <item x="1250"/>
        <item x="1008"/>
        <item x="10"/>
        <item x="37"/>
        <item x="91"/>
        <item x="131"/>
        <item x="196"/>
        <item x="239"/>
        <item x="255"/>
        <item x="340"/>
        <item x="418"/>
        <item x="449"/>
        <item x="660"/>
        <item x="672"/>
        <item x="773"/>
        <item x="790"/>
        <item x="919"/>
        <item x="958"/>
        <item x="987"/>
        <item x="995"/>
        <item x="1025"/>
        <item x="1057"/>
        <item x="1069"/>
        <item x="1108"/>
        <item x="1188"/>
        <item x="330"/>
        <item x="426"/>
        <item x="516"/>
        <item x="25"/>
        <item x="269"/>
        <item x="587"/>
        <item x="668"/>
        <item x="142"/>
        <item x="164"/>
        <item x="242"/>
        <item x="285"/>
        <item x="482"/>
        <item x="524"/>
        <item x="735"/>
        <item x="870"/>
        <item x="874"/>
        <item x="1076"/>
        <item x="1214"/>
        <item x="544"/>
        <item x="110"/>
        <item x="115"/>
        <item x="345"/>
        <item x="752"/>
        <item x="871"/>
        <item x="999"/>
        <item x="825"/>
        <item x="984"/>
        <item x="15"/>
        <item x="731"/>
        <item x="932"/>
        <item x="499"/>
        <item x="1097"/>
        <item x="1098"/>
        <item x="1099"/>
        <item x="915"/>
        <item x="1132"/>
        <item x="427"/>
        <item x="57"/>
        <item x="70"/>
        <item x="94"/>
        <item x="181"/>
        <item x="213"/>
        <item x="257"/>
        <item x="305"/>
        <item x="378"/>
        <item x="866"/>
        <item x="228"/>
        <item x="58"/>
        <item x="71"/>
        <item x="182"/>
        <item x="315"/>
        <item x="360"/>
        <item x="483"/>
        <item x="571"/>
        <item x="1148"/>
        <item x="156"/>
        <item x="747"/>
        <item x="817"/>
        <item x="1050"/>
        <item x="432"/>
        <item x="419"/>
        <item x="601"/>
        <item x="116"/>
        <item x="165"/>
        <item x="243"/>
        <item x="267"/>
        <item x="310"/>
        <item x="346"/>
        <item x="505"/>
        <item x="629"/>
        <item x="664"/>
        <item x="821"/>
        <item x="827"/>
        <item x="875"/>
        <item x="1077"/>
        <item x="1083"/>
        <item x="66"/>
        <item x="143"/>
        <item x="484"/>
        <item x="525"/>
        <item x="876"/>
        <item x="1078"/>
        <item x="1215"/>
        <item x="760"/>
        <item x="40"/>
        <item x="85"/>
        <item x="111"/>
        <item x="117"/>
        <item x="149"/>
        <item x="152"/>
        <item x="166"/>
        <item x="169"/>
        <item x="220"/>
        <item x="244"/>
        <item x="4"/>
        <item x="249"/>
        <item x="281"/>
        <item x="302"/>
        <item x="311"/>
        <item x="347"/>
        <item x="384"/>
        <item x="391"/>
        <item x="462"/>
        <item x="485"/>
        <item x="506"/>
        <item x="522"/>
        <item x="597"/>
        <item x="608"/>
        <item x="621"/>
        <item x="763"/>
        <item x="799"/>
        <item x="802"/>
        <item x="828"/>
        <item x="854"/>
        <item x="872"/>
        <item x="896"/>
        <item x="894"/>
        <item x="902"/>
        <item x="921"/>
        <item x="925"/>
        <item x="971"/>
        <item x="1000"/>
        <item x="1039"/>
        <item x="1079"/>
        <item x="1104"/>
        <item x="1124"/>
        <item x="1141"/>
        <item x="1161"/>
        <item x="1178"/>
        <item x="1195"/>
        <item x="930"/>
        <item x="1090"/>
        <item x="470"/>
        <item x="112"/>
        <item x="118"/>
        <item x="167"/>
        <item x="188"/>
        <item x="210"/>
        <item x="245"/>
        <item x="5"/>
        <item x="282"/>
        <item x="288"/>
        <item x="303"/>
        <item x="348"/>
        <item x="463"/>
        <item x="507"/>
        <item x="598"/>
        <item x="619"/>
        <item x="753"/>
        <item x="803"/>
        <item x="855"/>
        <item x="873"/>
        <item x="892"/>
        <item x="929"/>
        <item x="937"/>
        <item x="1001"/>
        <item x="1040"/>
        <item x="1080"/>
        <item x="1105"/>
        <item x="1129"/>
        <item x="1196"/>
        <item x="1248"/>
        <item x="237"/>
        <item x="321"/>
        <item x="983"/>
        <item x="238"/>
        <item x="1199"/>
        <item x="486"/>
        <item x="526"/>
        <item x="736"/>
        <item x="1081"/>
        <item x="229"/>
        <item x="119"/>
        <item x="150"/>
        <item x="312"/>
        <item x="349"/>
        <item x="1002"/>
        <item x="1082"/>
        <item x="612"/>
        <item x="654"/>
        <item x="192"/>
        <item x="1107"/>
        <item x="79"/>
        <item x="761"/>
        <item x="553"/>
        <item x="891"/>
        <item x="956"/>
        <item x="290"/>
        <item x="546"/>
        <item x="1192"/>
        <item x="1222"/>
        <item x="98"/>
        <item x="176"/>
        <item x="658"/>
        <item x="959"/>
        <item x="1197"/>
        <item x="72"/>
        <item x="95"/>
        <item x="183"/>
        <item x="768"/>
        <item x="157"/>
        <item x="471"/>
        <item x="477"/>
        <item x="702"/>
        <item x="748"/>
        <item x="818"/>
        <item x="1051"/>
        <item x="372"/>
        <item x="382"/>
        <item x="1157"/>
        <item x="158"/>
        <item x="472"/>
        <item x="478"/>
        <item x="703"/>
        <item x="749"/>
        <item x="779"/>
        <item x="819"/>
        <item x="1052"/>
        <item x="1086"/>
        <item x="325"/>
        <item x="573"/>
        <item m="1" x="1787"/>
        <item x="1011"/>
        <item x="1198"/>
        <item m="1" x="1758"/>
        <item m="1" x="1759"/>
        <item m="1" x="1760"/>
        <item m="1" x="1761"/>
        <item m="1" x="1763"/>
        <item m="1" x="1267"/>
        <item m="1" x="1268"/>
        <item m="1" x="1269"/>
        <item m="1" x="1270"/>
        <item m="1" x="1273"/>
        <item m="1" x="1274"/>
        <item m="1" x="1275"/>
        <item m="1" x="1276"/>
        <item m="1" x="1277"/>
        <item m="1" x="1744"/>
        <item m="1" x="1745"/>
        <item m="1" x="1746"/>
        <item m="1" x="1747"/>
        <item m="1" x="1748"/>
        <item m="1" x="1749"/>
        <item m="1" x="1750"/>
        <item m="1" x="1751"/>
        <item m="1" x="1753"/>
        <item m="1" x="1288"/>
        <item m="1" x="1289"/>
        <item x="136"/>
        <item x="145"/>
        <item x="261"/>
        <item x="292"/>
        <item x="298"/>
        <item x="453"/>
        <item x="457"/>
        <item x="558"/>
        <item x="622"/>
        <item x="644"/>
        <item x="665"/>
        <item x="742"/>
        <item x="777"/>
        <item x="831"/>
        <item x="845"/>
        <item x="860"/>
        <item x="909"/>
        <item x="942"/>
        <item x="1003"/>
        <item x="1021"/>
        <item x="1029"/>
        <item x="1055"/>
        <item x="1094"/>
        <item x="1100"/>
        <item x="1112"/>
        <item x="1119"/>
        <item x="1162"/>
        <item x="1176"/>
        <item x="1201"/>
        <item x="102"/>
        <item x="494"/>
        <item x="750"/>
        <item x="36"/>
        <item x="87"/>
        <item x="101"/>
        <item x="222"/>
        <item x="224"/>
        <item x="326"/>
        <item x="388"/>
        <item x="706"/>
        <item x="521"/>
        <item x="542"/>
        <item x="581"/>
        <item x="791"/>
        <item x="795"/>
        <item m="1" x="1300"/>
        <item x="844"/>
        <item m="1" x="1299"/>
        <item x="1068"/>
        <item x="1164"/>
        <item x="1180"/>
        <item m="1" x="1766"/>
        <item x="80"/>
        <item x="217"/>
        <item x="1232"/>
        <item m="1" x="1785"/>
        <item m="1" x="1290"/>
        <item x="677"/>
        <item x="754"/>
        <item x="936"/>
        <item x="964"/>
        <item m="1" x="1271"/>
        <item x="857"/>
        <item x="950"/>
        <item x="755"/>
        <item x="88"/>
        <item x="299"/>
        <item x="337"/>
        <item x="488"/>
        <item x="567"/>
        <item x="1221"/>
        <item x="13"/>
        <item x="1210"/>
        <item m="1" x="1933"/>
        <item x="774"/>
        <item x="1045"/>
        <item x="206"/>
        <item x="396"/>
        <item x="811"/>
        <item x="733"/>
        <item x="885"/>
        <item m="1" x="1371"/>
        <item m="1" x="1344"/>
        <item x="140"/>
        <item x="159"/>
        <item x="967"/>
        <item x="1206"/>
        <item x="1253"/>
        <item x="316"/>
        <item x="480"/>
        <item x="843"/>
        <item x="822"/>
        <item x="264"/>
        <item x="564"/>
        <item x="1020"/>
        <item x="83"/>
        <item x="407"/>
        <item x="441"/>
        <item x="911"/>
        <item x="16"/>
        <item x="1118"/>
        <item x="1236"/>
        <item x="304"/>
        <item x="438"/>
        <item x="270"/>
        <item x="1027"/>
        <item x="566"/>
        <item x="682"/>
        <item x="940"/>
        <item x="1147"/>
        <item x="342"/>
        <item x="656"/>
        <item x="810"/>
        <item x="1032"/>
        <item x="464"/>
        <item x="647"/>
        <item x="171"/>
        <item x="696"/>
        <item x="1257"/>
        <item x="650"/>
        <item x="838"/>
        <item x="1212"/>
        <item x="623"/>
        <item x="859"/>
        <item x="173"/>
        <item x="293"/>
        <item x="962"/>
        <item x="993"/>
        <item x="676"/>
        <item x="974"/>
        <item x="941"/>
        <item x="1110"/>
        <item x="695"/>
        <item x="412"/>
        <item x="1018"/>
        <item x="273"/>
        <item x="887"/>
        <item x="532"/>
        <item m="1" x="2098"/>
        <item m="1" x="1333"/>
        <item x="806"/>
        <item m="1" x="1296"/>
        <item m="1" x="1294"/>
        <item m="1" x="1301"/>
        <item m="1" x="1293"/>
        <item m="1" x="1292"/>
        <item m="1" x="1777"/>
        <item m="1" x="1779"/>
        <item m="1" x="1781"/>
        <item m="1" x="1782"/>
        <item m="1" x="1784"/>
        <item m="1" x="1302"/>
        <item m="1" x="1291"/>
        <item m="1" x="1768"/>
        <item m="1" x="1771"/>
        <item m="1" x="1773"/>
        <item m="1" x="1297"/>
        <item m="1" x="1298"/>
        <item m="1" x="1304"/>
        <item m="1" x="1788"/>
        <item m="1" x="1792"/>
        <item m="1" x="1305"/>
        <item m="1" x="1306"/>
        <item m="1" x="1307"/>
        <item m="1" x="1303"/>
        <item m="1" x="1793"/>
        <item m="1" x="1795"/>
        <item m="1" x="1308"/>
        <item m="1" x="1295"/>
        <item m="1" x="1832"/>
        <item m="1" x="1835"/>
        <item m="1" x="1841"/>
        <item m="1" x="1311"/>
        <item m="1" x="1312"/>
        <item m="1" x="1315"/>
        <item m="1" x="1316"/>
        <item m="1" x="1322"/>
        <item m="1" x="1324"/>
        <item m="1" x="1325"/>
        <item m="1" x="1329"/>
        <item m="1" x="1310"/>
        <item m="1" x="1339"/>
        <item m="1" x="1341"/>
        <item x="52"/>
        <item m="1" x="1800"/>
        <item m="1" x="1802"/>
        <item m="1" x="1349"/>
        <item m="1" x="1354"/>
        <item m="1" x="1357"/>
        <item m="1" x="1363"/>
        <item m="1" x="1801"/>
        <item m="1" x="1420"/>
        <item m="1" x="1390"/>
        <item m="1" x="1482"/>
        <item m="1" x="1489"/>
        <item m="1" x="1498"/>
        <item m="1" x="1502"/>
        <item m="1" x="1508"/>
        <item m="1" x="1955"/>
        <item m="1" x="1965"/>
        <item m="1" x="1974"/>
        <item m="1" x="1982"/>
        <item m="1" x="1987"/>
        <item m="1" x="1992"/>
        <item m="1" x="1999"/>
        <item m="1" x="2006"/>
        <item m="1" x="2012"/>
        <item m="1" x="1406"/>
        <item m="1" x="1410"/>
        <item m="1" x="1416"/>
        <item m="1" x="1425"/>
        <item m="1" x="1430"/>
        <item m="1" x="1435"/>
        <item m="1" x="1452"/>
        <item m="1" x="1458"/>
        <item m="1" x="1899"/>
        <item m="1" x="1905"/>
        <item m="1" x="1913"/>
        <item m="1" x="1926"/>
        <item m="1" x="1934"/>
        <item m="1" x="1942"/>
        <item m="1" x="1948"/>
        <item m="1" x="1954"/>
        <item m="1" x="1963"/>
        <item m="1" x="1372"/>
        <item m="1" x="1377"/>
        <item m="1" x="1883"/>
        <item m="1" x="1350"/>
        <item m="1" x="1790"/>
        <item x="451"/>
        <item m="1" x="1789"/>
        <item m="1" x="1809"/>
        <item m="1" x="1797"/>
        <item m="1" x="1309"/>
        <item m="1" x="1330"/>
        <item m="1" x="1798"/>
        <item m="1" x="1791"/>
        <item x="223"/>
        <item x="878"/>
        <item m="1" x="1327"/>
        <item m="1" x="1399"/>
        <item x="395"/>
        <item m="1" x="1900"/>
        <item x="1184"/>
        <item x="717"/>
        <item x="910"/>
        <item x="51"/>
        <item x="59"/>
        <item x="67"/>
        <item x="104"/>
        <item x="123"/>
        <item x="175"/>
        <item x="268"/>
        <item x="276"/>
        <item x="402"/>
        <item x="403"/>
        <item x="405"/>
        <item x="413"/>
        <item x="445"/>
        <item x="454"/>
        <item x="458"/>
        <item x="513"/>
        <item x="538"/>
        <item x="541"/>
        <item x="556"/>
        <item x="563"/>
        <item x="578"/>
        <item x="575"/>
        <item x="586"/>
        <item x="603"/>
        <item x="628"/>
        <item x="632"/>
        <item x="645"/>
        <item x="669"/>
        <item x="670"/>
        <item x="689"/>
        <item x="716"/>
        <item x="722"/>
        <item x="732"/>
        <item x="772"/>
        <item x="784"/>
        <item x="804"/>
        <item x="808"/>
        <item x="823"/>
        <item x="877"/>
        <item x="898"/>
        <item x="918"/>
        <item x="946"/>
        <item x="948"/>
        <item x="1007"/>
        <item x="1058"/>
        <item x="1122"/>
        <item x="1229"/>
        <item x="1244"/>
        <item x="1249"/>
        <item x="734"/>
        <item x="1243"/>
        <item x="327"/>
        <item x="75"/>
        <item x="397"/>
        <item x="354"/>
        <item x="990"/>
        <item x="1016"/>
        <item x="1019"/>
        <item x="1071"/>
        <item x="1189"/>
        <item x="81"/>
        <item x="212"/>
        <item x="335"/>
        <item x="351"/>
        <item x="380"/>
        <item x="492"/>
        <item x="684"/>
        <item x="688"/>
        <item x="719"/>
        <item x="729"/>
        <item x="771"/>
        <item x="782"/>
        <item x="966"/>
        <item x="972"/>
        <item x="1022"/>
        <item x="1087"/>
        <item x="1256"/>
        <item x="8"/>
        <item x="46"/>
        <item x="205"/>
        <item x="417"/>
        <item x="89"/>
        <item x="161"/>
        <item x="197"/>
        <item x="207"/>
        <item x="294"/>
        <item x="430"/>
        <item x="442"/>
        <item x="680"/>
        <item x="720"/>
        <item x="1043"/>
        <item x="1046"/>
        <item x="1053"/>
        <item x="1142"/>
        <item x="1145"/>
        <item x="1242"/>
        <item x="1246"/>
        <item x="1"/>
        <item x="641"/>
        <item x="740"/>
        <item x="835"/>
        <item x="840"/>
        <item x="1227"/>
        <item x="1134"/>
        <item x="635"/>
        <item x="634"/>
        <item x="386"/>
        <item x="1026"/>
        <item x="12"/>
        <item x="23"/>
        <item x="286"/>
        <item x="322"/>
        <item x="433"/>
        <item x="459"/>
        <item x="517"/>
        <item x="527"/>
        <item x="591"/>
        <item x="610"/>
        <item x="762"/>
        <item x="793"/>
        <item x="809"/>
        <item x="867"/>
        <item x="945"/>
        <item x="1066"/>
        <item x="1150"/>
        <item x="1185"/>
        <item x="1205"/>
        <item x="1241"/>
        <item x="100"/>
        <item x="1136"/>
        <item x="47"/>
        <item x="53"/>
        <item x="1143"/>
        <item x="283"/>
        <item x="582"/>
        <item x="861"/>
        <item x="1231"/>
        <item x="357"/>
        <item x="846"/>
        <item m="1" x="2180"/>
        <item m="1" x="2126"/>
        <item m="1" x="2120"/>
        <item m="1" x="1960"/>
        <item m="1" x="1629"/>
        <item m="1" x="1635"/>
        <item m="1" x="1641"/>
        <item m="1" x="1645"/>
        <item m="1" x="1649"/>
        <item m="1" x="1655"/>
        <item m="1" x="1653"/>
        <item m="1" x="1660"/>
        <item m="1" x="1661"/>
        <item m="1" x="2026"/>
        <item m="1" x="2030"/>
        <item m="1" x="2032"/>
        <item m="1" x="1677"/>
        <item m="1" x="1681"/>
        <item m="1" x="1684"/>
        <item m="1" x="1689"/>
        <item m="1" x="2174"/>
        <item m="1" x="2176"/>
        <item m="1" x="2177"/>
        <item m="1" x="2181"/>
        <item m="1" x="1721"/>
        <item m="1" x="1699"/>
        <item m="1" x="1742"/>
        <item m="1" x="2175"/>
        <item m="1" x="2184"/>
        <item m="1" x="1657"/>
        <item m="1" x="2109"/>
        <item m="1" x="2117"/>
        <item m="1" x="1529"/>
        <item m="1" x="1532"/>
        <item m="1" x="1537"/>
        <item m="1" x="1545"/>
        <item m="1" x="2130"/>
        <item m="1" x="2132"/>
        <item m="1" x="2140"/>
        <item m="1" x="1571"/>
        <item m="1" x="1578"/>
        <item m="1" x="1583"/>
        <item m="1" x="1674"/>
        <item m="1" x="1676"/>
        <item m="1" x="2136"/>
        <item m="1" x="2138"/>
        <item m="1" x="2142"/>
        <item m="1" x="2145"/>
        <item m="1" x="2149"/>
        <item m="1" x="2152"/>
        <item m="1" x="2157"/>
        <item m="1" x="2159"/>
        <item m="1" x="2162"/>
        <item m="1" x="2164"/>
        <item m="1" x="1614"/>
        <item m="1" x="1624"/>
        <item m="1" x="1630"/>
        <item m="1" x="1636"/>
        <item m="1" x="1646"/>
        <item m="1" x="1650"/>
        <item m="1" x="1656"/>
        <item m="1" x="2105"/>
        <item m="1" x="2111"/>
        <item m="1" x="2118"/>
        <item m="1" x="1594"/>
        <item m="1" x="1608"/>
        <item m="1" x="1613"/>
        <item m="1" x="1618"/>
        <item m="1" x="2063"/>
        <item m="1" x="2070"/>
        <item m="1" x="2074"/>
        <item m="1" x="2088"/>
        <item m="1" x="2101"/>
        <item m="1" x="2104"/>
        <item m="1" x="2110"/>
        <item m="1" x="1704"/>
        <item m="1" x="1707"/>
        <item m="1" x="1709"/>
        <item m="1" x="1712"/>
        <item m="1" x="1716"/>
        <item m="1" x="1720"/>
        <item m="1" x="1723"/>
        <item m="1" x="1725"/>
        <item m="1" x="2178"/>
        <item m="1" x="2183"/>
        <item m="1" x="2190"/>
        <item m="1" x="2193"/>
        <item m="1" x="1679"/>
        <item m="1" x="1687"/>
        <item m="1" x="1731"/>
        <item m="1" x="1733"/>
        <item m="1" x="1735"/>
        <item m="1" x="1738"/>
        <item x="543"/>
        <item m="1" x="2185"/>
        <item m="1" x="2186"/>
        <item m="1" x="2187"/>
        <item m="1" x="2188"/>
        <item m="1" x="2189"/>
        <item m="1" x="2191"/>
        <item m="1" x="2195"/>
        <item m="1" x="1693"/>
        <item m="1" x="1695"/>
        <item m="1" x="1697"/>
        <item m="1" x="1700"/>
        <item m="1" x="1701"/>
        <item m="1" x="1702"/>
        <item m="1" x="1705"/>
        <item m="1" x="2169"/>
        <item m="1" x="2171"/>
        <item m="1" x="1690"/>
        <item m="1" x="1729"/>
        <item m="1" x="1730"/>
        <item m="1" x="1732"/>
        <item m="1" x="1734"/>
        <item m="1" x="1737"/>
        <item m="1" x="2194"/>
        <item m="1" x="2196"/>
        <item m="1" x="2198"/>
        <item m="1" x="2201"/>
        <item m="1" x="2203"/>
        <item m="1" x="2205"/>
        <item m="1" x="2206"/>
        <item m="1" x="2207"/>
        <item m="1" x="2209"/>
        <item m="1" x="2197"/>
        <item m="1" x="2199"/>
        <item m="1" x="2202"/>
        <item m="1" x="2204"/>
        <item m="1" x="2107"/>
        <item m="1" x="2115"/>
        <item m="1" x="2121"/>
        <item m="1" x="2127"/>
        <item m="1" x="2135"/>
        <item m="1" x="2141"/>
        <item m="1" x="1579"/>
        <item m="1" x="1590"/>
        <item m="1" x="1601"/>
        <item m="1" x="1610"/>
        <item m="1" x="2066"/>
        <item m="1" x="2072"/>
        <item m="1" x="2077"/>
        <item m="1" x="2080"/>
        <item m="1" x="2097"/>
        <item m="1" x="2114"/>
        <item m="1" x="1706"/>
        <item m="1" x="1708"/>
        <item m="1" x="1710"/>
        <item m="1" x="1713"/>
        <item m="1" x="1717"/>
        <item m="1" x="1727"/>
        <item m="1" x="2182"/>
        <item m="1" x="1698"/>
        <item m="1" x="2112"/>
        <item m="1" x="2123"/>
        <item m="1" x="1711"/>
        <item m="1" x="1714"/>
        <item m="1" x="1715"/>
        <item m="1" x="1718"/>
        <item m="1" x="1722"/>
        <item m="1" x="1724"/>
        <item x="246"/>
        <item x="408"/>
        <item m="1" x="2192"/>
        <item x="548"/>
        <item x="604"/>
        <item x="715"/>
        <item x="1219"/>
        <item m="1" x="1672"/>
        <item m="1" x="1675"/>
        <item m="1" x="1678"/>
        <item m="1" x="1683"/>
        <item m="1" x="1685"/>
        <item m="1" x="1691"/>
        <item m="1" x="1692"/>
        <item m="1" x="1694"/>
        <item m="1" x="2160"/>
        <item m="1" x="2166"/>
        <item m="1" x="2213"/>
        <item m="1" x="2214"/>
        <item m="1" x="2216"/>
        <item m="1" x="2218"/>
        <item m="1" x="1703"/>
        <item m="1" x="2170"/>
        <item m="1" x="2172"/>
        <item m="1" x="2173"/>
        <item m="1" x="2208"/>
        <item m="1" x="2215"/>
        <item m="1" x="1259"/>
        <item m="1" x="1261"/>
        <item m="1" x="1264"/>
        <item m="1" x="1719"/>
        <item m="1" x="1741"/>
        <item m="1" x="1739"/>
        <item m="1" x="1740"/>
        <item m="1" x="2217"/>
        <item m="1" x="1728"/>
        <item m="1" x="1287"/>
        <item m="1" x="1752"/>
        <item m="1" x="1754"/>
        <item m="1" x="1756"/>
        <item m="1" x="1278"/>
        <item m="1" x="1743"/>
        <item m="1" x="1266"/>
        <item m="1" x="1736"/>
        <item m="1" x="1263"/>
        <item m="1" x="1262"/>
        <item m="1" x="1762"/>
        <item m="1" x="1764"/>
        <item m="1" x="1765"/>
        <item m="1" x="1767"/>
        <item m="1" x="1769"/>
        <item m="1" x="1772"/>
        <item m="1" x="1774"/>
        <item m="1" x="1775"/>
        <item m="1" x="1776"/>
        <item m="1" x="1279"/>
        <item m="1" x="1280"/>
        <item m="1" x="1281"/>
        <item m="1" x="1282"/>
        <item m="1" x="1284"/>
        <item m="1" x="1285"/>
        <item m="1" x="1757"/>
        <item m="1" x="1272"/>
        <item x="1211"/>
        <item m="1" x="1780"/>
        <item m="1" x="1783"/>
        <item m="1" x="1786"/>
        <item m="1" x="1778"/>
        <item m="1" x="1286"/>
        <item m="1" x="1265"/>
        <item m="1" x="2200"/>
        <item m="1" x="2210"/>
        <item m="1" x="2211"/>
        <item m="1" x="1726"/>
        <item m="1" x="2179"/>
        <item m="1" x="2212"/>
        <item m="1" x="1770"/>
        <item m="1" x="1283"/>
        <item m="1" x="1755"/>
        <item x="122"/>
        <item x="262"/>
        <item x="379"/>
        <item x="368"/>
        <item x="383"/>
        <item x="549"/>
        <item x="590"/>
        <item x="673"/>
        <item x="769"/>
        <item x="775"/>
        <item x="882"/>
        <item x="1258"/>
        <item x="1168"/>
        <item x="7"/>
        <item x="14"/>
        <item x="20"/>
        <item x="28"/>
        <item x="33"/>
        <item x="38"/>
        <item x="65"/>
        <item x="77"/>
        <item x="129"/>
        <item x="170"/>
        <item x="185"/>
        <item x="186"/>
        <item x="233"/>
        <item x="251"/>
        <item x="253"/>
        <item x="263"/>
        <item x="271"/>
        <item x="272"/>
        <item x="274"/>
        <item x="295"/>
        <item x="318"/>
        <item x="319"/>
        <item x="332"/>
        <item x="334"/>
        <item x="352"/>
        <item x="359"/>
        <item x="375"/>
        <item x="424"/>
        <item x="428"/>
        <item x="443"/>
        <item x="473"/>
        <item x="475"/>
        <item x="490"/>
        <item x="491"/>
        <item x="514"/>
        <item x="536"/>
        <item x="557"/>
        <item x="550"/>
        <item x="551"/>
        <item x="576"/>
        <item x="592"/>
        <item x="615"/>
        <item x="616"/>
        <item x="617"/>
        <item x="631"/>
        <item x="640"/>
        <item x="686"/>
        <item x="691"/>
        <item x="730"/>
        <item x="770"/>
        <item x="785"/>
        <item x="17"/>
        <item x="841"/>
        <item x="842"/>
        <item x="900"/>
        <item x="24"/>
        <item x="934"/>
        <item x="947"/>
        <item x="960"/>
        <item x="973"/>
        <item x="988"/>
        <item x="989"/>
        <item x="992"/>
        <item x="1014"/>
        <item x="1056"/>
        <item x="1061"/>
        <item x="1070"/>
        <item x="1073"/>
        <item x="1096"/>
        <item x="1114"/>
        <item x="1115"/>
        <item x="130"/>
        <item x="1146"/>
        <item x="1151"/>
        <item x="1154"/>
        <item x="1166"/>
        <item x="1167"/>
        <item x="1173"/>
        <item x="1230"/>
        <item x="198"/>
        <item x="880"/>
        <item x="27"/>
        <item x="247"/>
        <item x="1220"/>
        <item m="1" x="1260"/>
        <item t="default"/>
      </items>
    </pivotField>
    <pivotField compact="0" showAll="0" insertBlankRow="1"/>
    <pivotField dataField="1" compact="0" numFmtId="164" showAll="0" insertBlankRow="1"/>
    <pivotField dataField="1" compact="0" numFmtId="165" showAll="0" insertBlankRow="1"/>
  </pivotFields>
  <rowFields count="2">
    <field x="0"/>
    <field x="1"/>
  </rowFields>
  <rowItems count="3287">
    <i>
      <x v="1"/>
    </i>
    <i r="1">
      <x v="43"/>
    </i>
    <i r="1">
      <x v="1839"/>
    </i>
    <i t="blank">
      <x v="1"/>
    </i>
    <i>
      <x v="3"/>
    </i>
    <i r="1">
      <x v="846"/>
    </i>
    <i r="1">
      <x v="1088"/>
    </i>
    <i r="1">
      <x v="1341"/>
    </i>
    <i r="1">
      <x v="1386"/>
    </i>
    <i t="blank">
      <x v="3"/>
    </i>
    <i>
      <x v="4"/>
    </i>
    <i r="1">
      <x v="800"/>
    </i>
    <i t="blank">
      <x v="4"/>
    </i>
    <i>
      <x v="5"/>
    </i>
    <i r="1">
      <x v="2134"/>
    </i>
    <i t="blank">
      <x v="5"/>
    </i>
    <i>
      <x v="6"/>
    </i>
    <i r="1">
      <x v="1819"/>
    </i>
    <i t="blank">
      <x v="6"/>
    </i>
    <i>
      <x v="7"/>
    </i>
    <i r="1">
      <x v="930"/>
    </i>
    <i t="blank">
      <x v="7"/>
    </i>
    <i>
      <x v="8"/>
    </i>
    <i r="1">
      <x v="1224"/>
    </i>
    <i t="blank">
      <x v="8"/>
    </i>
    <i>
      <x v="9"/>
    </i>
    <i r="1">
      <x v="25"/>
    </i>
    <i t="blank">
      <x v="9"/>
    </i>
    <i>
      <x v="10"/>
    </i>
    <i r="1">
      <x v="1850"/>
    </i>
    <i t="blank">
      <x v="10"/>
    </i>
    <i>
      <x v="12"/>
    </i>
    <i r="1">
      <x v="1567"/>
    </i>
    <i t="blank">
      <x v="12"/>
    </i>
    <i>
      <x v="14"/>
    </i>
    <i r="1">
      <x v="2135"/>
    </i>
    <i t="blank">
      <x v="14"/>
    </i>
    <i>
      <x v="15"/>
    </i>
    <i r="1">
      <x v="1274"/>
    </i>
    <i t="blank">
      <x v="15"/>
    </i>
    <i>
      <x v="16"/>
    </i>
    <i r="1">
      <x v="1595"/>
    </i>
    <i t="blank">
      <x v="16"/>
    </i>
    <i>
      <x v="18"/>
    </i>
    <i r="1">
      <x v="2185"/>
    </i>
    <i t="blank">
      <x v="18"/>
    </i>
    <i>
      <x v="19"/>
    </i>
    <i r="1">
      <x v="496"/>
    </i>
    <i t="blank">
      <x v="19"/>
    </i>
    <i>
      <x v="22"/>
    </i>
    <i r="1">
      <x v="939"/>
    </i>
    <i t="blank">
      <x v="22"/>
    </i>
    <i>
      <x v="24"/>
    </i>
    <i r="1">
      <x v="2136"/>
    </i>
    <i t="blank">
      <x v="24"/>
    </i>
    <i>
      <x v="25"/>
    </i>
    <i r="1">
      <x v="881"/>
    </i>
    <i r="1">
      <x v="907"/>
    </i>
    <i t="blank">
      <x v="25"/>
    </i>
    <i>
      <x v="26"/>
    </i>
    <i r="1">
      <x v="1851"/>
    </i>
    <i t="blank">
      <x v="26"/>
    </i>
    <i>
      <x v="28"/>
    </i>
    <i r="1">
      <x v="2189"/>
    </i>
    <i t="blank">
      <x v="28"/>
    </i>
    <i>
      <x v="29"/>
    </i>
    <i r="1">
      <x v="1250"/>
    </i>
    <i t="blank">
      <x v="29"/>
    </i>
    <i>
      <x v="32"/>
    </i>
    <i r="1">
      <x v="815"/>
    </i>
    <i t="blank">
      <x v="32"/>
    </i>
    <i>
      <x v="33"/>
    </i>
    <i r="1">
      <x v="2215"/>
    </i>
    <i t="blank">
      <x v="33"/>
    </i>
    <i>
      <x v="36"/>
    </i>
    <i r="1">
      <x v="2137"/>
    </i>
    <i t="blank">
      <x v="36"/>
    </i>
    <i>
      <x v="37"/>
    </i>
    <i r="1">
      <x v="931"/>
    </i>
    <i t="blank">
      <x v="37"/>
    </i>
    <i>
      <x v="38"/>
    </i>
    <i r="1">
      <x v="932"/>
    </i>
    <i t="blank">
      <x v="38"/>
    </i>
    <i>
      <x v="39"/>
    </i>
    <i r="1">
      <x v="603"/>
    </i>
    <i t="blank">
      <x v="39"/>
    </i>
    <i>
      <x v="40"/>
    </i>
    <i r="1">
      <x v="905"/>
    </i>
    <i t="blank">
      <x v="40"/>
    </i>
    <i>
      <x v="41"/>
    </i>
    <i r="1">
      <x v="2138"/>
    </i>
    <i t="blank">
      <x v="41"/>
    </i>
    <i>
      <x v="43"/>
    </i>
    <i r="1">
      <x v="1179"/>
    </i>
    <i t="blank">
      <x v="43"/>
    </i>
    <i>
      <x v="46"/>
    </i>
    <i r="1">
      <x v="602"/>
    </i>
    <i t="blank">
      <x v="46"/>
    </i>
    <i>
      <x v="47"/>
    </i>
    <i r="1">
      <x v="1528"/>
    </i>
    <i t="blank">
      <x v="47"/>
    </i>
    <i>
      <x v="49"/>
    </i>
    <i r="1">
      <x v="1225"/>
    </i>
    <i t="blank">
      <x v="49"/>
    </i>
    <i>
      <x v="50"/>
    </i>
    <i r="1">
      <x v="2139"/>
    </i>
    <i t="blank">
      <x v="50"/>
    </i>
    <i>
      <x v="51"/>
    </i>
    <i r="1">
      <x v="801"/>
    </i>
    <i t="blank">
      <x v="51"/>
    </i>
    <i>
      <x v="52"/>
    </i>
    <i r="1">
      <x v="1331"/>
    </i>
    <i t="blank">
      <x v="52"/>
    </i>
    <i>
      <x v="54"/>
    </i>
    <i r="1">
      <x v="1077"/>
    </i>
    <i t="blank">
      <x v="54"/>
    </i>
    <i>
      <x v="57"/>
    </i>
    <i r="1">
      <x v="933"/>
    </i>
    <i t="blank">
      <x v="57"/>
    </i>
    <i>
      <x v="58"/>
    </i>
    <i r="1">
      <x v="1140"/>
    </i>
    <i t="blank">
      <x v="58"/>
    </i>
    <i>
      <x v="59"/>
    </i>
    <i r="1">
      <x v="934"/>
    </i>
    <i t="blank">
      <x v="59"/>
    </i>
    <i>
      <x v="60"/>
    </i>
    <i r="1">
      <x v="831"/>
    </i>
    <i t="blank">
      <x v="60"/>
    </i>
    <i>
      <x v="61"/>
    </i>
    <i r="1">
      <x v="1820"/>
    </i>
    <i t="blank">
      <x v="61"/>
    </i>
    <i>
      <x v="62"/>
    </i>
    <i r="1">
      <x v="1872"/>
    </i>
    <i t="blank">
      <x v="62"/>
    </i>
    <i>
      <x v="63"/>
    </i>
    <i r="1">
      <x v="1072"/>
    </i>
    <i t="blank">
      <x v="63"/>
    </i>
    <i>
      <x v="67"/>
    </i>
    <i r="1">
      <x v="935"/>
    </i>
    <i t="blank">
      <x v="67"/>
    </i>
    <i>
      <x v="68"/>
    </i>
    <i r="1">
      <x v="1159"/>
    </i>
    <i t="blank">
      <x v="68"/>
    </i>
    <i>
      <x v="71"/>
    </i>
    <i r="1">
      <x v="1742"/>
    </i>
    <i t="blank">
      <x v="71"/>
    </i>
    <i>
      <x v="74"/>
    </i>
    <i r="1">
      <x v="1679"/>
    </i>
    <i r="1">
      <x v="1873"/>
    </i>
    <i t="blank">
      <x v="74"/>
    </i>
    <i>
      <x v="76"/>
    </i>
    <i r="1">
      <x v="517"/>
    </i>
    <i t="blank">
      <x v="76"/>
    </i>
    <i>
      <x v="77"/>
    </i>
    <i r="1">
      <x v="917"/>
    </i>
    <i r="1">
      <x v="1172"/>
    </i>
    <i r="1">
      <x v="1284"/>
    </i>
    <i r="1">
      <x v="1294"/>
    </i>
    <i t="blank">
      <x v="77"/>
    </i>
    <i>
      <x v="79"/>
    </i>
    <i r="1">
      <x v="1743"/>
    </i>
    <i t="blank">
      <x v="79"/>
    </i>
    <i>
      <x v="80"/>
    </i>
    <i r="1">
      <x v="896"/>
    </i>
    <i t="blank">
      <x v="80"/>
    </i>
    <i>
      <x v="81"/>
    </i>
    <i r="1">
      <x v="889"/>
    </i>
    <i t="blank">
      <x v="81"/>
    </i>
    <i>
      <x v="83"/>
    </i>
    <i r="1">
      <x v="665"/>
    </i>
    <i t="blank">
      <x v="83"/>
    </i>
    <i>
      <x v="84"/>
    </i>
    <i r="1">
      <x v="936"/>
    </i>
    <i t="blank">
      <x v="84"/>
    </i>
    <i>
      <x v="85"/>
    </i>
    <i r="1">
      <x v="816"/>
    </i>
    <i t="blank">
      <x v="85"/>
    </i>
    <i>
      <x v="86"/>
    </i>
    <i r="1">
      <x v="2140"/>
    </i>
    <i t="blank">
      <x v="86"/>
    </i>
    <i>
      <x v="87"/>
    </i>
    <i r="1">
      <x v="1323"/>
    </i>
    <i t="blank">
      <x v="87"/>
    </i>
    <i>
      <x v="88"/>
    </i>
    <i r="1">
      <x v="1744"/>
    </i>
    <i t="blank">
      <x v="88"/>
    </i>
    <i>
      <x v="90"/>
    </i>
    <i r="1">
      <x v="918"/>
    </i>
    <i r="1">
      <x v="1173"/>
    </i>
    <i r="1">
      <x v="1285"/>
    </i>
    <i r="1">
      <x v="1295"/>
    </i>
    <i r="1">
      <x v="1443"/>
    </i>
    <i t="blank">
      <x v="90"/>
    </i>
    <i>
      <x v="91"/>
    </i>
    <i r="1">
      <x v="1074"/>
    </i>
    <i t="blank">
      <x v="91"/>
    </i>
    <i>
      <x v="92"/>
    </i>
    <i r="1">
      <x v="555"/>
    </i>
    <i t="blank">
      <x v="92"/>
    </i>
    <i>
      <x v="94"/>
    </i>
    <i r="1">
      <x v="1794"/>
    </i>
    <i t="blank">
      <x v="94"/>
    </i>
    <i>
      <x v="96"/>
    </i>
    <i r="1">
      <x v="937"/>
    </i>
    <i t="blank">
      <x v="96"/>
    </i>
    <i>
      <x v="97"/>
    </i>
    <i r="1">
      <x v="2141"/>
    </i>
    <i t="blank">
      <x v="97"/>
    </i>
    <i>
      <x v="98"/>
    </i>
    <i r="1">
      <x v="938"/>
    </i>
    <i t="blank">
      <x v="98"/>
    </i>
    <i>
      <x v="99"/>
    </i>
    <i r="1">
      <x v="1429"/>
    </i>
    <i t="blank">
      <x v="99"/>
    </i>
    <i>
      <x v="100"/>
    </i>
    <i r="1">
      <x v="1548"/>
    </i>
    <i t="blank">
      <x v="100"/>
    </i>
    <i>
      <x v="102"/>
    </i>
    <i r="1">
      <x v="1802"/>
    </i>
    <i t="blank">
      <x v="102"/>
    </i>
    <i>
      <x v="105"/>
    </i>
    <i r="1">
      <x v="940"/>
    </i>
    <i t="blank">
      <x v="105"/>
    </i>
    <i>
      <x v="107"/>
    </i>
    <i r="1">
      <x v="1591"/>
    </i>
    <i t="blank">
      <x v="107"/>
    </i>
    <i>
      <x v="108"/>
    </i>
    <i r="1">
      <x v="1078"/>
    </i>
    <i r="1">
      <x v="1332"/>
    </i>
    <i t="blank">
      <x v="108"/>
    </i>
    <i>
      <x v="109"/>
    </i>
    <i r="1">
      <x v="941"/>
    </i>
    <i t="blank">
      <x v="109"/>
    </i>
    <i>
      <x v="110"/>
    </i>
    <i r="1">
      <x v="1529"/>
    </i>
    <i t="blank">
      <x v="110"/>
    </i>
    <i>
      <x v="111"/>
    </i>
    <i r="1">
      <x v="1561"/>
    </i>
    <i r="1">
      <x v="1823"/>
    </i>
    <i t="blank">
      <x v="111"/>
    </i>
    <i>
      <x v="113"/>
    </i>
    <i r="1">
      <x v="785"/>
    </i>
    <i t="blank">
      <x v="113"/>
    </i>
    <i>
      <x v="114"/>
    </i>
    <i r="1">
      <x v="1226"/>
    </i>
    <i t="blank">
      <x v="114"/>
    </i>
    <i>
      <x v="116"/>
    </i>
    <i r="1">
      <x v="919"/>
    </i>
    <i r="1">
      <x v="1174"/>
    </i>
    <i r="1">
      <x v="1286"/>
    </i>
    <i r="1">
      <x v="1444"/>
    </i>
    <i t="blank">
      <x v="116"/>
    </i>
    <i>
      <x v="117"/>
    </i>
    <i r="1">
      <x v="1160"/>
    </i>
    <i t="blank">
      <x v="117"/>
    </i>
    <i>
      <x v="118"/>
    </i>
    <i r="1">
      <x v="666"/>
    </i>
    <i t="blank">
      <x v="118"/>
    </i>
    <i>
      <x v="121"/>
    </i>
    <i r="1">
      <x v="1438"/>
    </i>
    <i t="blank">
      <x v="121"/>
    </i>
    <i>
      <x v="122"/>
    </i>
    <i r="1">
      <x v="942"/>
    </i>
    <i t="blank">
      <x v="122"/>
    </i>
    <i>
      <x v="124"/>
    </i>
    <i r="1">
      <x v="1870"/>
    </i>
    <i t="blank">
      <x v="124"/>
    </i>
    <i>
      <x v="125"/>
    </i>
    <i r="1">
      <x v="1530"/>
    </i>
    <i t="blank">
      <x v="125"/>
    </i>
    <i>
      <x v="126"/>
    </i>
    <i r="1">
      <x v="1525"/>
    </i>
    <i t="blank">
      <x v="126"/>
    </i>
    <i>
      <x v="127"/>
    </i>
    <i r="1">
      <x v="667"/>
    </i>
    <i t="blank">
      <x v="127"/>
    </i>
    <i>
      <x v="128"/>
    </i>
    <i r="1">
      <x v="1745"/>
    </i>
    <i t="blank">
      <x v="128"/>
    </i>
    <i>
      <x v="129"/>
    </i>
    <i r="1">
      <x v="1137"/>
    </i>
    <i t="blank">
      <x v="129"/>
    </i>
    <i>
      <x v="131"/>
    </i>
    <i r="1">
      <x v="518"/>
    </i>
    <i t="blank">
      <x v="131"/>
    </i>
    <i>
      <x v="132"/>
    </i>
    <i r="1">
      <x v="519"/>
    </i>
    <i t="blank">
      <x v="132"/>
    </i>
    <i>
      <x v="133"/>
    </i>
    <i r="1">
      <x v="840"/>
    </i>
    <i r="1">
      <x v="1079"/>
    </i>
    <i r="1">
      <x v="1266"/>
    </i>
    <i r="1">
      <x v="1333"/>
    </i>
    <i r="1">
      <x v="1380"/>
    </i>
    <i t="blank">
      <x v="133"/>
    </i>
    <i>
      <x v="134"/>
    </i>
    <i r="1">
      <x v="841"/>
    </i>
    <i r="1">
      <x v="1080"/>
    </i>
    <i r="1">
      <x v="1267"/>
    </i>
    <i r="1">
      <x v="1309"/>
    </i>
    <i r="1">
      <x v="1334"/>
    </i>
    <i r="1">
      <x v="1381"/>
    </i>
    <i r="1">
      <x v="1419"/>
    </i>
    <i t="blank">
      <x v="134"/>
    </i>
    <i>
      <x v="136"/>
    </i>
    <i r="1">
      <x v="520"/>
    </i>
    <i t="blank">
      <x v="136"/>
    </i>
    <i>
      <x v="137"/>
    </i>
    <i r="1">
      <x v="943"/>
    </i>
    <i t="blank">
      <x v="137"/>
    </i>
    <i>
      <x v="139"/>
    </i>
    <i r="1">
      <x v="2121"/>
    </i>
    <i t="blank">
      <x v="139"/>
    </i>
    <i>
      <x v="140"/>
    </i>
    <i r="1">
      <x v="1746"/>
    </i>
    <i t="blank">
      <x v="140"/>
    </i>
    <i>
      <x v="141"/>
    </i>
    <i r="1">
      <x v="604"/>
    </i>
    <i t="blank">
      <x v="141"/>
    </i>
    <i>
      <x v="143"/>
    </i>
    <i r="1">
      <x v="586"/>
    </i>
    <i t="blank">
      <x v="143"/>
    </i>
    <i>
      <x v="144"/>
    </i>
    <i r="1">
      <x v="639"/>
    </i>
    <i t="blank">
      <x v="144"/>
    </i>
    <i>
      <x v="145"/>
    </i>
    <i r="1">
      <x v="668"/>
    </i>
    <i t="blank">
      <x v="145"/>
    </i>
    <i>
      <x v="146"/>
    </i>
    <i r="1">
      <x v="798"/>
    </i>
    <i t="blank">
      <x v="146"/>
    </i>
    <i>
      <x v="147"/>
    </i>
    <i r="1">
      <x v="2142"/>
    </i>
    <i t="blank">
      <x v="147"/>
    </i>
    <i>
      <x v="150"/>
    </i>
    <i r="1">
      <x v="2205"/>
    </i>
    <i t="blank">
      <x v="150"/>
    </i>
    <i>
      <x v="151"/>
    </i>
    <i r="1">
      <x v="1227"/>
    </i>
    <i t="blank">
      <x v="151"/>
    </i>
    <i>
      <x v="152"/>
    </i>
    <i r="1">
      <x v="1180"/>
    </i>
    <i t="blank">
      <x v="152"/>
    </i>
    <i>
      <x v="153"/>
    </i>
    <i r="1">
      <x v="1181"/>
    </i>
    <i t="blank">
      <x v="153"/>
    </i>
    <i>
      <x v="154"/>
    </i>
    <i r="1">
      <x v="1065"/>
    </i>
    <i t="blank">
      <x v="154"/>
    </i>
    <i>
      <x v="155"/>
    </i>
    <i r="1">
      <x v="944"/>
    </i>
    <i t="blank">
      <x v="155"/>
    </i>
    <i>
      <x v="157"/>
    </i>
    <i r="1">
      <x v="1496"/>
    </i>
    <i t="blank">
      <x v="157"/>
    </i>
    <i>
      <x v="158"/>
    </i>
    <i r="1">
      <x v="1081"/>
    </i>
    <i t="blank">
      <x v="158"/>
    </i>
    <i>
      <x v="160"/>
    </i>
    <i r="1">
      <x v="733"/>
    </i>
    <i t="blank">
      <x v="160"/>
    </i>
    <i>
      <x v="161"/>
    </i>
    <i r="1">
      <x v="945"/>
    </i>
    <i t="blank">
      <x v="161"/>
    </i>
    <i>
      <x v="162"/>
    </i>
    <i r="1">
      <x v="1579"/>
    </i>
    <i t="blank">
      <x v="162"/>
    </i>
    <i>
      <x v="166"/>
    </i>
    <i r="1">
      <x v="521"/>
    </i>
    <i t="blank">
      <x v="166"/>
    </i>
    <i>
      <x v="168"/>
    </i>
    <i r="1">
      <x v="1254"/>
    </i>
    <i r="1">
      <x v="1324"/>
    </i>
    <i t="blank">
      <x v="168"/>
    </i>
    <i>
      <x v="169"/>
    </i>
    <i r="1">
      <x v="669"/>
    </i>
    <i t="blank">
      <x v="169"/>
    </i>
    <i>
      <x v="171"/>
    </i>
    <i r="1">
      <x v="1497"/>
    </i>
    <i t="blank">
      <x v="171"/>
    </i>
    <i>
      <x v="173"/>
    </i>
    <i r="1">
      <x v="498"/>
    </i>
    <i r="1">
      <x v="946"/>
    </i>
    <i t="blank">
      <x v="173"/>
    </i>
    <i>
      <x v="175"/>
    </i>
    <i r="1">
      <x v="1082"/>
    </i>
    <i r="1">
      <x v="1335"/>
    </i>
    <i r="1">
      <x v="1420"/>
    </i>
    <i t="blank">
      <x v="175"/>
    </i>
    <i>
      <x v="176"/>
    </i>
    <i r="1">
      <x v="1083"/>
    </i>
    <i r="1">
      <x v="1336"/>
    </i>
    <i t="blank">
      <x v="176"/>
    </i>
    <i>
      <x v="180"/>
    </i>
    <i r="1">
      <x v="817"/>
    </i>
    <i t="blank">
      <x v="180"/>
    </i>
    <i>
      <x v="181"/>
    </i>
    <i r="1">
      <x v="882"/>
    </i>
    <i r="1">
      <x v="908"/>
    </i>
    <i r="1">
      <x v="1302"/>
    </i>
    <i r="1">
      <x v="1447"/>
    </i>
    <i r="1">
      <x v="1457"/>
    </i>
    <i t="blank">
      <x v="181"/>
    </i>
    <i>
      <x v="182"/>
    </i>
    <i r="1">
      <x v="1580"/>
    </i>
    <i t="blank">
      <x v="182"/>
    </i>
    <i>
      <x v="184"/>
    </i>
    <i r="1">
      <x v="947"/>
    </i>
    <i t="blank">
      <x v="184"/>
    </i>
    <i>
      <x v="192"/>
    </i>
    <i r="1">
      <x v="1824"/>
    </i>
    <i t="blank">
      <x v="192"/>
    </i>
    <i>
      <x v="194"/>
    </i>
    <i r="1">
      <x v="842"/>
    </i>
    <i r="1">
      <x v="1084"/>
    </i>
    <i r="1">
      <x v="1255"/>
    </i>
    <i r="1">
      <x v="1310"/>
    </i>
    <i r="1">
      <x v="1337"/>
    </i>
    <i r="1">
      <x v="1382"/>
    </i>
    <i t="blank">
      <x v="194"/>
    </i>
    <i>
      <x v="195"/>
    </i>
    <i r="1">
      <x v="1085"/>
    </i>
    <i r="1">
      <x v="1338"/>
    </i>
    <i t="blank">
      <x v="195"/>
    </i>
    <i>
      <x v="196"/>
    </i>
    <i r="1">
      <x v="2143"/>
    </i>
    <i t="blank">
      <x v="196"/>
    </i>
    <i>
      <x v="197"/>
    </i>
    <i r="1">
      <x v="1612"/>
    </i>
    <i t="blank">
      <x v="197"/>
    </i>
    <i>
      <x v="198"/>
    </i>
    <i r="1">
      <x v="1182"/>
    </i>
    <i t="blank">
      <x v="198"/>
    </i>
    <i>
      <x v="200"/>
    </i>
    <i r="1">
      <x v="1620"/>
    </i>
    <i t="blank">
      <x v="200"/>
    </i>
    <i>
      <x v="203"/>
    </i>
    <i r="1">
      <x v="1178"/>
    </i>
    <i t="blank">
      <x v="203"/>
    </i>
    <i>
      <x v="205"/>
    </i>
    <i r="1">
      <x v="1747"/>
    </i>
    <i t="blank">
      <x v="205"/>
    </i>
    <i>
      <x v="206"/>
    </i>
    <i r="1">
      <x v="1439"/>
    </i>
    <i t="blank">
      <x v="206"/>
    </i>
    <i>
      <x v="207"/>
    </i>
    <i r="1">
      <x v="1062"/>
    </i>
    <i t="blank">
      <x v="207"/>
    </i>
    <i>
      <x v="208"/>
    </i>
    <i r="1">
      <x v="832"/>
    </i>
    <i t="blank">
      <x v="208"/>
    </i>
    <i>
      <x v="209"/>
    </i>
    <i r="1">
      <x v="920"/>
    </i>
    <i r="1">
      <x v="1175"/>
    </i>
    <i r="1">
      <x v="1287"/>
    </i>
    <i r="1">
      <x v="1296"/>
    </i>
    <i r="1">
      <x v="1445"/>
    </i>
    <i t="blank">
      <x v="209"/>
    </i>
    <i>
      <x v="210"/>
    </i>
    <i r="1">
      <x v="1217"/>
    </i>
    <i t="blank">
      <x v="210"/>
    </i>
    <i>
      <x v="212"/>
    </i>
    <i r="1">
      <x v="2144"/>
    </i>
    <i t="blank">
      <x v="212"/>
    </i>
    <i>
      <x v="213"/>
    </i>
    <i r="1">
      <x v="2145"/>
    </i>
    <i t="blank">
      <x v="213"/>
    </i>
    <i>
      <x v="214"/>
    </i>
    <i r="1">
      <x v="843"/>
    </i>
    <i r="1">
      <x v="1383"/>
    </i>
    <i t="blank">
      <x v="214"/>
    </i>
    <i>
      <x v="215"/>
    </i>
    <i r="1">
      <x v="734"/>
    </i>
    <i t="blank">
      <x v="215"/>
    </i>
    <i>
      <x v="216"/>
    </i>
    <i r="1">
      <x v="948"/>
    </i>
    <i t="blank">
      <x v="216"/>
    </i>
    <i>
      <x v="217"/>
    </i>
    <i r="1">
      <x v="513"/>
    </i>
    <i r="1">
      <x v="1427"/>
    </i>
    <i t="blank">
      <x v="217"/>
    </i>
    <i>
      <x v="218"/>
    </i>
    <i r="1">
      <x v="41"/>
    </i>
    <i t="blank">
      <x v="218"/>
    </i>
    <i>
      <x v="220"/>
    </i>
    <i r="1">
      <x v="1067"/>
    </i>
    <i t="blank">
      <x v="220"/>
    </i>
    <i>
      <x v="221"/>
    </i>
    <i r="1">
      <x v="17"/>
    </i>
    <i t="blank">
      <x v="221"/>
    </i>
    <i>
      <x v="223"/>
    </i>
    <i r="1">
      <x v="1228"/>
    </i>
    <i t="blank">
      <x v="223"/>
    </i>
    <i>
      <x v="224"/>
    </i>
    <i r="1">
      <x v="1825"/>
    </i>
    <i r="1">
      <x v="2213"/>
    </i>
    <i t="blank">
      <x v="224"/>
    </i>
    <i>
      <x v="225"/>
    </i>
    <i r="1">
      <x v="499"/>
    </i>
    <i r="1">
      <x v="765"/>
    </i>
    <i t="blank">
      <x v="225"/>
    </i>
    <i>
      <x v="226"/>
    </i>
    <i r="1">
      <x v="1141"/>
    </i>
    <i t="blank">
      <x v="226"/>
    </i>
    <i>
      <x v="228"/>
    </i>
    <i r="1">
      <x v="1183"/>
    </i>
    <i t="blank">
      <x v="228"/>
    </i>
    <i>
      <x v="230"/>
    </i>
    <i r="1">
      <x v="556"/>
    </i>
    <i t="blank">
      <x v="230"/>
    </i>
    <i>
      <x v="231"/>
    </i>
    <i r="1">
      <x v="1068"/>
    </i>
    <i t="blank">
      <x v="231"/>
    </i>
    <i>
      <x v="232"/>
    </i>
    <i r="1">
      <x v="1821"/>
    </i>
    <i t="blank">
      <x v="232"/>
    </i>
    <i>
      <x v="233"/>
    </i>
    <i r="1">
      <x v="1572"/>
    </i>
    <i r="1">
      <x v="1826"/>
    </i>
    <i t="blank">
      <x v="233"/>
    </i>
    <i>
      <x v="235"/>
    </i>
    <i r="1">
      <x v="928"/>
    </i>
    <i t="blank">
      <x v="235"/>
    </i>
    <i>
      <x v="236"/>
    </i>
    <i r="1">
      <x v="844"/>
    </i>
    <i r="1">
      <x v="1384"/>
    </i>
    <i t="blank">
      <x v="236"/>
    </i>
    <i>
      <x v="237"/>
    </i>
    <i r="1">
      <x v="13"/>
    </i>
    <i t="blank">
      <x v="237"/>
    </i>
    <i>
      <x v="238"/>
    </i>
    <i r="1">
      <x v="1803"/>
    </i>
    <i t="blank">
      <x v="238"/>
    </i>
    <i>
      <x v="239"/>
    </i>
    <i r="1">
      <x v="1288"/>
    </i>
    <i t="blank">
      <x v="239"/>
    </i>
    <i>
      <x v="240"/>
    </i>
    <i r="1">
      <x v="1214"/>
    </i>
    <i t="blank">
      <x v="240"/>
    </i>
    <i>
      <x v="241"/>
    </i>
    <i r="1">
      <x v="1053"/>
    </i>
    <i t="blank">
      <x v="241"/>
    </i>
    <i>
      <x v="242"/>
    </i>
    <i r="1">
      <x v="736"/>
    </i>
    <i t="blank">
      <x v="242"/>
    </i>
    <i>
      <x v="243"/>
    </i>
    <i r="1">
      <x v="1549"/>
    </i>
    <i t="blank">
      <x v="243"/>
    </i>
    <i>
      <x v="244"/>
    </i>
    <i r="1">
      <x v="409"/>
    </i>
    <i t="blank">
      <x v="244"/>
    </i>
    <i>
      <x v="245"/>
    </i>
    <i r="1">
      <x v="1086"/>
    </i>
    <i r="1">
      <x v="1339"/>
    </i>
    <i t="blank">
      <x v="245"/>
    </i>
    <i>
      <x v="248"/>
    </i>
    <i r="1">
      <x v="783"/>
    </i>
    <i t="blank">
      <x v="248"/>
    </i>
    <i>
      <x v="249"/>
    </i>
    <i r="1">
      <x v="1531"/>
    </i>
    <i t="blank">
      <x v="249"/>
    </i>
    <i>
      <x v="250"/>
    </i>
    <i r="1">
      <x v="1733"/>
    </i>
    <i t="blank">
      <x v="250"/>
    </i>
    <i>
      <x v="251"/>
    </i>
    <i r="1">
      <x v="1532"/>
    </i>
    <i t="blank">
      <x v="251"/>
    </i>
    <i>
      <x v="252"/>
    </i>
    <i r="1">
      <x v="1199"/>
    </i>
    <i t="blank">
      <x v="252"/>
    </i>
    <i>
      <x v="255"/>
    </i>
    <i r="1">
      <x v="949"/>
    </i>
    <i t="blank">
      <x v="255"/>
    </i>
    <i>
      <x v="256"/>
    </i>
    <i r="1">
      <x v="553"/>
    </i>
    <i r="1">
      <x v="1293"/>
    </i>
    <i r="1">
      <x v="1418"/>
    </i>
    <i t="blank">
      <x v="256"/>
    </i>
    <i>
      <x v="257"/>
    </i>
    <i r="1">
      <x v="748"/>
    </i>
    <i t="blank">
      <x v="257"/>
    </i>
    <i>
      <x v="258"/>
    </i>
    <i r="1">
      <x v="950"/>
    </i>
    <i t="blank">
      <x v="258"/>
    </i>
    <i>
      <x v="259"/>
    </i>
    <i r="1">
      <x v="670"/>
    </i>
    <i t="blank">
      <x v="259"/>
    </i>
    <i>
      <x v="260"/>
    </i>
    <i r="1">
      <x v="2146"/>
    </i>
    <i t="blank">
      <x v="260"/>
    </i>
    <i>
      <x v="261"/>
    </i>
    <i r="1">
      <x v="1154"/>
    </i>
    <i t="blank">
      <x v="261"/>
    </i>
    <i>
      <x v="262"/>
    </i>
    <i r="1">
      <x v="33"/>
    </i>
    <i t="blank">
      <x v="262"/>
    </i>
    <i>
      <x v="263"/>
    </i>
    <i r="1">
      <x v="617"/>
    </i>
    <i r="1">
      <x v="1409"/>
    </i>
    <i r="1">
      <x v="1412"/>
    </i>
    <i t="blank">
      <x v="263"/>
    </i>
    <i>
      <x v="264"/>
    </i>
    <i r="1">
      <x v="1229"/>
    </i>
    <i t="blank">
      <x v="264"/>
    </i>
    <i>
      <x v="265"/>
    </i>
    <i r="1">
      <x v="845"/>
    </i>
    <i r="1">
      <x v="1087"/>
    </i>
    <i r="1">
      <x v="1256"/>
    </i>
    <i r="1">
      <x v="1311"/>
    </i>
    <i r="1">
      <x v="1340"/>
    </i>
    <i r="1">
      <x v="1385"/>
    </i>
    <i t="blank">
      <x v="265"/>
    </i>
    <i>
      <x v="266"/>
    </i>
    <i r="1">
      <x v="2042"/>
    </i>
    <i r="1">
      <x v="2216"/>
    </i>
    <i t="blank">
      <x v="266"/>
    </i>
    <i>
      <x v="267"/>
    </i>
    <i r="1">
      <x v="1089"/>
    </i>
    <i r="1">
      <x v="1342"/>
    </i>
    <i t="blank">
      <x v="267"/>
    </i>
    <i>
      <x v="268"/>
    </i>
    <i r="1">
      <x v="1131"/>
    </i>
    <i t="blank">
      <x v="268"/>
    </i>
    <i>
      <x v="269"/>
    </i>
    <i r="1">
      <x v="2147"/>
    </i>
    <i t="blank">
      <x v="269"/>
    </i>
    <i>
      <x v="270"/>
    </i>
    <i r="1">
      <x v="1161"/>
    </i>
    <i t="blank">
      <x v="270"/>
    </i>
    <i>
      <x v="271"/>
    </i>
    <i r="1">
      <x v="2148"/>
    </i>
    <i t="blank">
      <x v="271"/>
    </i>
    <i>
      <x v="272"/>
    </i>
    <i r="1">
      <x v="951"/>
    </i>
    <i t="blank">
      <x v="272"/>
    </i>
    <i>
      <x v="274"/>
    </i>
    <i r="1">
      <x v="1230"/>
    </i>
    <i t="blank">
      <x v="274"/>
    </i>
    <i>
      <x v="277"/>
    </i>
    <i r="1">
      <x v="952"/>
    </i>
    <i t="blank">
      <x v="277"/>
    </i>
    <i>
      <x v="279"/>
    </i>
    <i r="1">
      <x v="1289"/>
    </i>
    <i t="blank">
      <x v="279"/>
    </i>
    <i>
      <x v="280"/>
    </i>
    <i r="1">
      <x v="614"/>
    </i>
    <i t="blank">
      <x v="280"/>
    </i>
    <i>
      <x v="281"/>
    </i>
    <i r="1">
      <x/>
    </i>
    <i t="blank">
      <x v="281"/>
    </i>
    <i>
      <x v="283"/>
    </i>
    <i r="1">
      <x v="953"/>
    </i>
    <i t="blank">
      <x v="283"/>
    </i>
    <i>
      <x v="284"/>
    </i>
    <i r="1">
      <x v="1498"/>
    </i>
    <i t="blank">
      <x v="284"/>
    </i>
    <i>
      <x v="285"/>
    </i>
    <i r="1">
      <x v="2122"/>
    </i>
    <i r="1">
      <x v="2149"/>
    </i>
    <i t="blank">
      <x v="285"/>
    </i>
    <i>
      <x v="286"/>
    </i>
    <i r="1">
      <x v="1588"/>
    </i>
    <i t="blank">
      <x v="286"/>
    </i>
    <i>
      <x v="287"/>
    </i>
    <i r="1">
      <x v="963"/>
    </i>
    <i t="blank">
      <x v="287"/>
    </i>
    <i>
      <x v="289"/>
    </i>
    <i r="1">
      <x v="1142"/>
    </i>
    <i t="blank">
      <x v="289"/>
    </i>
    <i>
      <x v="290"/>
    </i>
    <i r="1">
      <x v="1312"/>
    </i>
    <i t="blank">
      <x v="290"/>
    </i>
    <i>
      <x v="291"/>
    </i>
    <i r="1">
      <x v="1748"/>
    </i>
    <i t="blank">
      <x v="291"/>
    </i>
    <i>
      <x v="292"/>
    </i>
    <i r="1">
      <x v="1251"/>
    </i>
    <i t="blank">
      <x v="292"/>
    </i>
    <i>
      <x v="293"/>
    </i>
    <i r="1">
      <x v="1600"/>
    </i>
    <i t="blank">
      <x v="293"/>
    </i>
    <i>
      <x v="294"/>
    </i>
    <i r="1">
      <x v="2150"/>
    </i>
    <i t="blank">
      <x v="294"/>
    </i>
    <i>
      <x v="295"/>
    </i>
    <i r="1">
      <x v="2151"/>
    </i>
    <i t="blank">
      <x v="295"/>
    </i>
    <i>
      <x v="296"/>
    </i>
    <i r="1">
      <x v="1631"/>
    </i>
    <i t="blank">
      <x v="296"/>
    </i>
    <i>
      <x v="297"/>
    </i>
    <i r="1">
      <x v="2152"/>
    </i>
    <i t="blank">
      <x v="297"/>
    </i>
    <i>
      <x v="299"/>
    </i>
    <i r="1">
      <x v="588"/>
    </i>
    <i t="blank">
      <x v="299"/>
    </i>
    <i>
      <x v="303"/>
    </i>
    <i r="1">
      <x v="1749"/>
    </i>
    <i t="blank">
      <x v="303"/>
    </i>
    <i>
      <x v="304"/>
    </i>
    <i r="1">
      <x v="442"/>
    </i>
    <i t="blank">
      <x v="304"/>
    </i>
    <i>
      <x v="305"/>
    </i>
    <i r="1">
      <x v="847"/>
    </i>
    <i t="blank">
      <x v="305"/>
    </i>
    <i>
      <x v="306"/>
    </i>
    <i r="1">
      <x v="848"/>
    </i>
    <i r="1">
      <x v="1090"/>
    </i>
    <i r="1">
      <x v="1343"/>
    </i>
    <i r="1">
      <x v="1387"/>
    </i>
    <i t="blank">
      <x v="306"/>
    </i>
    <i>
      <x v="307"/>
    </i>
    <i r="1">
      <x v="1875"/>
    </i>
    <i t="blank">
      <x v="307"/>
    </i>
    <i>
      <x v="309"/>
    </i>
    <i r="1">
      <x v="764"/>
    </i>
    <i t="blank">
      <x v="309"/>
    </i>
    <i>
      <x v="310"/>
    </i>
    <i r="1">
      <x v="1257"/>
    </i>
    <i r="1">
      <x v="1852"/>
    </i>
    <i t="blank">
      <x v="310"/>
    </i>
    <i>
      <x v="312"/>
    </i>
    <i r="1">
      <x v="849"/>
    </i>
    <i r="1">
      <x v="1388"/>
    </i>
    <i t="blank">
      <x v="312"/>
    </i>
    <i>
      <x v="313"/>
    </i>
    <i r="1">
      <x v="544"/>
    </i>
    <i r="1">
      <x v="1434"/>
    </i>
    <i t="blank">
      <x v="313"/>
    </i>
    <i>
      <x v="315"/>
    </i>
    <i r="1">
      <x v="671"/>
    </i>
    <i t="blank">
      <x v="315"/>
    </i>
    <i>
      <x v="316"/>
    </i>
    <i r="1">
      <x v="1499"/>
    </i>
    <i t="blank">
      <x v="316"/>
    </i>
    <i>
      <x v="317"/>
    </i>
    <i r="1">
      <x v="1621"/>
    </i>
    <i t="blank">
      <x v="317"/>
    </i>
    <i>
      <x v="318"/>
    </i>
    <i r="1">
      <x v="1827"/>
    </i>
    <i t="blank">
      <x v="318"/>
    </i>
    <i>
      <x v="319"/>
    </i>
    <i r="1">
      <x v="2153"/>
    </i>
    <i t="blank">
      <x v="319"/>
    </i>
    <i>
      <x v="320"/>
    </i>
    <i r="1">
      <x v="802"/>
    </i>
    <i t="blank">
      <x v="320"/>
    </i>
    <i>
      <x v="321"/>
    </i>
    <i r="1">
      <x v="18"/>
    </i>
    <i r="1">
      <x v="1500"/>
    </i>
    <i r="1">
      <x v="1562"/>
    </i>
    <i t="blank">
      <x v="321"/>
    </i>
    <i>
      <x v="322"/>
    </i>
    <i r="1">
      <x v="850"/>
    </i>
    <i r="1">
      <x v="1091"/>
    </i>
    <i r="1">
      <x v="1344"/>
    </i>
    <i r="1">
      <x v="1389"/>
    </i>
    <i t="blank">
      <x v="322"/>
    </i>
    <i>
      <x v="325"/>
    </i>
    <i r="1">
      <x v="1598"/>
    </i>
    <i t="blank">
      <x v="325"/>
    </i>
    <i>
      <x v="326"/>
    </i>
    <i r="1">
      <x v="1290"/>
    </i>
    <i t="blank">
      <x v="326"/>
    </i>
    <i>
      <x v="328"/>
    </i>
    <i r="1">
      <x v="954"/>
    </i>
    <i t="blank">
      <x v="328"/>
    </i>
    <i>
      <x v="329"/>
    </i>
    <i r="1">
      <x v="955"/>
    </i>
    <i t="blank">
      <x v="329"/>
    </i>
    <i>
      <x v="330"/>
    </i>
    <i r="1">
      <x v="851"/>
    </i>
    <i r="1">
      <x v="1092"/>
    </i>
    <i r="1">
      <x v="1313"/>
    </i>
    <i r="1">
      <x v="1345"/>
    </i>
    <i r="1">
      <x v="1421"/>
    </i>
    <i t="blank">
      <x v="330"/>
    </i>
    <i>
      <x v="331"/>
    </i>
    <i r="1">
      <x v="852"/>
    </i>
    <i t="blank">
      <x v="331"/>
    </i>
    <i>
      <x v="332"/>
    </i>
    <i r="1">
      <x v="956"/>
    </i>
    <i t="blank">
      <x v="332"/>
    </i>
    <i>
      <x v="333"/>
    </i>
    <i r="1">
      <x v="1297"/>
    </i>
    <i t="blank">
      <x v="333"/>
    </i>
    <i>
      <x v="338"/>
    </i>
    <i r="1">
      <x v="1584"/>
    </i>
    <i t="blank">
      <x v="338"/>
    </i>
    <i>
      <x v="339"/>
    </i>
    <i r="1">
      <x v="957"/>
    </i>
    <i t="blank">
      <x v="339"/>
    </i>
    <i>
      <x v="341"/>
    </i>
    <i r="1">
      <x v="2154"/>
    </i>
    <i t="blank">
      <x v="341"/>
    </i>
    <i>
      <x v="342"/>
    </i>
    <i r="1">
      <x v="2155"/>
    </i>
    <i t="blank">
      <x v="342"/>
    </i>
    <i>
      <x v="344"/>
    </i>
    <i r="1">
      <x v="895"/>
    </i>
    <i r="1">
      <x v="1410"/>
    </i>
    <i t="blank">
      <x v="344"/>
    </i>
    <i>
      <x v="347"/>
    </i>
    <i r="1">
      <x v="1853"/>
    </i>
    <i t="blank">
      <x v="347"/>
    </i>
    <i>
      <x v="348"/>
    </i>
    <i r="1">
      <x v="1211"/>
    </i>
    <i t="blank">
      <x v="348"/>
    </i>
    <i>
      <x v="349"/>
    </i>
    <i r="1">
      <x v="853"/>
    </i>
    <i t="blank">
      <x v="349"/>
    </i>
    <i>
      <x v="351"/>
    </i>
    <i r="1">
      <x v="1466"/>
    </i>
    <i r="1">
      <x v="1533"/>
    </i>
    <i r="1">
      <x v="1793"/>
    </i>
    <i t="blank">
      <x v="351"/>
    </i>
    <i>
      <x v="352"/>
    </i>
    <i r="1">
      <x v="735"/>
    </i>
    <i r="1">
      <x v="958"/>
    </i>
    <i t="blank">
      <x v="352"/>
    </i>
    <i>
      <x v="353"/>
    </i>
    <i r="1">
      <x v="1247"/>
    </i>
    <i t="blank">
      <x v="353"/>
    </i>
    <i>
      <x v="355"/>
    </i>
    <i r="1">
      <x v="19"/>
    </i>
    <i t="blank">
      <x v="355"/>
    </i>
    <i>
      <x v="357"/>
    </i>
    <i r="1">
      <x v="2156"/>
    </i>
    <i t="blank">
      <x v="357"/>
    </i>
    <i>
      <x v="359"/>
    </i>
    <i r="1">
      <x v="729"/>
    </i>
    <i t="blank">
      <x v="359"/>
    </i>
    <i>
      <x v="360"/>
    </i>
    <i r="1">
      <x v="2157"/>
    </i>
    <i t="blank">
      <x v="360"/>
    </i>
    <i>
      <x v="361"/>
    </i>
    <i r="1">
      <x v="1804"/>
    </i>
    <i t="blank">
      <x v="361"/>
    </i>
    <i>
      <x v="363"/>
    </i>
    <i r="1">
      <x v="2"/>
    </i>
    <i r="1">
      <x v="1563"/>
    </i>
    <i t="blank">
      <x v="363"/>
    </i>
    <i>
      <x v="364"/>
    </i>
    <i r="1">
      <x v="1132"/>
    </i>
    <i t="blank">
      <x v="364"/>
    </i>
    <i>
      <x v="366"/>
    </i>
    <i r="1">
      <x v="959"/>
    </i>
    <i t="blank">
      <x v="366"/>
    </i>
    <i>
      <x v="367"/>
    </i>
    <i r="1">
      <x v="1231"/>
    </i>
    <i t="blank">
      <x v="367"/>
    </i>
    <i>
      <x v="368"/>
    </i>
    <i r="1">
      <x v="960"/>
    </i>
    <i t="blank">
      <x v="368"/>
    </i>
    <i>
      <x v="370"/>
    </i>
    <i r="1">
      <x v="1606"/>
    </i>
    <i t="blank">
      <x v="370"/>
    </i>
    <i>
      <x v="371"/>
    </i>
    <i r="1">
      <x v="854"/>
    </i>
    <i r="1">
      <x v="1093"/>
    </i>
    <i r="1">
      <x v="1268"/>
    </i>
    <i r="1">
      <x v="1314"/>
    </i>
    <i r="1">
      <x v="1346"/>
    </i>
    <i r="1">
      <x v="1390"/>
    </i>
    <i r="1">
      <x v="1422"/>
    </i>
    <i t="blank">
      <x v="371"/>
    </i>
    <i>
      <x v="373"/>
    </i>
    <i r="1">
      <x v="228"/>
    </i>
    <i t="blank">
      <x v="373"/>
    </i>
    <i>
      <x v="375"/>
    </i>
    <i r="1">
      <x v="1805"/>
    </i>
    <i t="blank">
      <x v="375"/>
    </i>
    <i>
      <x v="376"/>
    </i>
    <i r="1">
      <x v="2158"/>
    </i>
    <i t="blank">
      <x v="376"/>
    </i>
    <i>
      <x v="377"/>
    </i>
    <i r="1">
      <x v="1155"/>
    </i>
    <i t="blank">
      <x v="377"/>
    </i>
    <i>
      <x v="378"/>
    </i>
    <i r="1">
      <x v="1796"/>
    </i>
    <i t="blank">
      <x v="378"/>
    </i>
    <i>
      <x v="379"/>
    </i>
    <i r="1">
      <x v="961"/>
    </i>
    <i t="blank">
      <x v="379"/>
    </i>
    <i>
      <x v="380"/>
    </i>
    <i r="1">
      <x v="904"/>
    </i>
    <i t="blank">
      <x v="380"/>
    </i>
    <i>
      <x v="381"/>
    </i>
    <i r="1">
      <x v="1879"/>
    </i>
    <i t="blank">
      <x v="381"/>
    </i>
    <i>
      <x v="383"/>
    </i>
    <i r="1">
      <x v="1212"/>
    </i>
    <i t="blank">
      <x v="383"/>
    </i>
    <i>
      <x v="385"/>
    </i>
    <i r="1">
      <x v="2159"/>
    </i>
    <i t="blank">
      <x v="385"/>
    </i>
    <i>
      <x v="386"/>
    </i>
    <i r="1">
      <x v="1298"/>
    </i>
    <i t="blank">
      <x v="386"/>
    </i>
    <i>
      <x v="387"/>
    </i>
    <i r="1">
      <x v="22"/>
    </i>
    <i t="blank">
      <x v="387"/>
    </i>
    <i>
      <x v="389"/>
    </i>
    <i r="1">
      <x v="855"/>
    </i>
    <i t="blank">
      <x v="389"/>
    </i>
    <i>
      <x v="390"/>
    </i>
    <i r="1">
      <x v="1213"/>
    </i>
    <i t="blank">
      <x v="390"/>
    </i>
    <i>
      <x v="391"/>
    </i>
    <i r="1">
      <x v="1162"/>
    </i>
    <i t="blank">
      <x v="391"/>
    </i>
    <i>
      <x v="392"/>
    </i>
    <i r="1">
      <x v="737"/>
    </i>
    <i t="blank">
      <x v="392"/>
    </i>
    <i>
      <x v="393"/>
    </i>
    <i r="1">
      <x v="1133"/>
    </i>
    <i t="blank">
      <x v="393"/>
    </i>
    <i>
      <x v="394"/>
    </i>
    <i r="1">
      <x v="1094"/>
    </i>
    <i t="blank">
      <x v="394"/>
    </i>
    <i>
      <x v="396"/>
    </i>
    <i r="1">
      <x v="2124"/>
    </i>
    <i t="blank">
      <x v="396"/>
    </i>
    <i>
      <x v="397"/>
    </i>
    <i r="1">
      <x v="1095"/>
    </i>
    <i t="blank">
      <x v="397"/>
    </i>
    <i>
      <x v="399"/>
    </i>
    <i r="1">
      <x v="814"/>
    </i>
    <i r="1">
      <x v="922"/>
    </i>
    <i r="1">
      <x v="1454"/>
    </i>
    <i t="blank">
      <x v="399"/>
    </i>
    <i>
      <x v="400"/>
    </i>
    <i r="1">
      <x v="766"/>
    </i>
    <i t="blank">
      <x v="400"/>
    </i>
    <i>
      <x v="401"/>
    </i>
    <i r="1">
      <x v="23"/>
    </i>
    <i t="blank">
      <x v="401"/>
    </i>
    <i>
      <x v="402"/>
    </i>
    <i r="1">
      <x v="2160"/>
    </i>
    <i t="blank">
      <x v="402"/>
    </i>
    <i>
      <x v="404"/>
    </i>
    <i r="1">
      <x v="599"/>
    </i>
    <i r="1">
      <x v="899"/>
    </i>
    <i t="blank">
      <x v="404"/>
    </i>
    <i>
      <x v="405"/>
    </i>
    <i r="1">
      <x v="1291"/>
    </i>
    <i t="blank">
      <x v="405"/>
    </i>
    <i>
      <x v="406"/>
    </i>
    <i r="1">
      <x v="2123"/>
    </i>
    <i t="blank">
      <x v="406"/>
    </i>
    <i>
      <x v="410"/>
    </i>
    <i r="1">
      <x v="1806"/>
    </i>
    <i t="blank">
      <x v="410"/>
    </i>
    <i>
      <x v="411"/>
    </i>
    <i r="1">
      <x v="923"/>
    </i>
    <i r="1">
      <x v="1455"/>
    </i>
    <i t="blank">
      <x v="411"/>
    </i>
    <i>
      <x v="412"/>
    </i>
    <i r="1">
      <x v="2125"/>
    </i>
    <i t="blank">
      <x v="412"/>
    </i>
    <i>
      <x v="413"/>
    </i>
    <i r="1">
      <x v="1347"/>
    </i>
    <i t="blank">
      <x v="413"/>
    </i>
    <i>
      <x v="414"/>
    </i>
    <i r="1">
      <x v="672"/>
    </i>
    <i t="blank">
      <x v="414"/>
    </i>
    <i>
      <x v="415"/>
    </i>
    <i r="1">
      <x v="1848"/>
    </i>
    <i t="blank">
      <x v="415"/>
    </i>
    <i>
      <x v="416"/>
    </i>
    <i r="1">
      <x v="767"/>
    </i>
    <i t="blank">
      <x v="416"/>
    </i>
    <i>
      <x v="417"/>
    </i>
    <i r="1">
      <x v="1534"/>
    </i>
    <i t="blank">
      <x v="417"/>
    </i>
    <i>
      <x v="418"/>
    </i>
    <i r="1">
      <x v="962"/>
    </i>
    <i t="blank">
      <x v="418"/>
    </i>
    <i>
      <x v="419"/>
    </i>
    <i r="1">
      <x v="1134"/>
    </i>
    <i t="blank">
      <x v="419"/>
    </i>
    <i>
      <x v="420"/>
    </i>
    <i r="1">
      <x v="1348"/>
    </i>
    <i t="blank">
      <x v="420"/>
    </i>
    <i>
      <x v="423"/>
    </i>
    <i r="1">
      <x v="768"/>
    </i>
    <i t="blank">
      <x v="423"/>
    </i>
    <i>
      <x v="424"/>
    </i>
    <i r="1">
      <x v="1135"/>
    </i>
    <i t="blank">
      <x v="424"/>
    </i>
    <i>
      <x v="426"/>
    </i>
    <i r="1">
      <x v="1169"/>
    </i>
    <i t="blank">
      <x v="426"/>
    </i>
    <i>
      <x v="430"/>
    </i>
    <i r="1">
      <x v="1737"/>
    </i>
    <i t="blank">
      <x v="430"/>
    </i>
    <i>
      <x v="431"/>
    </i>
    <i r="1">
      <x v="1573"/>
    </i>
    <i t="blank">
      <x v="431"/>
    </i>
    <i>
      <x v="432"/>
    </i>
    <i r="1">
      <x v="1795"/>
    </i>
    <i t="blank">
      <x v="432"/>
    </i>
    <i>
      <x v="434"/>
    </i>
    <i r="1">
      <x v="730"/>
    </i>
    <i t="blank">
      <x v="434"/>
    </i>
    <i>
      <x v="435"/>
    </i>
    <i r="1">
      <x v="964"/>
    </i>
    <i t="blank">
      <x v="435"/>
    </i>
    <i>
      <x v="436"/>
    </i>
    <i r="1">
      <x v="965"/>
    </i>
    <i t="blank">
      <x v="436"/>
    </i>
    <i>
      <x v="438"/>
    </i>
    <i r="1">
      <x v="966"/>
    </i>
    <i t="blank">
      <x v="438"/>
    </i>
    <i>
      <x v="441"/>
    </i>
    <i r="1">
      <x v="1750"/>
    </i>
    <i t="blank">
      <x v="441"/>
    </i>
    <i>
      <x v="443"/>
    </i>
    <i r="1">
      <x v="1751"/>
    </i>
    <i t="blank">
      <x v="443"/>
    </i>
    <i>
      <x v="445"/>
    </i>
    <i r="1">
      <x v="967"/>
    </i>
    <i t="blank">
      <x v="445"/>
    </i>
    <i>
      <x v="446"/>
    </i>
    <i r="1">
      <x v="1752"/>
    </i>
    <i t="blank">
      <x v="446"/>
    </i>
    <i>
      <x v="447"/>
    </i>
    <i r="1">
      <x v="968"/>
    </i>
    <i t="blank">
      <x v="447"/>
    </i>
    <i>
      <x v="449"/>
    </i>
    <i r="1">
      <x v="1592"/>
    </i>
    <i t="blank">
      <x v="449"/>
    </i>
    <i>
      <x v="450"/>
    </i>
    <i r="1">
      <x v="2043"/>
    </i>
    <i t="blank">
      <x v="450"/>
    </i>
    <i>
      <x v="451"/>
    </i>
    <i r="1">
      <x v="589"/>
    </i>
    <i t="blank">
      <x v="451"/>
    </i>
    <i>
      <x v="452"/>
    </i>
    <i r="1">
      <x v="969"/>
    </i>
    <i t="blank">
      <x v="452"/>
    </i>
    <i>
      <x v="453"/>
    </i>
    <i r="1">
      <x v="590"/>
    </i>
    <i t="blank">
      <x v="453"/>
    </i>
    <i>
      <x v="454"/>
    </i>
    <i r="1">
      <x v="1629"/>
    </i>
    <i t="blank">
      <x v="454"/>
    </i>
    <i>
      <x v="456"/>
    </i>
    <i r="1">
      <x v="1753"/>
    </i>
    <i t="blank">
      <x v="456"/>
    </i>
    <i>
      <x v="458"/>
    </i>
    <i r="1">
      <x v="1063"/>
    </i>
    <i t="blank">
      <x v="458"/>
    </i>
    <i>
      <x v="459"/>
    </i>
    <i r="1">
      <x v="1208"/>
    </i>
    <i t="blank">
      <x v="459"/>
    </i>
    <i>
      <x v="460"/>
    </i>
    <i r="1">
      <x v="591"/>
    </i>
    <i t="blank">
      <x v="460"/>
    </i>
    <i>
      <x v="461"/>
    </i>
    <i r="1">
      <x v="1822"/>
    </i>
    <i t="blank">
      <x v="461"/>
    </i>
    <i>
      <x v="462"/>
    </i>
    <i r="1">
      <x v="1232"/>
    </i>
    <i t="blank">
      <x v="462"/>
    </i>
    <i>
      <x v="464"/>
    </i>
    <i r="1">
      <x v="1307"/>
    </i>
    <i t="blank">
      <x v="464"/>
    </i>
    <i>
      <x v="465"/>
    </i>
    <i r="1">
      <x v="970"/>
    </i>
    <i t="blank">
      <x v="465"/>
    </i>
    <i>
      <x v="466"/>
    </i>
    <i r="1">
      <x v="1184"/>
    </i>
    <i r="1">
      <x v="1220"/>
    </i>
    <i t="blank">
      <x v="466"/>
    </i>
    <i>
      <x v="468"/>
    </i>
    <i r="1">
      <x v="890"/>
    </i>
    <i t="blank">
      <x v="468"/>
    </i>
    <i>
      <x v="469"/>
    </i>
    <i r="1">
      <x v="2161"/>
    </i>
    <i t="blank">
      <x v="469"/>
    </i>
    <i>
      <x v="470"/>
    </i>
    <i r="1">
      <x v="803"/>
    </i>
    <i t="blank">
      <x v="470"/>
    </i>
    <i>
      <x v="472"/>
    </i>
    <i r="1">
      <x v="1248"/>
    </i>
    <i r="1">
      <x v="1283"/>
    </i>
    <i t="blank">
      <x v="472"/>
    </i>
    <i>
      <x v="476"/>
    </i>
    <i r="1">
      <x v="2162"/>
    </i>
    <i t="blank">
      <x v="476"/>
    </i>
    <i>
      <x v="477"/>
    </i>
    <i r="1">
      <x v="823"/>
    </i>
    <i t="blank">
      <x v="477"/>
    </i>
    <i>
      <x v="479"/>
    </i>
    <i r="1">
      <x v="1828"/>
    </i>
    <i t="blank">
      <x v="479"/>
    </i>
    <i>
      <x v="481"/>
    </i>
    <i r="1">
      <x v="1143"/>
    </i>
    <i r="1">
      <x v="1306"/>
    </i>
    <i t="blank">
      <x v="481"/>
    </i>
    <i>
      <x v="482"/>
    </i>
    <i r="1">
      <x v="1854"/>
    </i>
    <i t="blank">
      <x v="482"/>
    </i>
    <i>
      <x v="483"/>
    </i>
    <i r="1">
      <x v="1185"/>
    </i>
    <i t="blank">
      <x v="483"/>
    </i>
    <i>
      <x v="485"/>
    </i>
    <i r="1">
      <x v="1129"/>
    </i>
    <i t="blank">
      <x v="485"/>
    </i>
    <i>
      <x v="487"/>
    </i>
    <i r="1">
      <x v="1130"/>
    </i>
    <i t="blank">
      <x v="487"/>
    </i>
    <i>
      <x v="488"/>
    </i>
    <i r="1">
      <x v="502"/>
    </i>
    <i t="blank">
      <x v="488"/>
    </i>
    <i>
      <x v="490"/>
    </i>
    <i r="1">
      <x v="1599"/>
    </i>
    <i t="blank">
      <x v="490"/>
    </i>
    <i>
      <x v="492"/>
    </i>
    <i r="1">
      <x v="640"/>
    </i>
    <i t="blank">
      <x v="492"/>
    </i>
    <i>
      <x v="493"/>
    </i>
    <i r="1">
      <x v="1055"/>
    </i>
    <i t="blank">
      <x v="493"/>
    </i>
    <i>
      <x v="494"/>
    </i>
    <i r="1">
      <x v="1593"/>
    </i>
    <i t="blank">
      <x v="494"/>
    </i>
    <i>
      <x v="497"/>
    </i>
    <i r="1">
      <x v="1829"/>
    </i>
    <i t="blank">
      <x v="497"/>
    </i>
    <i>
      <x v="498"/>
    </i>
    <i r="1">
      <x v="2163"/>
    </i>
    <i t="blank">
      <x v="498"/>
    </i>
    <i>
      <x v="502"/>
    </i>
    <i r="1">
      <x v="971"/>
    </i>
    <i t="blank">
      <x v="502"/>
    </i>
    <i>
      <x v="503"/>
    </i>
    <i r="1">
      <x v="1754"/>
    </i>
    <i t="blank">
      <x v="503"/>
    </i>
    <i>
      <x v="505"/>
    </i>
    <i r="1">
      <x v="833"/>
    </i>
    <i t="blank">
      <x v="505"/>
    </i>
    <i>
      <x v="506"/>
    </i>
    <i r="1">
      <x v="891"/>
    </i>
    <i t="blank">
      <x v="506"/>
    </i>
    <i>
      <x v="509"/>
    </i>
    <i r="1">
      <x v="1186"/>
    </i>
    <i t="blank">
      <x v="509"/>
    </i>
    <i>
      <x v="510"/>
    </i>
    <i r="1">
      <x v="1233"/>
    </i>
    <i t="blank">
      <x v="510"/>
    </i>
    <i>
      <x v="511"/>
    </i>
    <i r="1">
      <x v="3"/>
    </i>
    <i r="1">
      <x v="1725"/>
    </i>
    <i t="blank">
      <x v="511"/>
    </i>
    <i>
      <x v="513"/>
    </i>
    <i r="1">
      <x v="20"/>
    </i>
    <i r="1">
      <x v="1501"/>
    </i>
    <i t="blank">
      <x v="513"/>
    </i>
    <i>
      <x v="515"/>
    </i>
    <i r="1">
      <x v="1755"/>
    </i>
    <i t="blank">
      <x v="515"/>
    </i>
    <i>
      <x v="516"/>
    </i>
    <i r="1">
      <x v="1187"/>
    </i>
    <i t="blank">
      <x v="516"/>
    </i>
    <i>
      <x v="517"/>
    </i>
    <i r="1">
      <x v="1188"/>
    </i>
    <i t="blank">
      <x v="517"/>
    </i>
    <i>
      <x v="518"/>
    </i>
    <i r="1">
      <x v="1502"/>
    </i>
    <i t="blank">
      <x v="518"/>
    </i>
    <i>
      <x v="519"/>
    </i>
    <i r="1">
      <x v="1756"/>
    </i>
    <i t="blank">
      <x v="519"/>
    </i>
    <i>
      <x v="520"/>
    </i>
    <i r="1">
      <x v="1855"/>
    </i>
    <i t="blank">
      <x v="520"/>
    </i>
    <i>
      <x v="521"/>
    </i>
    <i r="1">
      <x v="856"/>
    </i>
    <i r="1">
      <x v="1096"/>
    </i>
    <i r="1">
      <x v="1349"/>
    </i>
    <i r="1">
      <x v="1391"/>
    </i>
    <i t="blank">
      <x v="521"/>
    </i>
    <i>
      <x v="522"/>
    </i>
    <i r="1">
      <x v="1610"/>
    </i>
    <i t="blank">
      <x v="522"/>
    </i>
    <i>
      <x v="524"/>
    </i>
    <i r="1">
      <x v="522"/>
    </i>
    <i t="blank">
      <x v="524"/>
    </i>
    <i>
      <x v="526"/>
    </i>
    <i r="1">
      <x v="689"/>
    </i>
    <i t="blank">
      <x v="526"/>
    </i>
    <i>
      <x v="527"/>
    </i>
    <i r="1">
      <x v="972"/>
    </i>
    <i t="blank">
      <x v="527"/>
    </i>
    <i>
      <x v="528"/>
    </i>
    <i r="1">
      <x v="909"/>
    </i>
    <i r="1">
      <x v="1056"/>
    </i>
    <i r="1">
      <x v="1379"/>
    </i>
    <i r="1">
      <x v="1448"/>
    </i>
    <i r="1">
      <x v="1458"/>
    </i>
    <i t="blank">
      <x v="528"/>
    </i>
    <i>
      <x v="529"/>
    </i>
    <i r="1">
      <x v="2164"/>
    </i>
    <i t="blank">
      <x v="529"/>
    </i>
    <i>
      <x v="530"/>
    </i>
    <i r="1">
      <x v="824"/>
    </i>
    <i t="blank">
      <x v="530"/>
    </i>
    <i>
      <x v="531"/>
    </i>
    <i r="1">
      <x v="2165"/>
    </i>
    <i t="blank">
      <x v="531"/>
    </i>
    <i>
      <x v="532"/>
    </i>
    <i r="1">
      <x v="910"/>
    </i>
    <i r="1">
      <x v="1449"/>
    </i>
    <i r="1">
      <x v="1459"/>
    </i>
    <i t="blank">
      <x v="532"/>
    </i>
    <i>
      <x v="534"/>
    </i>
    <i r="1">
      <x v="897"/>
    </i>
    <i t="blank">
      <x v="534"/>
    </i>
    <i>
      <x v="535"/>
    </i>
    <i r="1">
      <x v="1585"/>
    </i>
    <i t="blank">
      <x v="535"/>
    </i>
    <i>
      <x v="536"/>
    </i>
    <i r="1">
      <x v="1097"/>
    </i>
    <i r="1">
      <x v="1258"/>
    </i>
    <i r="1">
      <x v="1299"/>
    </i>
    <i r="1">
      <x v="1325"/>
    </i>
    <i r="1">
      <x v="1350"/>
    </i>
    <i r="1">
      <x v="1414"/>
    </i>
    <i t="blank">
      <x v="536"/>
    </i>
    <i>
      <x v="541"/>
    </i>
    <i r="1">
      <x v="973"/>
    </i>
    <i t="blank">
      <x v="541"/>
    </i>
    <i>
      <x v="542"/>
    </i>
    <i r="1">
      <x v="1564"/>
    </i>
    <i t="blank">
      <x v="542"/>
    </i>
    <i>
      <x v="543"/>
    </i>
    <i r="1">
      <x v="592"/>
    </i>
    <i t="blank">
      <x v="543"/>
    </i>
    <i>
      <x v="545"/>
    </i>
    <i r="1">
      <x v="2166"/>
    </i>
    <i t="blank">
      <x v="545"/>
    </i>
    <i>
      <x v="546"/>
    </i>
    <i r="1">
      <x v="2167"/>
    </i>
    <i t="blank">
      <x v="546"/>
    </i>
    <i>
      <x v="547"/>
    </i>
    <i r="1">
      <x v="1807"/>
    </i>
    <i t="blank">
      <x v="547"/>
    </i>
    <i>
      <x v="550"/>
    </i>
    <i r="1">
      <x v="786"/>
    </i>
    <i t="blank">
      <x v="550"/>
    </i>
    <i>
      <x v="551"/>
    </i>
    <i r="1">
      <x v="1526"/>
    </i>
    <i t="blank">
      <x v="551"/>
    </i>
    <i>
      <x v="553"/>
    </i>
    <i r="1">
      <x v="974"/>
    </i>
    <i t="blank">
      <x v="553"/>
    </i>
    <i>
      <x v="555"/>
    </i>
    <i r="1">
      <x v="42"/>
    </i>
    <i t="blank">
      <x v="555"/>
    </i>
    <i>
      <x v="557"/>
    </i>
    <i r="1">
      <x v="1156"/>
    </i>
    <i t="blank">
      <x v="557"/>
    </i>
    <i>
      <x v="559"/>
    </i>
    <i r="1">
      <x v="818"/>
    </i>
    <i t="blank">
      <x v="559"/>
    </i>
    <i>
      <x v="560"/>
    </i>
    <i r="1">
      <x v="1277"/>
    </i>
    <i t="blank">
      <x v="560"/>
    </i>
    <i>
      <x v="561"/>
    </i>
    <i r="1">
      <x v="605"/>
    </i>
    <i t="blank">
      <x v="561"/>
    </i>
    <i>
      <x v="566"/>
    </i>
    <i r="1">
      <x v="975"/>
    </i>
    <i t="blank">
      <x v="566"/>
    </i>
    <i>
      <x v="567"/>
    </i>
    <i r="1">
      <x v="738"/>
    </i>
    <i t="blank">
      <x v="567"/>
    </i>
    <i>
      <x v="569"/>
    </i>
    <i r="1">
      <x v="857"/>
    </i>
    <i r="1">
      <x v="1098"/>
    </i>
    <i r="1">
      <x v="1315"/>
    </i>
    <i r="1">
      <x v="1351"/>
    </i>
    <i r="1">
      <x v="1392"/>
    </i>
    <i t="blank">
      <x v="569"/>
    </i>
    <i>
      <x v="572"/>
    </i>
    <i r="1">
      <x v="822"/>
    </i>
    <i t="blank">
      <x v="572"/>
    </i>
    <i>
      <x v="574"/>
    </i>
    <i r="1">
      <x v="976"/>
    </i>
    <i t="blank">
      <x v="574"/>
    </i>
    <i>
      <x v="576"/>
    </i>
    <i r="1">
      <x v="977"/>
    </i>
    <i t="blank">
      <x v="576"/>
    </i>
    <i>
      <x v="578"/>
    </i>
    <i r="1">
      <x v="1144"/>
    </i>
    <i t="blank">
      <x v="578"/>
    </i>
    <i>
      <x v="580"/>
    </i>
    <i r="1">
      <x v="536"/>
    </i>
    <i t="blank">
      <x v="580"/>
    </i>
    <i>
      <x v="581"/>
    </i>
    <i r="1">
      <x v="1757"/>
    </i>
    <i t="blank">
      <x v="581"/>
    </i>
    <i>
      <x v="582"/>
    </i>
    <i r="1">
      <x v="2168"/>
    </i>
    <i t="blank">
      <x v="582"/>
    </i>
    <i>
      <x v="584"/>
    </i>
    <i r="1">
      <x v="1189"/>
    </i>
    <i t="blank">
      <x v="584"/>
    </i>
    <i>
      <x v="585"/>
    </i>
    <i r="1">
      <x v="1249"/>
    </i>
    <i t="blank">
      <x v="585"/>
    </i>
    <i>
      <x v="586"/>
    </i>
    <i r="1">
      <x v="1856"/>
    </i>
    <i t="blank">
      <x v="586"/>
    </i>
    <i>
      <x v="588"/>
    </i>
    <i r="1">
      <x v="978"/>
    </i>
    <i t="blank">
      <x v="588"/>
    </i>
    <i>
      <x v="589"/>
    </i>
    <i r="1">
      <x v="979"/>
    </i>
    <i t="blank">
      <x v="589"/>
    </i>
    <i>
      <x v="590"/>
    </i>
    <i r="1">
      <x v="503"/>
    </i>
    <i t="blank">
      <x v="590"/>
    </i>
    <i>
      <x v="591"/>
    </i>
    <i r="1">
      <x v="1536"/>
    </i>
    <i t="blank">
      <x v="591"/>
    </i>
    <i>
      <x v="592"/>
    </i>
    <i r="1">
      <x v="1352"/>
    </i>
    <i t="blank">
      <x v="592"/>
    </i>
    <i>
      <x v="593"/>
    </i>
    <i r="1">
      <x v="980"/>
    </i>
    <i t="blank">
      <x v="593"/>
    </i>
    <i>
      <x v="596"/>
    </i>
    <i r="1">
      <x v="1259"/>
    </i>
    <i r="1">
      <x v="1326"/>
    </i>
    <i r="1">
      <x v="1415"/>
    </i>
    <i t="blank">
      <x v="596"/>
    </i>
    <i>
      <x v="597"/>
    </i>
    <i r="1">
      <x v="1857"/>
    </i>
    <i t="blank">
      <x v="597"/>
    </i>
    <i>
      <x v="598"/>
    </i>
    <i r="1">
      <x v="924"/>
    </i>
    <i t="blank">
      <x v="598"/>
    </i>
    <i>
      <x v="599"/>
    </i>
    <i r="1">
      <x v="443"/>
    </i>
    <i r="1">
      <x v="593"/>
    </i>
    <i t="blank">
      <x v="599"/>
    </i>
    <i>
      <x v="600"/>
    </i>
    <i r="1">
      <x v="673"/>
    </i>
    <i t="blank">
      <x v="600"/>
    </i>
    <i>
      <x v="601"/>
    </i>
    <i r="1">
      <x v="1633"/>
    </i>
    <i t="blank">
      <x v="601"/>
    </i>
    <i>
      <x v="602"/>
    </i>
    <i r="1">
      <x v="981"/>
    </i>
    <i t="blank">
      <x v="602"/>
    </i>
    <i>
      <x v="605"/>
    </i>
    <i r="1">
      <x v="839"/>
    </i>
    <i t="blank">
      <x v="605"/>
    </i>
    <i>
      <x v="606"/>
    </i>
    <i r="1">
      <x v="1145"/>
    </i>
    <i t="blank">
      <x v="606"/>
    </i>
    <i>
      <x v="607"/>
    </i>
    <i r="1">
      <x v="2169"/>
    </i>
    <i t="blank">
      <x v="607"/>
    </i>
    <i>
      <x v="608"/>
    </i>
    <i r="1">
      <x v="1168"/>
    </i>
    <i t="blank">
      <x v="608"/>
    </i>
    <i>
      <x v="609"/>
    </i>
    <i r="1">
      <x v="1758"/>
    </i>
    <i t="blank">
      <x v="609"/>
    </i>
    <i>
      <x v="610"/>
    </i>
    <i r="1">
      <x v="1218"/>
    </i>
    <i t="blank">
      <x v="610"/>
    </i>
    <i>
      <x v="611"/>
    </i>
    <i r="1">
      <x v="1190"/>
    </i>
    <i t="blank">
      <x v="611"/>
    </i>
    <i>
      <x v="612"/>
    </i>
    <i r="1">
      <x v="1759"/>
    </i>
    <i t="blank">
      <x v="612"/>
    </i>
    <i>
      <x v="613"/>
    </i>
    <i r="1">
      <x v="1537"/>
    </i>
    <i r="1">
      <x v="1974"/>
    </i>
    <i t="blank">
      <x v="613"/>
    </i>
    <i>
      <x v="614"/>
    </i>
    <i r="1">
      <x v="1265"/>
    </i>
    <i t="blank">
      <x v="614"/>
    </i>
    <i>
      <x v="616"/>
    </i>
    <i r="1">
      <x v="1198"/>
    </i>
    <i r="1">
      <x v="1435"/>
    </i>
    <i t="blank">
      <x v="616"/>
    </i>
    <i>
      <x v="618"/>
    </i>
    <i r="1">
      <x v="982"/>
    </i>
    <i t="blank">
      <x v="618"/>
    </i>
    <i>
      <x v="620"/>
    </i>
    <i r="1">
      <x v="2045"/>
    </i>
    <i t="blank">
      <x v="620"/>
    </i>
    <i>
      <x v="621"/>
    </i>
    <i r="1">
      <x v="2126"/>
    </i>
    <i t="blank">
      <x v="621"/>
    </i>
    <i>
      <x v="623"/>
    </i>
    <i r="1">
      <x v="2171"/>
    </i>
    <i t="blank">
      <x v="623"/>
    </i>
    <i>
      <x v="625"/>
    </i>
    <i r="1">
      <x v="2172"/>
    </i>
    <i t="blank">
      <x v="625"/>
    </i>
    <i>
      <x v="626"/>
    </i>
    <i r="1">
      <x v="1064"/>
    </i>
    <i r="1">
      <x v="1431"/>
    </i>
    <i t="blank">
      <x v="626"/>
    </i>
    <i>
      <x v="627"/>
    </i>
    <i r="1">
      <x v="1070"/>
    </i>
    <i t="blank">
      <x v="627"/>
    </i>
    <i>
      <x v="628"/>
    </i>
    <i r="1">
      <x v="4"/>
    </i>
    <i r="1">
      <x v="1760"/>
    </i>
    <i t="blank">
      <x v="628"/>
    </i>
    <i>
      <x v="629"/>
    </i>
    <i r="1">
      <x v="2170"/>
    </i>
    <i t="blank">
      <x v="629"/>
    </i>
    <i>
      <x v="630"/>
    </i>
    <i r="1">
      <x v="1503"/>
    </i>
    <i t="blank">
      <x v="630"/>
    </i>
    <i>
      <x v="631"/>
    </i>
    <i r="1">
      <x v="983"/>
    </i>
    <i t="blank">
      <x v="631"/>
    </i>
    <i>
      <x v="633"/>
    </i>
    <i r="1">
      <x v="925"/>
    </i>
    <i t="blank">
      <x v="633"/>
    </i>
    <i>
      <x v="634"/>
    </i>
    <i r="1">
      <x v="1177"/>
    </i>
    <i t="blank">
      <x v="634"/>
    </i>
    <i>
      <x v="636"/>
    </i>
    <i r="1">
      <x v="984"/>
    </i>
    <i t="blank">
      <x v="636"/>
    </i>
    <i>
      <x v="637"/>
    </i>
    <i r="1">
      <x v="1761"/>
    </i>
    <i t="blank">
      <x v="637"/>
    </i>
    <i>
      <x v="638"/>
    </i>
    <i r="1">
      <x v="1589"/>
    </i>
    <i t="blank">
      <x v="638"/>
    </i>
    <i>
      <x v="639"/>
    </i>
    <i r="1">
      <x v="674"/>
    </i>
    <i t="blank">
      <x v="639"/>
    </i>
    <i>
      <x v="641"/>
    </i>
    <i r="1">
      <x v="1602"/>
    </i>
    <i t="blank">
      <x v="641"/>
    </i>
    <i>
      <x v="642"/>
    </i>
    <i r="1">
      <x v="1565"/>
    </i>
    <i t="blank">
      <x v="642"/>
    </i>
    <i>
      <x v="643"/>
    </i>
    <i r="1">
      <x v="769"/>
    </i>
    <i t="blank">
      <x v="643"/>
    </i>
    <i>
      <x v="644"/>
    </i>
    <i r="1">
      <x v="504"/>
    </i>
    <i t="blank">
      <x v="644"/>
    </i>
    <i>
      <x v="645"/>
    </i>
    <i r="1">
      <x v="825"/>
    </i>
    <i t="blank">
      <x v="645"/>
    </i>
    <i>
      <x v="646"/>
    </i>
    <i r="1">
      <x v="1300"/>
    </i>
    <i t="blank">
      <x v="646"/>
    </i>
    <i>
      <x v="647"/>
    </i>
    <i r="1">
      <x v="985"/>
    </i>
    <i t="blank">
      <x v="647"/>
    </i>
    <i>
      <x v="649"/>
    </i>
    <i r="1">
      <x v="1467"/>
    </i>
    <i t="blank">
      <x v="649"/>
    </i>
    <i>
      <x v="650"/>
    </i>
    <i r="1">
      <x v="986"/>
    </i>
    <i t="blank">
      <x v="650"/>
    </i>
    <i>
      <x v="651"/>
    </i>
    <i r="1">
      <x v="1763"/>
    </i>
    <i t="blank">
      <x v="651"/>
    </i>
    <i>
      <x v="654"/>
    </i>
    <i r="1">
      <x v="2173"/>
    </i>
    <i t="blank">
      <x v="654"/>
    </i>
    <i>
      <x v="655"/>
    </i>
    <i r="1">
      <x v="788"/>
    </i>
    <i t="blank">
      <x v="655"/>
    </i>
    <i>
      <x v="656"/>
    </i>
    <i r="1">
      <x v="1762"/>
    </i>
    <i t="blank">
      <x v="656"/>
    </i>
    <i>
      <x v="658"/>
    </i>
    <i r="1">
      <x v="987"/>
    </i>
    <i t="blank">
      <x v="658"/>
    </i>
    <i>
      <x v="659"/>
    </i>
    <i r="1">
      <x v="987"/>
    </i>
    <i t="blank">
      <x v="659"/>
    </i>
    <i>
      <x v="661"/>
    </i>
    <i r="1">
      <x v="26"/>
    </i>
    <i r="1">
      <x v="1538"/>
    </i>
    <i t="blank">
      <x v="661"/>
    </i>
    <i>
      <x v="663"/>
    </i>
    <i r="1">
      <x v="1876"/>
    </i>
    <i t="blank">
      <x v="663"/>
    </i>
    <i>
      <x v="665"/>
    </i>
    <i r="1">
      <x v="599"/>
    </i>
    <i r="1">
      <x v="601"/>
    </i>
    <i r="1">
      <x v="763"/>
    </i>
    <i r="1">
      <x v="899"/>
    </i>
    <i t="blank">
      <x v="665"/>
    </i>
    <i>
      <x v="666"/>
    </i>
    <i r="1">
      <x v="1157"/>
    </i>
    <i t="blank">
      <x v="666"/>
    </i>
    <i>
      <x v="668"/>
    </i>
    <i r="1">
      <x v="1764"/>
    </i>
    <i t="blank">
      <x v="668"/>
    </i>
    <i>
      <x v="670"/>
    </i>
    <i r="1">
      <x v="1252"/>
    </i>
    <i t="blank">
      <x v="670"/>
    </i>
    <i>
      <x v="672"/>
    </i>
    <i r="1">
      <x v="38"/>
    </i>
    <i t="blank">
      <x v="672"/>
    </i>
    <i>
      <x v="673"/>
    </i>
    <i r="1">
      <x v="792"/>
    </i>
    <i t="blank">
      <x v="673"/>
    </i>
    <i>
      <x v="675"/>
    </i>
    <i r="1">
      <x v="2127"/>
    </i>
    <i t="blank">
      <x v="675"/>
    </i>
    <i>
      <x v="677"/>
    </i>
    <i r="1">
      <x v="1858"/>
    </i>
    <i t="blank">
      <x v="677"/>
    </i>
    <i>
      <x v="679"/>
    </i>
    <i r="1">
      <x v="2174"/>
    </i>
    <i t="blank">
      <x v="679"/>
    </i>
    <i>
      <x v="680"/>
    </i>
    <i r="1">
      <x v="749"/>
    </i>
    <i t="blank">
      <x v="680"/>
    </i>
    <i>
      <x v="682"/>
    </i>
    <i r="1">
      <x v="690"/>
    </i>
    <i t="blank">
      <x v="682"/>
    </i>
    <i>
      <x v="683"/>
    </i>
    <i r="1">
      <x v="859"/>
    </i>
    <i r="1">
      <x v="1099"/>
    </i>
    <i r="1">
      <x v="1353"/>
    </i>
    <i r="1">
      <x v="1393"/>
    </i>
    <i t="blank">
      <x v="683"/>
    </i>
    <i>
      <x v="684"/>
    </i>
    <i r="1">
      <x v="6"/>
    </i>
    <i t="blank">
      <x v="684"/>
    </i>
    <i>
      <x v="685"/>
    </i>
    <i r="1">
      <x v="988"/>
    </i>
    <i t="blank">
      <x v="685"/>
    </i>
    <i>
      <x v="686"/>
    </i>
    <i r="1">
      <x v="1308"/>
    </i>
    <i t="blank">
      <x v="686"/>
    </i>
    <i>
      <x v="687"/>
    </i>
    <i r="1">
      <x v="858"/>
    </i>
    <i t="blank">
      <x v="687"/>
    </i>
    <i>
      <x v="688"/>
    </i>
    <i r="1">
      <x v="1765"/>
    </i>
    <i t="blank">
      <x v="688"/>
    </i>
    <i>
      <x v="689"/>
    </i>
    <i r="1">
      <x v="2046"/>
    </i>
    <i t="blank">
      <x v="689"/>
    </i>
    <i>
      <x v="691"/>
    </i>
    <i r="1">
      <x v="1209"/>
    </i>
    <i t="blank">
      <x v="691"/>
    </i>
    <i>
      <x v="693"/>
    </i>
    <i r="1">
      <x v="860"/>
    </i>
    <i t="blank">
      <x v="693"/>
    </i>
    <i>
      <x v="694"/>
    </i>
    <i r="1">
      <x v="1100"/>
    </i>
    <i r="1">
      <x v="1354"/>
    </i>
    <i t="blank">
      <x v="694"/>
    </i>
    <i>
      <x v="695"/>
    </i>
    <i r="1">
      <x v="1191"/>
    </i>
    <i t="blank">
      <x v="695"/>
    </i>
    <i>
      <x v="696"/>
    </i>
    <i r="1">
      <x v="1859"/>
    </i>
    <i t="blank">
      <x v="696"/>
    </i>
    <i>
      <x v="698"/>
    </i>
    <i r="1">
      <x v="548"/>
    </i>
    <i r="1">
      <x v="1425"/>
    </i>
    <i t="blank">
      <x v="698"/>
    </i>
    <i>
      <x v="699"/>
    </i>
    <i r="1">
      <x v="989"/>
    </i>
    <i t="blank">
      <x v="699"/>
    </i>
    <i>
      <x v="700"/>
    </i>
    <i r="1">
      <x v="1210"/>
    </i>
    <i t="blank">
      <x v="700"/>
    </i>
    <i>
      <x v="701"/>
    </i>
    <i r="1">
      <x v="2175"/>
    </i>
    <i t="blank">
      <x v="701"/>
    </i>
    <i>
      <x v="702"/>
    </i>
    <i r="1">
      <x v="2176"/>
    </i>
    <i t="blank">
      <x v="702"/>
    </i>
    <i>
      <x v="703"/>
    </i>
    <i r="1">
      <x v="2177"/>
    </i>
    <i t="blank">
      <x v="703"/>
    </i>
    <i>
      <x v="704"/>
    </i>
    <i r="1">
      <x v="861"/>
    </i>
    <i r="1">
      <x v="1394"/>
    </i>
    <i t="blank">
      <x v="704"/>
    </i>
    <i>
      <x v="705"/>
    </i>
    <i r="1">
      <x v="1101"/>
    </i>
    <i r="1">
      <x v="1355"/>
    </i>
    <i t="blank">
      <x v="705"/>
    </i>
    <i>
      <x v="707"/>
    </i>
    <i r="1">
      <x v="1504"/>
    </i>
    <i t="blank">
      <x v="707"/>
    </i>
    <i>
      <x v="708"/>
    </i>
    <i r="1">
      <x v="1618"/>
    </i>
    <i t="blank">
      <x v="708"/>
    </i>
    <i>
      <x v="709"/>
    </i>
    <i r="1">
      <x v="1163"/>
    </i>
    <i t="blank">
      <x v="709"/>
    </i>
    <i>
      <x v="710"/>
    </i>
    <i r="1">
      <x v="929"/>
    </i>
    <i t="blank">
      <x v="710"/>
    </i>
    <i>
      <x v="712"/>
    </i>
    <i r="1">
      <x v="739"/>
    </i>
    <i r="1">
      <x v="990"/>
    </i>
    <i t="blank">
      <x v="712"/>
    </i>
    <i>
      <x v="715"/>
    </i>
    <i r="1">
      <x v="1766"/>
    </i>
    <i t="blank">
      <x v="715"/>
    </i>
    <i>
      <x v="716"/>
    </i>
    <i r="1">
      <x v="1316"/>
    </i>
    <i t="blank">
      <x v="716"/>
    </i>
    <i>
      <x v="717"/>
    </i>
    <i r="1">
      <x v="991"/>
    </i>
    <i t="blank">
      <x v="717"/>
    </i>
    <i>
      <x v="718"/>
    </i>
    <i r="1">
      <x v="2178"/>
    </i>
    <i t="blank">
      <x v="718"/>
    </i>
    <i>
      <x v="719"/>
    </i>
    <i r="1">
      <x v="1767"/>
    </i>
    <i t="blank">
      <x v="719"/>
    </i>
    <i>
      <x v="721"/>
    </i>
    <i r="1">
      <x v="1205"/>
    </i>
    <i t="blank">
      <x v="721"/>
    </i>
    <i>
      <x v="722"/>
    </i>
    <i r="1">
      <x v="1847"/>
    </i>
    <i t="blank">
      <x v="722"/>
    </i>
    <i>
      <x v="723"/>
    </i>
    <i r="1">
      <x v="1846"/>
    </i>
    <i t="blank">
      <x v="723"/>
    </i>
    <i>
      <x v="724"/>
    </i>
    <i r="1">
      <x v="691"/>
    </i>
    <i t="blank">
      <x v="724"/>
    </i>
    <i>
      <x v="725"/>
    </i>
    <i r="1">
      <x v="992"/>
    </i>
    <i t="blank">
      <x v="725"/>
    </i>
    <i>
      <x v="726"/>
    </i>
    <i r="1">
      <x v="993"/>
    </i>
    <i t="blank">
      <x v="726"/>
    </i>
    <i>
      <x v="728"/>
    </i>
    <i r="1">
      <x v="1192"/>
    </i>
    <i t="blank">
      <x v="728"/>
    </i>
    <i>
      <x v="729"/>
    </i>
    <i r="1">
      <x v="2179"/>
    </i>
    <i t="blank">
      <x v="729"/>
    </i>
    <i>
      <x v="730"/>
    </i>
    <i r="1">
      <x v="1840"/>
    </i>
    <i t="blank">
      <x v="730"/>
    </i>
    <i>
      <x v="731"/>
    </i>
    <i r="1">
      <x v="994"/>
    </i>
    <i t="blank">
      <x v="731"/>
    </i>
    <i>
      <x v="732"/>
    </i>
    <i r="1">
      <x v="7"/>
    </i>
    <i r="1">
      <x v="1505"/>
    </i>
    <i r="1">
      <x v="1768"/>
    </i>
    <i t="blank">
      <x v="732"/>
    </i>
    <i>
      <x v="733"/>
    </i>
    <i r="1">
      <x v="995"/>
    </i>
    <i t="blank">
      <x v="733"/>
    </i>
    <i>
      <x v="735"/>
    </i>
    <i r="1">
      <x v="1611"/>
    </i>
    <i t="blank">
      <x v="735"/>
    </i>
    <i>
      <x v="736"/>
    </i>
    <i r="1">
      <x v="8"/>
    </i>
    <i t="blank">
      <x v="736"/>
    </i>
    <i>
      <x v="737"/>
    </i>
    <i r="1">
      <x v="1146"/>
    </i>
    <i t="blank">
      <x v="737"/>
    </i>
    <i>
      <x v="738"/>
    </i>
    <i r="1">
      <x v="1615"/>
    </i>
    <i t="blank">
      <x v="738"/>
    </i>
    <i>
      <x v="739"/>
    </i>
    <i r="1">
      <x v="996"/>
    </i>
    <i t="blank">
      <x v="739"/>
    </i>
    <i>
      <x v="740"/>
    </i>
    <i r="1">
      <x v="997"/>
    </i>
    <i t="blank">
      <x v="740"/>
    </i>
    <i>
      <x v="741"/>
    </i>
    <i r="1">
      <x v="782"/>
    </i>
    <i r="1">
      <x v="1426"/>
    </i>
    <i t="blank">
      <x v="741"/>
    </i>
    <i>
      <x v="743"/>
    </i>
    <i r="1">
      <x v="1075"/>
    </i>
    <i t="blank">
      <x v="743"/>
    </i>
    <i>
      <x v="744"/>
    </i>
    <i r="1">
      <x v="1607"/>
    </i>
    <i t="blank">
      <x v="744"/>
    </i>
    <i>
      <x v="745"/>
    </i>
    <i r="1">
      <x v="1147"/>
    </i>
    <i r="1">
      <x v="1440"/>
    </i>
    <i t="blank">
      <x v="745"/>
    </i>
    <i>
      <x v="746"/>
    </i>
    <i r="1">
      <x v="1148"/>
    </i>
    <i t="blank">
      <x v="746"/>
    </i>
    <i>
      <x v="747"/>
    </i>
    <i r="1">
      <x v="1234"/>
    </i>
    <i t="blank">
      <x v="747"/>
    </i>
    <i>
      <x v="749"/>
    </i>
    <i r="1">
      <x v="561"/>
    </i>
    <i r="1">
      <x v="740"/>
    </i>
    <i r="1">
      <x v="998"/>
    </i>
    <i t="blank">
      <x v="749"/>
    </i>
    <i>
      <x v="750"/>
    </i>
    <i r="1">
      <x v="1317"/>
    </i>
    <i t="blank">
      <x v="750"/>
    </i>
    <i>
      <x v="751"/>
    </i>
    <i r="1">
      <x v="1506"/>
    </i>
    <i t="blank">
      <x v="751"/>
    </i>
    <i>
      <x v="752"/>
    </i>
    <i r="1">
      <x v="692"/>
    </i>
    <i t="blank">
      <x v="752"/>
    </i>
    <i>
      <x v="753"/>
    </i>
    <i r="1">
      <x v="809"/>
    </i>
    <i t="blank">
      <x v="753"/>
    </i>
    <i>
      <x v="754"/>
    </i>
    <i r="1">
      <x v="1253"/>
    </i>
    <i t="blank">
      <x v="754"/>
    </i>
    <i>
      <x v="755"/>
    </i>
    <i r="1">
      <x v="1769"/>
    </i>
    <i t="blank">
      <x v="755"/>
    </i>
    <i>
      <x v="757"/>
    </i>
    <i r="1">
      <x v="1770"/>
    </i>
    <i t="blank">
      <x v="757"/>
    </i>
    <i>
      <x v="758"/>
    </i>
    <i r="1">
      <x v="1076"/>
    </i>
    <i t="blank">
      <x v="758"/>
    </i>
    <i>
      <x v="759"/>
    </i>
    <i r="1">
      <x v="1235"/>
    </i>
    <i t="blank">
      <x v="759"/>
    </i>
    <i>
      <x v="761"/>
    </i>
    <i r="1">
      <x v="2128"/>
    </i>
    <i t="blank">
      <x v="761"/>
    </i>
    <i>
      <x v="763"/>
    </i>
    <i r="1">
      <x v="999"/>
    </i>
    <i t="blank">
      <x v="763"/>
    </i>
    <i>
      <x v="765"/>
    </i>
    <i r="1">
      <x v="1000"/>
    </i>
    <i t="blank">
      <x v="765"/>
    </i>
    <i>
      <x v="766"/>
    </i>
    <i r="1">
      <x v="1624"/>
    </i>
    <i t="blank">
      <x v="766"/>
    </i>
    <i>
      <x v="767"/>
    </i>
    <i r="1">
      <x v="1553"/>
    </i>
    <i t="blank">
      <x v="767"/>
    </i>
    <i>
      <x v="768"/>
    </i>
    <i r="1">
      <x v="750"/>
    </i>
    <i t="blank">
      <x v="768"/>
    </i>
    <i>
      <x v="769"/>
    </i>
    <i r="1">
      <x v="1001"/>
    </i>
    <i t="blank">
      <x v="769"/>
    </i>
    <i>
      <x v="770"/>
    </i>
    <i r="1">
      <x v="1830"/>
    </i>
    <i t="blank">
      <x v="770"/>
    </i>
    <i>
      <x v="771"/>
    </i>
    <i r="1">
      <x v="770"/>
    </i>
    <i t="blank">
      <x v="771"/>
    </i>
    <i>
      <x v="772"/>
    </i>
    <i r="1">
      <x v="1603"/>
    </i>
    <i t="blank">
      <x v="772"/>
    </i>
    <i>
      <x v="774"/>
    </i>
    <i r="1">
      <x v="1002"/>
    </i>
    <i t="blank">
      <x v="774"/>
    </i>
    <i>
      <x v="775"/>
    </i>
    <i r="1">
      <x v="1808"/>
    </i>
    <i t="blank">
      <x v="775"/>
    </i>
    <i>
      <x v="777"/>
    </i>
    <i r="1">
      <x v="1197"/>
    </i>
    <i t="blank">
      <x v="777"/>
    </i>
    <i>
      <x v="778"/>
    </i>
    <i r="1">
      <x v="2180"/>
    </i>
    <i t="blank">
      <x v="778"/>
    </i>
    <i>
      <x v="779"/>
    </i>
    <i r="1">
      <x v="606"/>
    </i>
    <i t="blank">
      <x v="779"/>
    </i>
    <i>
      <x v="780"/>
    </i>
    <i r="1">
      <x v="1809"/>
    </i>
    <i t="blank">
      <x v="780"/>
    </i>
    <i>
      <x v="782"/>
    </i>
    <i r="1">
      <x v="1771"/>
    </i>
    <i t="blank">
      <x v="782"/>
    </i>
    <i>
      <x v="783"/>
    </i>
    <i r="1">
      <x v="14"/>
    </i>
    <i t="blank">
      <x v="783"/>
    </i>
    <i>
      <x v="784"/>
    </i>
    <i r="1">
      <x v="2181"/>
    </i>
    <i t="blank">
      <x v="784"/>
    </i>
    <i>
      <x v="786"/>
    </i>
    <i r="1">
      <x v="826"/>
    </i>
    <i t="blank">
      <x v="786"/>
    </i>
    <i>
      <x v="787"/>
    </i>
    <i r="1">
      <x v="1193"/>
    </i>
    <i t="blank">
      <x v="787"/>
    </i>
    <i>
      <x v="789"/>
    </i>
    <i r="1">
      <x v="771"/>
    </i>
    <i t="blank">
      <x v="789"/>
    </i>
    <i>
      <x v="790"/>
    </i>
    <i r="1">
      <x v="1628"/>
    </i>
    <i t="blank">
      <x v="790"/>
    </i>
    <i>
      <x v="796"/>
    </i>
    <i r="1">
      <x v="1613"/>
    </i>
    <i t="blank">
      <x v="796"/>
    </i>
    <i>
      <x v="797"/>
    </i>
    <i r="1">
      <x v="1102"/>
    </i>
    <i t="blank">
      <x v="797"/>
    </i>
    <i>
      <x v="801"/>
    </i>
    <i r="1">
      <x v="1206"/>
    </i>
    <i t="blank">
      <x v="801"/>
    </i>
    <i>
      <x v="802"/>
    </i>
    <i r="1">
      <x v="1207"/>
    </i>
    <i t="blank">
      <x v="802"/>
    </i>
    <i>
      <x v="803"/>
    </i>
    <i r="1">
      <x v="883"/>
    </i>
    <i r="1">
      <x v="911"/>
    </i>
    <i r="1">
      <x v="1450"/>
    </i>
    <i r="1">
      <x v="1460"/>
    </i>
    <i t="blank">
      <x v="803"/>
    </i>
    <i>
      <x v="804"/>
    </i>
    <i r="1">
      <x v="505"/>
    </i>
    <i t="blank">
      <x v="804"/>
    </i>
    <i>
      <x v="805"/>
    </i>
    <i r="1">
      <x v="1138"/>
    </i>
    <i t="blank">
      <x v="805"/>
    </i>
    <i>
      <x v="806"/>
    </i>
    <i r="1">
      <x v="1535"/>
    </i>
    <i t="blank">
      <x v="806"/>
    </i>
    <i>
      <x v="807"/>
    </i>
    <i r="1">
      <x v="1219"/>
    </i>
    <i t="blank">
      <x v="807"/>
    </i>
    <i>
      <x v="808"/>
    </i>
    <i r="1">
      <x v="789"/>
    </i>
    <i t="blank">
      <x v="808"/>
    </i>
    <i>
      <x v="809"/>
    </i>
    <i r="1">
      <x v="607"/>
    </i>
    <i t="blank">
      <x v="809"/>
    </i>
    <i>
      <x v="810"/>
    </i>
    <i r="1">
      <x v="810"/>
    </i>
    <i t="blank">
      <x v="810"/>
    </i>
    <i>
      <x v="814"/>
    </i>
    <i r="1">
      <x v="523"/>
    </i>
    <i t="blank">
      <x v="814"/>
    </i>
    <i>
      <x v="815"/>
    </i>
    <i r="1">
      <x v="1221"/>
    </i>
    <i t="blank">
      <x v="815"/>
    </i>
    <i>
      <x v="816"/>
    </i>
    <i r="1">
      <x v="751"/>
    </i>
    <i t="blank">
      <x v="816"/>
    </i>
    <i>
      <x v="817"/>
    </i>
    <i r="1">
      <x v="39"/>
    </i>
    <i t="blank">
      <x v="817"/>
    </i>
    <i>
      <x v="818"/>
    </i>
    <i r="1">
      <x v="2047"/>
    </i>
    <i t="blank">
      <x v="818"/>
    </i>
    <i>
      <x v="819"/>
    </i>
    <i r="1">
      <x v="1772"/>
    </i>
    <i t="blank">
      <x v="819"/>
    </i>
    <i>
      <x v="820"/>
    </i>
    <i r="1">
      <x v="1740"/>
    </i>
    <i t="blank">
      <x v="820"/>
    </i>
    <i>
      <x v="821"/>
    </i>
    <i r="1">
      <x v="1003"/>
    </i>
    <i t="blank">
      <x v="821"/>
    </i>
    <i>
      <x v="825"/>
    </i>
    <i r="1">
      <x v="1810"/>
    </i>
    <i t="blank">
      <x v="825"/>
    </i>
    <i>
      <x v="826"/>
    </i>
    <i r="1">
      <x v="1831"/>
    </i>
    <i t="blank">
      <x v="826"/>
    </i>
    <i>
      <x v="827"/>
    </i>
    <i r="1">
      <x v="621"/>
    </i>
    <i t="blank">
      <x v="827"/>
    </i>
    <i>
      <x v="828"/>
    </i>
    <i r="1">
      <x v="1773"/>
    </i>
    <i t="blank">
      <x v="828"/>
    </i>
    <i>
      <x v="829"/>
    </i>
    <i r="1">
      <x v="537"/>
    </i>
    <i t="blank">
      <x v="829"/>
    </i>
    <i>
      <x v="830"/>
    </i>
    <i r="1">
      <x v="1149"/>
    </i>
    <i t="blank">
      <x v="830"/>
    </i>
    <i>
      <x v="831"/>
    </i>
    <i r="1">
      <x v="834"/>
    </i>
    <i t="blank">
      <x v="831"/>
    </i>
    <i>
      <x v="834"/>
    </i>
    <i r="1">
      <x v="1004"/>
    </i>
    <i t="blank">
      <x v="834"/>
    </i>
    <i>
      <x v="835"/>
    </i>
    <i r="1">
      <x v="1005"/>
    </i>
    <i t="blank">
      <x v="835"/>
    </i>
    <i>
      <x v="836"/>
    </i>
    <i r="1">
      <x v="1215"/>
    </i>
    <i t="blank">
      <x v="836"/>
    </i>
    <i>
      <x v="837"/>
    </i>
    <i r="1">
      <x v="1811"/>
    </i>
    <i t="blank">
      <x v="837"/>
    </i>
    <i>
      <x v="839"/>
    </i>
    <i r="1">
      <x v="2182"/>
    </i>
    <i t="blank">
      <x v="839"/>
    </i>
    <i>
      <x v="840"/>
    </i>
    <i r="1">
      <x v="1275"/>
    </i>
    <i t="blank">
      <x v="840"/>
    </i>
    <i>
      <x v="842"/>
    </i>
    <i r="1">
      <x v="1774"/>
    </i>
    <i t="blank">
      <x v="842"/>
    </i>
    <i>
      <x v="843"/>
    </i>
    <i r="1">
      <x v="1575"/>
    </i>
    <i t="blank">
      <x v="843"/>
    </i>
    <i>
      <x v="844"/>
    </i>
    <i r="1">
      <x v="1791"/>
    </i>
    <i t="blank">
      <x v="844"/>
    </i>
    <i>
      <x v="845"/>
    </i>
    <i r="1">
      <x v="1260"/>
    </i>
    <i r="1">
      <x v="1416"/>
    </i>
    <i t="blank">
      <x v="845"/>
    </i>
    <i>
      <x v="847"/>
    </i>
    <i r="1">
      <x v="787"/>
    </i>
    <i t="blank">
      <x v="847"/>
    </i>
    <i>
      <x v="848"/>
    </i>
    <i r="1">
      <x v="804"/>
    </i>
    <i t="blank">
      <x v="848"/>
    </i>
    <i>
      <x v="849"/>
    </i>
    <i r="1">
      <x v="524"/>
    </i>
    <i t="blank">
      <x v="849"/>
    </i>
    <i>
      <x v="851"/>
    </i>
    <i r="1">
      <x v="1841"/>
    </i>
    <i t="blank">
      <x v="851"/>
    </i>
    <i>
      <x v="852"/>
    </i>
    <i r="1">
      <x v="900"/>
    </i>
    <i t="blank">
      <x v="852"/>
    </i>
    <i>
      <x v="853"/>
    </i>
    <i r="1">
      <x v="1507"/>
    </i>
    <i t="blank">
      <x v="853"/>
    </i>
    <i>
      <x v="854"/>
    </i>
    <i r="1">
      <x v="599"/>
    </i>
    <i r="1">
      <x v="601"/>
    </i>
    <i t="blank">
      <x v="854"/>
    </i>
    <i>
      <x v="855"/>
    </i>
    <i r="1">
      <x v="884"/>
    </i>
    <i r="1">
      <x v="892"/>
    </i>
    <i r="1">
      <x v="912"/>
    </i>
    <i r="1">
      <x v="1057"/>
    </i>
    <i r="1">
      <x v="1303"/>
    </i>
    <i r="1">
      <x v="1451"/>
    </i>
    <i r="1">
      <x v="1461"/>
    </i>
    <i t="blank">
      <x v="855"/>
    </i>
    <i>
      <x v="856"/>
    </i>
    <i r="1">
      <x v="1527"/>
    </i>
    <i t="blank">
      <x v="856"/>
    </i>
    <i>
      <x v="858"/>
    </i>
    <i r="1">
      <x v="862"/>
    </i>
    <i r="1">
      <x v="1269"/>
    </i>
    <i r="1">
      <x v="1395"/>
    </i>
    <i t="blank">
      <x v="858"/>
    </i>
    <i>
      <x v="859"/>
    </i>
    <i r="1">
      <x v="1554"/>
    </i>
    <i t="blank">
      <x v="859"/>
    </i>
    <i>
      <x v="860"/>
    </i>
    <i r="1">
      <x v="1560"/>
    </i>
    <i t="blank">
      <x v="860"/>
    </i>
    <i>
      <x v="862"/>
    </i>
    <i r="1">
      <x v="1006"/>
    </i>
    <i t="blank">
      <x v="862"/>
    </i>
    <i>
      <x v="864"/>
    </i>
    <i r="1">
      <x v="1007"/>
    </i>
    <i t="blank">
      <x v="864"/>
    </i>
    <i>
      <x v="866"/>
    </i>
    <i r="1">
      <x v="1008"/>
    </i>
    <i t="blank">
      <x v="866"/>
    </i>
    <i>
      <x v="867"/>
    </i>
    <i r="1">
      <x v="790"/>
    </i>
    <i t="blank">
      <x v="867"/>
    </i>
    <i>
      <x v="868"/>
    </i>
    <i r="1">
      <x v="1330"/>
    </i>
    <i r="1">
      <x v="1430"/>
    </i>
    <i t="blank">
      <x v="868"/>
    </i>
    <i>
      <x v="870"/>
    </i>
    <i r="1">
      <x v="1860"/>
    </i>
    <i t="blank">
      <x v="870"/>
    </i>
    <i>
      <x v="871"/>
    </i>
    <i r="1">
      <x v="1356"/>
    </i>
    <i t="blank">
      <x v="871"/>
    </i>
    <i>
      <x v="872"/>
    </i>
    <i r="1">
      <x v="1073"/>
    </i>
    <i t="blank">
      <x v="872"/>
    </i>
    <i>
      <x v="873"/>
    </i>
    <i r="1">
      <x v="885"/>
    </i>
    <i t="blank">
      <x v="873"/>
    </i>
    <i>
      <x v="874"/>
    </i>
    <i r="1">
      <x v="1103"/>
    </i>
    <i t="blank">
      <x v="874"/>
    </i>
    <i>
      <x v="875"/>
    </i>
    <i r="1">
      <x v="827"/>
    </i>
    <i t="blank">
      <x v="875"/>
    </i>
    <i>
      <x v="878"/>
    </i>
    <i r="1">
      <x v="1446"/>
    </i>
    <i t="blank">
      <x v="878"/>
    </i>
    <i>
      <x v="879"/>
    </i>
    <i r="1">
      <x v="2129"/>
    </i>
    <i r="1">
      <x v="2183"/>
    </i>
    <i t="blank">
      <x v="879"/>
    </i>
    <i>
      <x v="881"/>
    </i>
    <i r="1">
      <x v="1812"/>
    </i>
    <i t="blank">
      <x v="881"/>
    </i>
    <i>
      <x v="884"/>
    </i>
    <i r="1">
      <x v="1775"/>
    </i>
    <i t="blank">
      <x v="884"/>
    </i>
    <i>
      <x v="886"/>
    </i>
    <i r="1">
      <x v="1236"/>
    </i>
    <i t="blank">
      <x v="886"/>
    </i>
    <i>
      <x v="887"/>
    </i>
    <i r="1">
      <x v="1570"/>
    </i>
    <i r="1">
      <x v="2130"/>
    </i>
    <i t="blank">
      <x v="887"/>
    </i>
    <i>
      <x v="888"/>
    </i>
    <i r="1">
      <x v="34"/>
    </i>
    <i r="1">
      <x v="1508"/>
    </i>
    <i t="blank">
      <x v="888"/>
    </i>
    <i>
      <x v="889"/>
    </i>
    <i r="1">
      <x v="1058"/>
    </i>
    <i r="1">
      <x v="1462"/>
    </i>
    <i t="blank">
      <x v="889"/>
    </i>
    <i>
      <x v="890"/>
    </i>
    <i r="1">
      <x v="805"/>
    </i>
    <i t="blank">
      <x v="890"/>
    </i>
    <i>
      <x v="891"/>
    </i>
    <i r="1">
      <x v="27"/>
    </i>
    <i t="blank">
      <x v="891"/>
    </i>
    <i>
      <x v="892"/>
    </i>
    <i r="1">
      <x v="1813"/>
    </i>
    <i t="blank">
      <x v="892"/>
    </i>
    <i>
      <x v="893"/>
    </i>
    <i r="1">
      <x v="597"/>
    </i>
    <i t="blank">
      <x v="893"/>
    </i>
    <i>
      <x v="894"/>
    </i>
    <i r="1">
      <x v="1776"/>
    </i>
    <i t="blank">
      <x v="894"/>
    </i>
    <i>
      <x v="895"/>
    </i>
    <i r="1">
      <x v="2184"/>
    </i>
    <i t="blank">
      <x v="895"/>
    </i>
    <i>
      <x v="897"/>
    </i>
    <i r="1">
      <x v="1054"/>
    </i>
    <i t="blank">
      <x v="897"/>
    </i>
    <i>
      <x v="898"/>
    </i>
    <i r="1">
      <x v="1009"/>
    </i>
    <i t="blank">
      <x v="898"/>
    </i>
    <i>
      <x v="900"/>
    </i>
    <i r="1">
      <x v="550"/>
    </i>
    <i r="1">
      <x v="1194"/>
    </i>
    <i t="blank">
      <x v="900"/>
    </i>
    <i>
      <x v="902"/>
    </i>
    <i r="1">
      <x v="1237"/>
    </i>
    <i t="blank">
      <x v="902"/>
    </i>
    <i>
      <x v="903"/>
    </i>
    <i r="1">
      <x v="1539"/>
    </i>
    <i t="blank">
      <x v="903"/>
    </i>
    <i>
      <x v="907"/>
    </i>
    <i r="1">
      <x v="752"/>
    </i>
    <i t="blank">
      <x v="907"/>
    </i>
    <i>
      <x v="908"/>
    </i>
    <i r="1">
      <x v="1861"/>
    </i>
    <i t="blank">
      <x v="908"/>
    </i>
    <i>
      <x v="910"/>
    </i>
    <i r="1">
      <x v="1150"/>
    </i>
    <i t="blank">
      <x v="910"/>
    </i>
    <i>
      <x v="911"/>
    </i>
    <i r="1">
      <x v="1540"/>
    </i>
    <i t="blank">
      <x v="911"/>
    </i>
    <i>
      <x v="912"/>
    </i>
    <i r="1">
      <x v="28"/>
    </i>
    <i t="blank">
      <x v="912"/>
    </i>
    <i>
      <x v="914"/>
    </i>
    <i r="1">
      <x v="1010"/>
    </i>
    <i t="blank">
      <x v="914"/>
    </i>
    <i>
      <x v="915"/>
    </i>
    <i r="1">
      <x v="1105"/>
    </i>
    <i r="1">
      <x v="1357"/>
    </i>
    <i t="blank">
      <x v="915"/>
    </i>
    <i>
      <x v="919"/>
    </i>
    <i r="1">
      <x v="863"/>
    </i>
    <i r="1">
      <x v="1106"/>
    </i>
    <i r="1">
      <x v="1358"/>
    </i>
    <i r="1">
      <x v="1396"/>
    </i>
    <i t="blank">
      <x v="919"/>
    </i>
    <i>
      <x v="920"/>
    </i>
    <i r="1">
      <x v="1777"/>
    </i>
    <i t="blank">
      <x v="920"/>
    </i>
    <i>
      <x v="921"/>
    </i>
    <i r="1">
      <x v="753"/>
    </i>
    <i t="blank">
      <x v="921"/>
    </i>
    <i>
      <x v="923"/>
    </i>
    <i r="1">
      <x v="1636"/>
    </i>
    <i t="blank">
      <x v="923"/>
    </i>
    <i>
      <x v="924"/>
    </i>
    <i r="1">
      <x v="1216"/>
    </i>
    <i t="blank">
      <x v="924"/>
    </i>
    <i>
      <x v="925"/>
    </i>
    <i r="1">
      <x v="1778"/>
    </i>
    <i t="blank">
      <x v="925"/>
    </i>
    <i>
      <x v="927"/>
    </i>
    <i r="1">
      <x v="1862"/>
    </i>
    <i t="blank">
      <x v="927"/>
    </i>
    <i>
      <x v="928"/>
    </i>
    <i r="1">
      <x v="1608"/>
    </i>
    <i t="blank">
      <x v="928"/>
    </i>
    <i>
      <x v="929"/>
    </i>
    <i r="1">
      <x v="1574"/>
    </i>
    <i t="blank">
      <x v="929"/>
    </i>
    <i>
      <x v="930"/>
    </i>
    <i r="1">
      <x v="819"/>
    </i>
    <i r="1">
      <x v="1011"/>
    </i>
    <i t="blank">
      <x v="930"/>
    </i>
    <i>
      <x v="931"/>
    </i>
    <i r="1">
      <x v="1012"/>
    </i>
    <i t="blank">
      <x v="931"/>
    </i>
    <i>
      <x v="934"/>
    </i>
    <i r="1">
      <x v="913"/>
    </i>
    <i r="1">
      <x v="1059"/>
    </i>
    <i r="1">
      <x v="1304"/>
    </i>
    <i r="1">
      <x v="1452"/>
    </i>
    <i r="1">
      <x v="1463"/>
    </i>
    <i t="blank">
      <x v="934"/>
    </i>
    <i>
      <x v="935"/>
    </i>
    <i r="1">
      <x v="1107"/>
    </i>
    <i r="1">
      <x v="1318"/>
    </i>
    <i t="blank">
      <x v="935"/>
    </i>
    <i>
      <x v="936"/>
    </i>
    <i r="1">
      <x v="1587"/>
    </i>
    <i t="blank">
      <x v="936"/>
    </i>
    <i>
      <x v="937"/>
    </i>
    <i r="1">
      <x v="1779"/>
    </i>
    <i t="blank">
      <x v="937"/>
    </i>
    <i>
      <x v="938"/>
    </i>
    <i r="1">
      <x v="1013"/>
    </i>
    <i t="blank">
      <x v="938"/>
    </i>
    <i>
      <x v="939"/>
    </i>
    <i r="1">
      <x v="1272"/>
    </i>
    <i t="blank">
      <x v="939"/>
    </i>
    <i>
      <x v="940"/>
    </i>
    <i r="1">
      <x v="1108"/>
    </i>
    <i r="1">
      <x v="1319"/>
    </i>
    <i r="1">
      <x v="1359"/>
    </i>
    <i t="blank">
      <x v="940"/>
    </i>
    <i>
      <x v="942"/>
    </i>
    <i r="1">
      <x v="1014"/>
    </i>
    <i t="blank">
      <x v="942"/>
    </i>
    <i>
      <x v="943"/>
    </i>
    <i r="1">
      <x v="1015"/>
    </i>
    <i t="blank">
      <x v="943"/>
    </i>
    <i>
      <x v="944"/>
    </i>
    <i r="1">
      <x v="1509"/>
    </i>
    <i t="blank">
      <x v="944"/>
    </i>
    <i>
      <x v="947"/>
    </i>
    <i r="1">
      <x v="1104"/>
    </i>
    <i t="blank">
      <x v="947"/>
    </i>
    <i>
      <x v="948"/>
    </i>
    <i r="1">
      <x v="1195"/>
    </i>
    <i t="blank">
      <x v="948"/>
    </i>
    <i>
      <x v="949"/>
    </i>
    <i r="1">
      <x v="762"/>
    </i>
    <i t="blank">
      <x v="949"/>
    </i>
    <i>
      <x v="951"/>
    </i>
    <i r="1">
      <x v="1842"/>
    </i>
    <i t="blank">
      <x v="951"/>
    </i>
    <i>
      <x v="953"/>
    </i>
    <i r="1">
      <x v="1016"/>
    </i>
    <i t="blank">
      <x v="953"/>
    </i>
    <i>
      <x v="954"/>
    </i>
    <i r="1">
      <x v="1017"/>
    </i>
    <i t="blank">
      <x v="954"/>
    </i>
    <i>
      <x v="957"/>
    </i>
    <i r="1">
      <x v="1616"/>
    </i>
    <i t="blank">
      <x v="957"/>
    </i>
    <i>
      <x v="958"/>
    </i>
    <i r="1">
      <x v="835"/>
    </i>
    <i t="blank">
      <x v="958"/>
    </i>
    <i>
      <x v="959"/>
    </i>
    <i r="1">
      <x v="593"/>
    </i>
    <i t="blank">
      <x v="959"/>
    </i>
    <i>
      <x v="961"/>
    </i>
    <i r="1">
      <x v="1843"/>
    </i>
    <i t="blank">
      <x v="961"/>
    </i>
    <i>
      <x v="962"/>
    </i>
    <i r="1">
      <x v="2186"/>
    </i>
    <i t="blank">
      <x v="962"/>
    </i>
    <i>
      <x v="963"/>
    </i>
    <i r="1">
      <x v="2187"/>
    </i>
    <i t="blank">
      <x v="963"/>
    </i>
    <i>
      <x v="964"/>
    </i>
    <i r="1">
      <x v="1586"/>
    </i>
    <i t="blank">
      <x v="964"/>
    </i>
    <i>
      <x v="965"/>
    </i>
    <i r="1">
      <x v="1542"/>
    </i>
    <i t="blank">
      <x v="965"/>
    </i>
    <i>
      <x v="966"/>
    </i>
    <i r="1">
      <x v="1510"/>
    </i>
    <i t="blank">
      <x v="966"/>
    </i>
    <i>
      <x v="967"/>
    </i>
    <i r="1">
      <x v="1880"/>
    </i>
    <i t="blank">
      <x v="967"/>
    </i>
    <i>
      <x v="968"/>
    </i>
    <i r="1">
      <x v="615"/>
    </i>
    <i r="1">
      <x v="772"/>
    </i>
    <i t="blank">
      <x v="968"/>
    </i>
    <i>
      <x v="969"/>
    </i>
    <i r="1">
      <x v="793"/>
    </i>
    <i r="1">
      <x v="1170"/>
    </i>
    <i t="blank">
      <x v="969"/>
    </i>
    <i>
      <x v="970"/>
    </i>
    <i r="1">
      <x v="1109"/>
    </i>
    <i t="blank">
      <x v="970"/>
    </i>
    <i>
      <x v="972"/>
    </i>
    <i r="1">
      <x v="864"/>
    </i>
    <i r="1">
      <x v="1110"/>
    </i>
    <i r="1">
      <x v="1360"/>
    </i>
    <i r="1">
      <x v="1397"/>
    </i>
    <i t="blank">
      <x v="972"/>
    </i>
    <i>
      <x v="973"/>
    </i>
    <i r="1">
      <x v="1018"/>
    </i>
    <i t="blank">
      <x v="973"/>
    </i>
    <i>
      <x v="976"/>
    </i>
    <i r="1">
      <x v="1558"/>
    </i>
    <i t="blank">
      <x v="976"/>
    </i>
    <i>
      <x v="977"/>
    </i>
    <i r="1">
      <x v="676"/>
    </i>
    <i r="1">
      <x v="1619"/>
    </i>
    <i t="blank">
      <x v="977"/>
    </i>
    <i>
      <x v="978"/>
    </i>
    <i r="1">
      <x v="1511"/>
    </i>
    <i t="blank">
      <x v="978"/>
    </i>
    <i>
      <x v="979"/>
    </i>
    <i r="1">
      <x v="1877"/>
    </i>
    <i t="blank">
      <x v="979"/>
    </i>
    <i>
      <x v="982"/>
    </i>
    <i r="1">
      <x v="893"/>
    </i>
    <i t="blank">
      <x v="982"/>
    </i>
    <i>
      <x v="983"/>
    </i>
    <i r="1">
      <x v="1019"/>
    </i>
    <i t="blank">
      <x v="983"/>
    </i>
    <i>
      <x v="984"/>
    </i>
    <i r="1">
      <x v="1071"/>
    </i>
    <i t="blank">
      <x v="984"/>
    </i>
    <i>
      <x v="985"/>
    </i>
    <i r="1">
      <x v="608"/>
    </i>
    <i r="1">
      <x v="1292"/>
    </i>
    <i t="blank">
      <x v="985"/>
    </i>
    <i>
      <x v="986"/>
    </i>
    <i r="1">
      <x v="1863"/>
    </i>
    <i t="blank">
      <x v="986"/>
    </i>
    <i>
      <x v="989"/>
    </i>
    <i r="1">
      <x v="865"/>
    </i>
    <i r="1">
      <x v="1111"/>
    </i>
    <i r="1">
      <x v="1261"/>
    </i>
    <i r="1">
      <x v="1270"/>
    </i>
    <i r="1">
      <x v="1361"/>
    </i>
    <i r="1">
      <x v="1398"/>
    </i>
    <i t="blank">
      <x v="989"/>
    </i>
    <i>
      <x v="990"/>
    </i>
    <i r="1">
      <x v="1262"/>
    </i>
    <i r="1">
      <x v="1320"/>
    </i>
    <i r="1">
      <x v="1327"/>
    </i>
    <i t="blank">
      <x v="990"/>
    </i>
    <i>
      <x v="991"/>
    </i>
    <i r="1">
      <x v="1780"/>
    </i>
    <i t="blank">
      <x v="991"/>
    </i>
    <i>
      <x v="992"/>
    </i>
    <i r="1">
      <x v="1734"/>
    </i>
    <i t="blank">
      <x v="992"/>
    </i>
    <i>
      <x v="993"/>
    </i>
    <i r="1">
      <x v="609"/>
    </i>
    <i t="blank">
      <x v="993"/>
    </i>
    <i>
      <x v="994"/>
    </i>
    <i r="1">
      <x v="2214"/>
    </i>
    <i t="blank">
      <x v="994"/>
    </i>
    <i>
      <x v="995"/>
    </i>
    <i r="1">
      <x v="886"/>
    </i>
    <i t="blank">
      <x v="995"/>
    </i>
    <i>
      <x v="997"/>
    </i>
    <i r="1">
      <x v="2131"/>
    </i>
    <i t="blank">
      <x v="997"/>
    </i>
    <i>
      <x v="999"/>
    </i>
    <i r="1">
      <x v="836"/>
    </i>
    <i t="blank">
      <x v="999"/>
    </i>
    <i>
      <x v="1003"/>
    </i>
    <i r="1">
      <x v="642"/>
    </i>
    <i t="blank">
      <x v="1003"/>
    </i>
    <i>
      <x v="1004"/>
    </i>
    <i r="1">
      <x v="1576"/>
    </i>
    <i t="blank">
      <x v="1004"/>
    </i>
    <i>
      <x v="1006"/>
    </i>
    <i r="1">
      <x v="15"/>
    </i>
    <i t="blank">
      <x v="1006"/>
    </i>
    <i>
      <x v="1007"/>
    </i>
    <i r="1">
      <x v="1632"/>
    </i>
    <i t="blank">
      <x v="1007"/>
    </i>
    <i>
      <x v="1010"/>
    </i>
    <i r="1">
      <x v="812"/>
    </i>
    <i t="blank">
      <x v="1010"/>
    </i>
    <i>
      <x v="1014"/>
    </i>
    <i r="1">
      <x v="557"/>
    </i>
    <i r="1">
      <x v="1164"/>
    </i>
    <i r="1">
      <x v="1432"/>
    </i>
    <i t="blank">
      <x v="1014"/>
    </i>
    <i>
      <x v="1015"/>
    </i>
    <i r="1">
      <x v="1399"/>
    </i>
    <i t="blank">
      <x v="1015"/>
    </i>
    <i>
      <x v="1018"/>
    </i>
    <i r="1">
      <x v="1113"/>
    </i>
    <i r="1">
      <x v="1363"/>
    </i>
    <i t="blank">
      <x v="1018"/>
    </i>
    <i>
      <x v="1019"/>
    </i>
    <i r="1">
      <x v="1112"/>
    </i>
    <i r="1">
      <x v="1362"/>
    </i>
    <i t="blank">
      <x v="1019"/>
    </i>
    <i>
      <x v="1020"/>
    </i>
    <i r="1">
      <x v="794"/>
    </i>
    <i t="blank">
      <x v="1020"/>
    </i>
    <i>
      <x v="1021"/>
    </i>
    <i r="1">
      <x v="1781"/>
    </i>
    <i t="blank">
      <x v="1021"/>
    </i>
    <i>
      <x v="1024"/>
    </i>
    <i r="1">
      <x v="778"/>
    </i>
    <i t="blank">
      <x v="1024"/>
    </i>
    <i>
      <x v="1025"/>
    </i>
    <i r="1">
      <x v="671"/>
    </i>
    <i t="blank">
      <x v="1025"/>
    </i>
    <i>
      <x v="1027"/>
    </i>
    <i r="1">
      <x v="2188"/>
    </i>
    <i t="blank">
      <x v="1027"/>
    </i>
    <i>
      <x v="1028"/>
    </i>
    <i r="1">
      <x v="1114"/>
    </i>
    <i r="1">
      <x v="1364"/>
    </i>
    <i t="blank">
      <x v="1028"/>
    </i>
    <i>
      <x v="1029"/>
    </i>
    <i r="1">
      <x v="631"/>
    </i>
    <i t="blank">
      <x v="1029"/>
    </i>
    <i>
      <x v="1031"/>
    </i>
    <i r="1">
      <x v="806"/>
    </i>
    <i t="blank">
      <x v="1031"/>
    </i>
    <i>
      <x v="1032"/>
    </i>
    <i r="1">
      <x v="500"/>
    </i>
    <i r="1">
      <x v="773"/>
    </i>
    <i t="blank">
      <x v="1032"/>
    </i>
    <i>
      <x v="1033"/>
    </i>
    <i r="1">
      <x v="811"/>
    </i>
    <i t="blank">
      <x v="1033"/>
    </i>
    <i>
      <x v="1034"/>
    </i>
    <i r="1">
      <x v="9"/>
    </i>
    <i r="1">
      <x v="1512"/>
    </i>
    <i t="blank">
      <x v="1034"/>
    </i>
    <i>
      <x v="1035"/>
    </i>
    <i r="1">
      <x v="1741"/>
    </i>
    <i t="blank">
      <x v="1035"/>
    </i>
    <i>
      <x v="1036"/>
    </i>
    <i r="1">
      <x v="1594"/>
    </i>
    <i t="blank">
      <x v="1036"/>
    </i>
    <i>
      <x v="1038"/>
    </i>
    <i r="1">
      <x v="641"/>
    </i>
    <i t="blank">
      <x v="1038"/>
    </i>
    <i>
      <x v="1039"/>
    </i>
    <i r="1">
      <x v="828"/>
    </i>
    <i t="blank">
      <x v="1039"/>
    </i>
    <i>
      <x v="1042"/>
    </i>
    <i r="1">
      <x v="866"/>
    </i>
    <i t="blank">
      <x v="1042"/>
    </i>
    <i>
      <x v="1043"/>
    </i>
    <i r="1">
      <x v="1281"/>
    </i>
    <i t="blank">
      <x v="1043"/>
    </i>
    <i>
      <x v="1044"/>
    </i>
    <i r="1">
      <x v="1020"/>
    </i>
    <i t="blank">
      <x v="1044"/>
    </i>
    <i>
      <x v="1046"/>
    </i>
    <i r="1">
      <x v="5"/>
    </i>
    <i t="blank">
      <x v="1046"/>
    </i>
    <i>
      <x v="1047"/>
    </i>
    <i r="1">
      <x v="1782"/>
    </i>
    <i t="blank">
      <x v="1047"/>
    </i>
    <i>
      <x v="1049"/>
    </i>
    <i r="1">
      <x v="1238"/>
    </i>
    <i t="blank">
      <x v="1049"/>
    </i>
    <i>
      <x v="1050"/>
    </i>
    <i r="1">
      <x v="1021"/>
    </i>
    <i t="blank">
      <x v="1050"/>
    </i>
    <i>
      <x v="1051"/>
    </i>
    <i r="1">
      <x v="1365"/>
    </i>
    <i t="blank">
      <x v="1051"/>
    </i>
    <i>
      <x v="1052"/>
    </i>
    <i r="1">
      <x v="677"/>
    </i>
    <i t="blank">
      <x v="1052"/>
    </i>
    <i>
      <x v="1053"/>
    </i>
    <i r="1">
      <x v="1022"/>
    </i>
    <i t="blank">
      <x v="1053"/>
    </i>
    <i>
      <x v="1054"/>
    </i>
    <i r="1">
      <x v="1115"/>
    </i>
    <i r="1">
      <x v="1366"/>
    </i>
    <i t="blank">
      <x v="1054"/>
    </i>
    <i>
      <x v="1055"/>
    </i>
    <i r="1">
      <x v="36"/>
    </i>
    <i t="blank">
      <x v="1055"/>
    </i>
    <i>
      <x v="1056"/>
    </i>
    <i r="1">
      <x v="2189"/>
    </i>
    <i t="blank">
      <x v="1056"/>
    </i>
    <i>
      <x v="1057"/>
    </i>
    <i r="1">
      <x v="829"/>
    </i>
    <i t="blank">
      <x v="1057"/>
    </i>
    <i>
      <x v="1058"/>
    </i>
    <i r="1">
      <x v="1153"/>
    </i>
    <i r="1">
      <x v="1400"/>
    </i>
    <i t="blank">
      <x v="1058"/>
    </i>
    <i>
      <x v="1060"/>
    </i>
    <i r="1">
      <x v="1377"/>
    </i>
    <i t="blank">
      <x v="1060"/>
    </i>
    <i>
      <x v="1061"/>
    </i>
    <i r="1">
      <x v="774"/>
    </i>
    <i t="blank">
      <x v="1061"/>
    </i>
    <i>
      <x v="1062"/>
    </i>
    <i r="1">
      <x v="1276"/>
    </i>
    <i t="blank">
      <x v="1062"/>
    </i>
    <i>
      <x v="1063"/>
    </i>
    <i r="1">
      <x v="598"/>
    </i>
    <i t="blank">
      <x v="1063"/>
    </i>
    <i>
      <x v="1064"/>
    </i>
    <i r="1">
      <x v="2190"/>
    </i>
    <i t="blank">
      <x v="1064"/>
    </i>
    <i>
      <x v="1065"/>
    </i>
    <i r="1">
      <x v="678"/>
    </i>
    <i r="1">
      <x v="1555"/>
    </i>
    <i t="blank">
      <x v="1065"/>
    </i>
    <i>
      <x v="1066"/>
    </i>
    <i r="1">
      <x v="1401"/>
    </i>
    <i t="blank">
      <x v="1066"/>
    </i>
    <i>
      <x v="1067"/>
    </i>
    <i r="1">
      <x v="775"/>
    </i>
    <i t="blank">
      <x v="1067"/>
    </i>
    <i>
      <x v="1068"/>
    </i>
    <i r="1">
      <x v="679"/>
    </i>
    <i r="1">
      <x v="1604"/>
    </i>
    <i t="blank">
      <x v="1068"/>
    </i>
    <i>
      <x v="1069"/>
    </i>
    <i r="1">
      <x v="1626"/>
    </i>
    <i t="blank">
      <x v="1069"/>
    </i>
    <i>
      <x v="1071"/>
    </i>
    <i r="1">
      <x v="1513"/>
    </i>
    <i t="blank">
      <x v="1071"/>
    </i>
    <i>
      <x v="1072"/>
    </i>
    <i r="1">
      <x v="867"/>
    </i>
    <i t="blank">
      <x v="1072"/>
    </i>
    <i>
      <x v="1073"/>
    </i>
    <i r="1">
      <x v="1204"/>
    </i>
    <i t="blank">
      <x v="1073"/>
    </i>
    <i>
      <x v="1074"/>
    </i>
    <i r="1">
      <x v="1864"/>
    </i>
    <i t="blank">
      <x v="1074"/>
    </i>
    <i>
      <x v="1075"/>
    </i>
    <i r="1">
      <x v="1783"/>
    </i>
    <i t="blank">
      <x v="1075"/>
    </i>
    <i>
      <x v="1079"/>
    </i>
    <i r="1">
      <x v="2191"/>
    </i>
    <i t="blank">
      <x v="1079"/>
    </i>
    <i>
      <x v="1081"/>
    </i>
    <i r="1">
      <x v="1784"/>
    </i>
    <i t="blank">
      <x v="1081"/>
    </i>
    <i>
      <x v="1082"/>
    </i>
    <i r="1">
      <x v="643"/>
    </i>
    <i t="blank">
      <x v="1082"/>
    </i>
    <i>
      <x v="1083"/>
    </i>
    <i r="1">
      <x v="1559"/>
    </i>
    <i t="blank">
      <x v="1083"/>
    </i>
    <i>
      <x v="1084"/>
    </i>
    <i r="1">
      <x v="742"/>
    </i>
    <i t="blank">
      <x v="1084"/>
    </i>
    <i>
      <x v="1085"/>
    </i>
    <i r="1">
      <x v="598"/>
    </i>
    <i r="1">
      <x v="631"/>
    </i>
    <i r="1">
      <x v="741"/>
    </i>
    <i r="1">
      <x v="799"/>
    </i>
    <i t="blank">
      <x v="1085"/>
    </i>
    <i>
      <x v="1086"/>
    </i>
    <i r="1">
      <x v="558"/>
    </i>
    <i r="1">
      <x v="1165"/>
    </i>
    <i r="1">
      <x v="1433"/>
    </i>
    <i t="blank">
      <x v="1086"/>
    </i>
    <i>
      <x v="1087"/>
    </i>
    <i r="1">
      <x v="1023"/>
    </i>
    <i t="blank">
      <x v="1087"/>
    </i>
    <i>
      <x v="1088"/>
    </i>
    <i r="1">
      <x v="1239"/>
    </i>
    <i r="1">
      <x v="1441"/>
    </i>
    <i t="blank">
      <x v="1088"/>
    </i>
    <i>
      <x v="1089"/>
    </i>
    <i r="1">
      <x v="2192"/>
    </i>
    <i t="blank">
      <x v="1089"/>
    </i>
    <i>
      <x v="1090"/>
    </i>
    <i r="1">
      <x v="830"/>
    </i>
    <i t="blank">
      <x v="1090"/>
    </i>
    <i>
      <x v="1091"/>
    </i>
    <i r="1">
      <x v="1622"/>
    </i>
    <i t="blank">
      <x v="1091"/>
    </i>
    <i>
      <x v="1092"/>
    </i>
    <i r="1">
      <x v="680"/>
    </i>
    <i r="1">
      <x v="1556"/>
    </i>
    <i t="blank">
      <x v="1092"/>
    </i>
    <i>
      <x v="1093"/>
    </i>
    <i r="1">
      <x v="838"/>
    </i>
    <i t="blank">
      <x v="1093"/>
    </i>
    <i>
      <x v="1095"/>
    </i>
    <i r="1">
      <x v="1814"/>
    </i>
    <i t="blank">
      <x v="1095"/>
    </i>
    <i>
      <x v="1096"/>
    </i>
    <i r="1">
      <x v="1581"/>
    </i>
    <i t="blank">
      <x v="1096"/>
    </i>
    <i>
      <x v="1097"/>
    </i>
    <i r="1">
      <x v="492"/>
    </i>
    <i t="blank">
      <x v="1097"/>
    </i>
    <i>
      <x v="1098"/>
    </i>
    <i r="1">
      <x v="1024"/>
    </i>
    <i t="blank">
      <x v="1098"/>
    </i>
    <i>
      <x v="1099"/>
    </i>
    <i r="1">
      <x v="1116"/>
    </i>
    <i r="1">
      <x v="1367"/>
    </i>
    <i t="blank">
      <x v="1099"/>
    </i>
    <i>
      <x v="1100"/>
    </i>
    <i r="1">
      <x v="1815"/>
    </i>
    <i t="blank">
      <x v="1100"/>
    </i>
    <i>
      <x v="1101"/>
    </i>
    <i r="1">
      <x v="2193"/>
    </i>
    <i t="blank">
      <x v="1101"/>
    </i>
    <i>
      <x v="1102"/>
    </i>
    <i r="1">
      <x v="1625"/>
    </i>
    <i t="blank">
      <x v="1102"/>
    </i>
    <i>
      <x v="1103"/>
    </i>
    <i r="1">
      <x v="1025"/>
    </i>
    <i t="blank">
      <x v="1103"/>
    </i>
    <i>
      <x v="1104"/>
    </i>
    <i r="1">
      <x v="506"/>
    </i>
    <i r="1">
      <x v="776"/>
    </i>
    <i t="blank">
      <x v="1104"/>
    </i>
    <i>
      <x v="1106"/>
    </i>
    <i r="1">
      <x v="681"/>
    </i>
    <i r="1">
      <x v="1027"/>
    </i>
    <i t="blank">
      <x v="1106"/>
    </i>
    <i>
      <x v="1107"/>
    </i>
    <i r="1">
      <x v="743"/>
    </i>
    <i r="1">
      <x v="901"/>
    </i>
    <i r="1">
      <x v="1026"/>
    </i>
    <i t="blank">
      <x v="1107"/>
    </i>
    <i>
      <x v="1108"/>
    </i>
    <i r="1">
      <x v="1411"/>
    </i>
    <i t="blank">
      <x v="1108"/>
    </i>
    <i>
      <x v="1110"/>
    </i>
    <i r="1">
      <x v="1273"/>
    </i>
    <i t="blank">
      <x v="1110"/>
    </i>
    <i>
      <x v="1113"/>
    </i>
    <i r="1">
      <x v="1028"/>
    </i>
    <i t="blank">
      <x v="1113"/>
    </i>
    <i>
      <x v="1115"/>
    </i>
    <i r="1">
      <x v="1139"/>
    </i>
    <i t="blank">
      <x v="1115"/>
    </i>
    <i>
      <x v="1117"/>
    </i>
    <i r="1">
      <x v="1240"/>
    </i>
    <i r="1">
      <x v="2194"/>
    </i>
    <i t="blank">
      <x v="1117"/>
    </i>
    <i>
      <x v="1118"/>
    </i>
    <i r="1">
      <x v="2195"/>
    </i>
    <i t="blank">
      <x v="1118"/>
    </i>
    <i>
      <x v="1119"/>
    </i>
    <i r="1">
      <x v="1797"/>
    </i>
    <i t="blank">
      <x v="1119"/>
    </i>
    <i>
      <x v="1120"/>
    </i>
    <i r="1">
      <x v="1166"/>
    </i>
    <i t="blank">
      <x v="1120"/>
    </i>
    <i>
      <x v="1121"/>
    </i>
    <i r="1">
      <x v="2196"/>
    </i>
    <i t="blank">
      <x v="1121"/>
    </i>
    <i>
      <x v="1122"/>
    </i>
    <i r="1">
      <x v="1623"/>
    </i>
    <i t="blank">
      <x v="1122"/>
    </i>
    <i>
      <x v="1123"/>
    </i>
    <i r="1">
      <x v="1029"/>
    </i>
    <i t="blank">
      <x v="1123"/>
    </i>
    <i>
      <x v="1124"/>
    </i>
    <i r="1">
      <x v="1241"/>
    </i>
    <i t="blank">
      <x v="1124"/>
    </i>
    <i>
      <x v="1125"/>
    </i>
    <i r="1">
      <x v="1030"/>
    </i>
    <i t="blank">
      <x v="1125"/>
    </i>
    <i>
      <x v="1126"/>
    </i>
    <i r="1">
      <x v="868"/>
    </i>
    <i r="1">
      <x v="1117"/>
    </i>
    <i r="1">
      <x v="1271"/>
    </i>
    <i r="1">
      <x v="1368"/>
    </i>
    <i r="1">
      <x v="1402"/>
    </i>
    <i r="1">
      <x v="1423"/>
    </i>
    <i t="blank">
      <x v="1126"/>
    </i>
    <i>
      <x v="1127"/>
    </i>
    <i r="1">
      <x v="1514"/>
    </i>
    <i t="blank">
      <x v="1127"/>
    </i>
    <i>
      <x v="1128"/>
    </i>
    <i r="1">
      <x v="682"/>
    </i>
    <i t="blank">
      <x v="1128"/>
    </i>
    <i>
      <x v="1129"/>
    </i>
    <i r="1">
      <x v="675"/>
    </i>
    <i t="blank">
      <x v="1129"/>
    </i>
    <i>
      <x v="1130"/>
    </i>
    <i r="1">
      <x v="791"/>
    </i>
    <i t="blank">
      <x v="1130"/>
    </i>
    <i>
      <x v="1131"/>
    </i>
    <i r="1">
      <x v="1785"/>
    </i>
    <i t="blank">
      <x v="1131"/>
    </i>
    <i>
      <x v="1132"/>
    </i>
    <i r="1">
      <x v="1223"/>
    </i>
    <i t="blank">
      <x v="1132"/>
    </i>
    <i>
      <x v="1134"/>
    </i>
    <i r="1">
      <x v="795"/>
    </i>
    <i r="1">
      <x v="1171"/>
    </i>
    <i t="blank">
      <x v="1134"/>
    </i>
    <i>
      <x v="1135"/>
    </i>
    <i r="1">
      <x v="1469"/>
    </i>
    <i t="blank">
      <x v="1135"/>
    </i>
    <i>
      <x v="1136"/>
    </i>
    <i r="1">
      <x v="1151"/>
    </i>
    <i t="blank">
      <x v="1136"/>
    </i>
    <i>
      <x v="1137"/>
    </i>
    <i r="1">
      <x v="610"/>
    </i>
    <i t="blank">
      <x v="1137"/>
    </i>
    <i>
      <x v="1141"/>
    </i>
    <i r="1">
      <x v="598"/>
    </i>
    <i t="blank">
      <x v="1141"/>
    </i>
    <i>
      <x v="1142"/>
    </i>
    <i r="1">
      <x v="2197"/>
    </i>
    <i t="blank">
      <x v="1142"/>
    </i>
    <i>
      <x v="1143"/>
    </i>
    <i r="1">
      <x v="837"/>
    </i>
    <i t="blank">
      <x v="1143"/>
    </i>
    <i>
      <x v="1146"/>
    </i>
    <i r="1">
      <x v="1798"/>
    </i>
    <i t="blank">
      <x v="1146"/>
    </i>
    <i>
      <x v="1148"/>
    </i>
    <i r="1">
      <x v="24"/>
    </i>
    <i t="blank">
      <x v="1148"/>
    </i>
    <i>
      <x v="1149"/>
    </i>
    <i r="1">
      <x v="1630"/>
    </i>
    <i t="blank">
      <x v="1149"/>
    </i>
    <i>
      <x v="1150"/>
    </i>
    <i r="1">
      <x v="1799"/>
    </i>
    <i t="blank">
      <x v="1150"/>
    </i>
    <i>
      <x v="1151"/>
    </i>
    <i r="1">
      <x v="1590"/>
    </i>
    <i t="blank">
      <x v="1151"/>
    </i>
    <i>
      <x v="1152"/>
    </i>
    <i r="1">
      <x v="1515"/>
    </i>
    <i t="blank">
      <x v="1152"/>
    </i>
    <i>
      <x v="1153"/>
    </i>
    <i r="1">
      <x v="1816"/>
    </i>
    <i t="blank">
      <x v="1153"/>
    </i>
    <i>
      <x v="1154"/>
    </i>
    <i r="1">
      <x v="683"/>
    </i>
    <i t="blank">
      <x v="1154"/>
    </i>
    <i>
      <x v="1156"/>
    </i>
    <i r="1">
      <x v="1031"/>
    </i>
    <i t="blank">
      <x v="1156"/>
    </i>
    <i>
      <x v="1157"/>
    </i>
    <i r="1">
      <x v="1242"/>
    </i>
    <i t="blank">
      <x v="1157"/>
    </i>
    <i>
      <x v="1158"/>
    </i>
    <i r="1">
      <x v="1849"/>
    </i>
    <i t="blank">
      <x v="1158"/>
    </i>
    <i>
      <x v="1159"/>
    </i>
    <i r="1">
      <x v="1601"/>
    </i>
    <i t="blank">
      <x v="1159"/>
    </i>
    <i>
      <x v="1160"/>
    </i>
    <i r="1">
      <x v="40"/>
    </i>
    <i r="1">
      <x v="1516"/>
    </i>
    <i t="blank">
      <x v="1160"/>
    </i>
    <i>
      <x v="1161"/>
    </i>
    <i r="1">
      <x v="684"/>
    </i>
    <i t="blank">
      <x v="1161"/>
    </i>
    <i>
      <x v="1163"/>
    </i>
    <i r="1">
      <x v="685"/>
    </i>
    <i t="blank">
      <x v="1163"/>
    </i>
    <i>
      <x v="1164"/>
    </i>
    <i r="1">
      <x v="1609"/>
    </i>
    <i t="blank">
      <x v="1164"/>
    </i>
    <i>
      <x v="1165"/>
    </i>
    <i r="1">
      <x v="1032"/>
    </i>
    <i t="blank">
      <x v="1165"/>
    </i>
    <i>
      <x v="1167"/>
    </i>
    <i r="1">
      <x v="1201"/>
    </i>
    <i t="blank">
      <x v="1167"/>
    </i>
    <i>
      <x v="1169"/>
    </i>
    <i r="1">
      <x v="686"/>
    </i>
    <i t="blank">
      <x v="1169"/>
    </i>
    <i>
      <x v="1170"/>
    </i>
    <i r="1">
      <x v="1033"/>
    </i>
    <i t="blank">
      <x v="1170"/>
    </i>
    <i>
      <x v="1171"/>
    </i>
    <i r="1">
      <x v="869"/>
    </i>
    <i r="1">
      <x v="1118"/>
    </i>
    <i r="1">
      <x v="1369"/>
    </i>
    <i r="1">
      <x v="1403"/>
    </i>
    <i t="blank">
      <x v="1171"/>
    </i>
    <i>
      <x v="1172"/>
    </i>
    <i r="1">
      <x v="1034"/>
    </i>
    <i t="blank">
      <x v="1172"/>
    </i>
    <i>
      <x v="1173"/>
    </i>
    <i r="1">
      <x v="1035"/>
    </i>
    <i t="blank">
      <x v="1173"/>
    </i>
    <i>
      <x v="1174"/>
    </i>
    <i r="1">
      <x v="1832"/>
    </i>
    <i t="blank">
      <x v="1174"/>
    </i>
    <i>
      <x v="1175"/>
    </i>
    <i r="1">
      <x v="687"/>
    </i>
    <i t="blank">
      <x v="1175"/>
    </i>
    <i>
      <x v="1177"/>
    </i>
    <i r="1">
      <x v="1571"/>
    </i>
    <i t="blank">
      <x v="1177"/>
    </i>
    <i>
      <x v="1178"/>
    </i>
    <i r="1">
      <x v="1833"/>
    </i>
    <i t="blank">
      <x v="1178"/>
    </i>
    <i>
      <x v="1179"/>
    </i>
    <i r="1">
      <x v="887"/>
    </i>
    <i r="1">
      <x v="914"/>
    </i>
    <i r="1">
      <x v="1060"/>
    </i>
    <i r="1">
      <x v="1305"/>
    </i>
    <i r="1">
      <x v="1453"/>
    </i>
    <i r="1">
      <x v="1464"/>
    </i>
    <i t="blank">
      <x v="1179"/>
    </i>
    <i>
      <x v="1180"/>
    </i>
    <i r="1">
      <x v="1834"/>
    </i>
    <i t="blank">
      <x v="1180"/>
    </i>
    <i>
      <x v="1181"/>
    </i>
    <i r="1">
      <x v="10"/>
    </i>
    <i r="1">
      <x v="1517"/>
    </i>
    <i t="blank">
      <x v="1181"/>
    </i>
    <i>
      <x v="1182"/>
    </i>
    <i r="1">
      <x v="2198"/>
    </i>
    <i t="blank">
      <x v="1182"/>
    </i>
    <i>
      <x v="1183"/>
    </i>
    <i r="1">
      <x v="1243"/>
    </i>
    <i t="blank">
      <x v="1183"/>
    </i>
    <i>
      <x v="1184"/>
    </i>
    <i r="1">
      <x v="1786"/>
    </i>
    <i t="blank">
      <x v="1184"/>
    </i>
    <i>
      <x v="1186"/>
    </i>
    <i r="1">
      <x v="1036"/>
    </i>
    <i t="blank">
      <x v="1186"/>
    </i>
    <i>
      <x v="1187"/>
    </i>
    <i r="1">
      <x v="1136"/>
    </i>
    <i t="blank">
      <x v="1187"/>
    </i>
    <i>
      <x v="1189"/>
    </i>
    <i r="1">
      <x v="2199"/>
    </i>
    <i t="blank">
      <x v="1189"/>
    </i>
    <i>
      <x v="1190"/>
    </i>
    <i r="1">
      <x v="444"/>
    </i>
    <i r="1">
      <x v="631"/>
    </i>
    <i t="blank">
      <x v="1190"/>
    </i>
    <i>
      <x v="1194"/>
    </i>
    <i r="1">
      <x v="688"/>
    </i>
    <i r="1">
      <x v="1037"/>
    </i>
    <i t="blank">
      <x v="1194"/>
    </i>
    <i>
      <x v="1195"/>
    </i>
    <i r="1">
      <x v="29"/>
    </i>
    <i t="blank">
      <x v="1195"/>
    </i>
    <i>
      <x v="1197"/>
    </i>
    <i r="1">
      <x v="1865"/>
    </i>
    <i t="blank">
      <x v="1197"/>
    </i>
    <i>
      <x v="1199"/>
    </i>
    <i r="1">
      <x v="746"/>
    </i>
    <i t="blank">
      <x v="1199"/>
    </i>
    <i>
      <x v="1201"/>
    </i>
    <i r="1">
      <x v="1544"/>
    </i>
    <i t="blank">
      <x v="1201"/>
    </i>
    <i>
      <x v="1202"/>
    </i>
    <i r="1">
      <x v="1244"/>
    </i>
    <i t="blank">
      <x v="1202"/>
    </i>
    <i>
      <x v="1203"/>
    </i>
    <i r="1">
      <x v="2200"/>
    </i>
    <i t="blank">
      <x v="1203"/>
    </i>
    <i>
      <x v="1204"/>
    </i>
    <i r="1">
      <x v="599"/>
    </i>
    <i r="1">
      <x v="601"/>
    </i>
    <i t="blank">
      <x v="1204"/>
    </i>
    <i>
      <x v="1205"/>
    </i>
    <i r="1">
      <x v="1800"/>
    </i>
    <i t="blank">
      <x v="1205"/>
    </i>
    <i>
      <x v="1206"/>
    </i>
    <i r="1">
      <x v="1038"/>
    </i>
    <i t="blank">
      <x v="1206"/>
    </i>
    <i>
      <x v="1208"/>
    </i>
    <i r="1">
      <x v="2201"/>
    </i>
    <i t="blank">
      <x v="1208"/>
    </i>
    <i>
      <x v="1209"/>
    </i>
    <i r="1">
      <x v="870"/>
    </i>
    <i r="1">
      <x v="1119"/>
    </i>
    <i r="1">
      <x v="1263"/>
    </i>
    <i r="1">
      <x v="1321"/>
    </i>
    <i r="1">
      <x v="1328"/>
    </i>
    <i r="1">
      <x v="1370"/>
    </i>
    <i r="1">
      <x v="1404"/>
    </i>
    <i r="1">
      <x v="1417"/>
    </i>
    <i r="1">
      <x v="1424"/>
    </i>
    <i t="blank">
      <x v="1209"/>
    </i>
    <i>
      <x v="1210"/>
    </i>
    <i r="1">
      <x v="1322"/>
    </i>
    <i t="blank">
      <x v="1210"/>
    </i>
    <i>
      <x v="1212"/>
    </i>
    <i r="1">
      <x v="906"/>
    </i>
    <i r="1">
      <x v="1061"/>
    </i>
    <i r="1">
      <x v="1465"/>
    </i>
    <i t="blank">
      <x v="1212"/>
    </i>
    <i>
      <x v="1213"/>
    </i>
    <i r="1">
      <x v="1817"/>
    </i>
    <i t="blank">
      <x v="1213"/>
    </i>
    <i>
      <x v="1214"/>
    </i>
    <i r="1">
      <x v="813"/>
    </i>
    <i t="blank">
      <x v="1214"/>
    </i>
    <i>
      <x v="1215"/>
    </i>
    <i r="1">
      <x v="784"/>
    </i>
    <i r="1">
      <x v="1378"/>
    </i>
    <i t="blank">
      <x v="1215"/>
    </i>
    <i>
      <x v="1216"/>
    </i>
    <i r="1">
      <x v="894"/>
    </i>
    <i r="1">
      <x v="915"/>
    </i>
    <i t="blank">
      <x v="1216"/>
    </i>
    <i>
      <x v="1218"/>
    </i>
    <i r="1">
      <x v="559"/>
    </i>
    <i t="blank">
      <x v="1218"/>
    </i>
    <i>
      <x v="1219"/>
    </i>
    <i r="1">
      <x v="1518"/>
    </i>
    <i t="blank">
      <x v="1219"/>
    </i>
    <i>
      <x v="1220"/>
    </i>
    <i r="1">
      <x v="1039"/>
    </i>
    <i t="blank">
      <x v="1220"/>
    </i>
    <i>
      <x v="1223"/>
    </i>
    <i r="1">
      <x v="2202"/>
    </i>
    <i t="blank">
      <x v="1223"/>
    </i>
    <i>
      <x v="1224"/>
    </i>
    <i r="1">
      <x v="1278"/>
    </i>
    <i t="blank">
      <x v="1224"/>
    </i>
    <i>
      <x v="1225"/>
    </i>
    <i r="1">
      <x v="1279"/>
    </i>
    <i t="blank">
      <x v="1225"/>
    </i>
    <i>
      <x v="1226"/>
    </i>
    <i r="1">
      <x v="1280"/>
    </i>
    <i t="blank">
      <x v="1226"/>
    </i>
    <i>
      <x v="1227"/>
    </i>
    <i r="1">
      <x v="1519"/>
    </i>
    <i t="blank">
      <x v="1227"/>
    </i>
    <i>
      <x v="1228"/>
    </i>
    <i r="1">
      <x v="30"/>
    </i>
    <i t="blank">
      <x v="1228"/>
    </i>
    <i>
      <x v="1229"/>
    </i>
    <i r="1">
      <x v="871"/>
    </i>
    <i r="1">
      <x v="1120"/>
    </i>
    <i r="1">
      <x v="1371"/>
    </i>
    <i r="1">
      <x v="1405"/>
    </i>
    <i t="blank">
      <x v="1229"/>
    </i>
    <i>
      <x v="1232"/>
    </i>
    <i r="1">
      <x v="1128"/>
    </i>
    <i r="1">
      <x v="1428"/>
    </i>
    <i t="blank">
      <x v="1232"/>
    </i>
    <i>
      <x v="1233"/>
    </i>
    <i r="1">
      <x v="1245"/>
    </i>
    <i t="blank">
      <x v="1233"/>
    </i>
    <i>
      <x v="1234"/>
    </i>
    <i r="1">
      <x v="1152"/>
    </i>
    <i t="blank">
      <x v="1234"/>
    </i>
    <i>
      <x v="1235"/>
    </i>
    <i r="1">
      <x v="1627"/>
    </i>
    <i t="blank">
      <x v="1235"/>
    </i>
    <i>
      <x v="1236"/>
    </i>
    <i r="1">
      <x v="11"/>
    </i>
    <i r="1">
      <x v="1520"/>
    </i>
    <i t="blank">
      <x v="1236"/>
    </i>
    <i>
      <x v="1237"/>
    </i>
    <i r="1">
      <x v="807"/>
    </i>
    <i t="blank">
      <x v="1237"/>
    </i>
    <i>
      <x v="1238"/>
    </i>
    <i r="1">
      <x v="2203"/>
    </i>
    <i t="blank">
      <x v="1238"/>
    </i>
    <i>
      <x v="1239"/>
    </i>
    <i r="1">
      <x v="2204"/>
    </i>
    <i t="blank">
      <x v="1239"/>
    </i>
    <i>
      <x v="1240"/>
    </i>
    <i r="1">
      <x v="820"/>
    </i>
    <i t="blank">
      <x v="1240"/>
    </i>
    <i>
      <x v="1241"/>
    </i>
    <i r="1">
      <x v="35"/>
    </i>
    <i t="blank">
      <x v="1241"/>
    </i>
    <i>
      <x v="1242"/>
    </i>
    <i r="1">
      <x v="1596"/>
    </i>
    <i t="blank">
      <x v="1242"/>
    </i>
    <i>
      <x v="1243"/>
    </i>
    <i r="1">
      <x v="1521"/>
    </i>
    <i t="blank">
      <x v="1243"/>
    </i>
    <i>
      <x v="1244"/>
    </i>
    <i r="1">
      <x v="1040"/>
    </i>
    <i t="blank">
      <x v="1244"/>
    </i>
    <i>
      <x v="1245"/>
    </i>
    <i r="1">
      <x v="821"/>
    </i>
    <i t="blank">
      <x v="1245"/>
    </i>
    <i>
      <x v="1247"/>
    </i>
    <i r="1">
      <x v="1787"/>
    </i>
    <i t="blank">
      <x v="1247"/>
    </i>
    <i>
      <x v="1252"/>
    </i>
    <i r="1">
      <x v="1121"/>
    </i>
    <i r="1">
      <x v="1372"/>
    </i>
    <i t="blank">
      <x v="1252"/>
    </i>
    <i>
      <x v="1253"/>
    </i>
    <i r="1">
      <x v="616"/>
    </i>
    <i t="blank">
      <x v="1253"/>
    </i>
    <i>
      <x v="1254"/>
    </i>
    <i r="1">
      <x v="921"/>
    </i>
    <i t="blank">
      <x v="1254"/>
    </i>
    <i>
      <x v="1255"/>
    </i>
    <i r="1">
      <x v="872"/>
    </i>
    <i r="1">
      <x v="1122"/>
    </i>
    <i r="1">
      <x v="1406"/>
    </i>
    <i t="blank">
      <x v="1255"/>
    </i>
    <i>
      <x v="1256"/>
    </i>
    <i r="1">
      <x v="797"/>
    </i>
    <i t="blank">
      <x v="1256"/>
    </i>
    <i>
      <x v="1257"/>
    </i>
    <i r="1">
      <x v="1066"/>
    </i>
    <i r="1">
      <x v="1282"/>
    </i>
    <i t="blank">
      <x v="1257"/>
    </i>
    <i>
      <x v="1258"/>
    </i>
    <i r="1">
      <x v="1041"/>
    </i>
    <i t="blank">
      <x v="1258"/>
    </i>
    <i>
      <x v="1259"/>
    </i>
    <i r="1">
      <x v="1845"/>
    </i>
    <i t="blank">
      <x v="1259"/>
    </i>
    <i>
      <x v="1260"/>
    </i>
    <i r="1">
      <x v="1042"/>
    </i>
    <i t="blank">
      <x v="1260"/>
    </i>
    <i>
      <x v="1261"/>
    </i>
    <i r="1">
      <x v="1871"/>
    </i>
    <i t="blank">
      <x v="1261"/>
    </i>
    <i>
      <x v="1263"/>
    </i>
    <i r="1">
      <x v="1176"/>
    </i>
    <i t="blank">
      <x v="1263"/>
    </i>
    <i>
      <x v="1264"/>
    </i>
    <i r="1">
      <x v="611"/>
    </i>
    <i t="blank">
      <x v="1264"/>
    </i>
    <i>
      <x v="1267"/>
    </i>
    <i r="1">
      <x v="873"/>
    </i>
    <i r="1">
      <x v="1123"/>
    </i>
    <i r="1">
      <x v="1373"/>
    </i>
    <i t="blank">
      <x v="1267"/>
    </i>
    <i>
      <x v="1269"/>
    </i>
    <i r="1">
      <x v="1835"/>
    </i>
    <i t="blank">
      <x v="1269"/>
    </i>
    <i>
      <x v="1270"/>
    </i>
    <i r="1">
      <x v="1874"/>
    </i>
    <i t="blank">
      <x v="1270"/>
    </i>
    <i>
      <x v="1271"/>
    </i>
    <i r="1">
      <x v="1043"/>
    </i>
    <i t="blank">
      <x v="1271"/>
    </i>
    <i>
      <x v="1273"/>
    </i>
    <i r="1">
      <x v="1836"/>
    </i>
    <i t="blank">
      <x v="1273"/>
    </i>
    <i>
      <x v="1274"/>
    </i>
    <i r="1">
      <x v="2206"/>
    </i>
    <i t="blank">
      <x v="1274"/>
    </i>
    <i>
      <x v="1275"/>
    </i>
    <i r="1">
      <x v="1605"/>
    </i>
    <i t="blank">
      <x v="1275"/>
    </i>
    <i>
      <x v="1278"/>
    </i>
    <i r="1">
      <x v="1301"/>
    </i>
    <i t="blank">
      <x v="1278"/>
    </i>
    <i>
      <x v="1279"/>
    </i>
    <i r="1">
      <x v="1202"/>
    </i>
    <i r="1">
      <x v="1866"/>
    </i>
    <i t="blank">
      <x v="1279"/>
    </i>
    <i>
      <x v="1280"/>
    </i>
    <i r="1">
      <x v="2207"/>
    </i>
    <i t="blank">
      <x v="1280"/>
    </i>
    <i>
      <x v="1281"/>
    </i>
    <i r="1">
      <x v="926"/>
    </i>
    <i t="blank">
      <x v="1281"/>
    </i>
    <i>
      <x v="1282"/>
    </i>
    <i r="1">
      <x v="1158"/>
    </i>
    <i t="blank">
      <x v="1282"/>
    </i>
    <i>
      <x v="1283"/>
    </i>
    <i r="1">
      <x v="2208"/>
    </i>
    <i t="blank">
      <x v="1283"/>
    </i>
    <i>
      <x v="1284"/>
    </i>
    <i r="1">
      <x v="1044"/>
    </i>
    <i t="blank">
      <x v="1284"/>
    </i>
    <i>
      <x v="1285"/>
    </i>
    <i r="1">
      <x v="927"/>
    </i>
    <i r="1">
      <x v="1456"/>
    </i>
    <i t="blank">
      <x v="1285"/>
    </i>
    <i>
      <x v="1286"/>
    </i>
    <i r="1">
      <x v="1045"/>
    </i>
    <i t="blank">
      <x v="1286"/>
    </i>
    <i>
      <x v="1287"/>
    </i>
    <i r="1">
      <x v="874"/>
    </i>
    <i r="1">
      <x v="1124"/>
    </i>
    <i r="1">
      <x v="1374"/>
    </i>
    <i t="blank">
      <x v="1287"/>
    </i>
    <i>
      <x v="1289"/>
    </i>
    <i r="1">
      <x v="1522"/>
    </i>
    <i t="blank">
      <x v="1289"/>
    </i>
    <i>
      <x v="1291"/>
    </i>
    <i r="1">
      <x v="1046"/>
    </i>
    <i t="blank">
      <x v="1291"/>
    </i>
    <i>
      <x v="1293"/>
    </i>
    <i r="1">
      <x v="1545"/>
    </i>
    <i t="blank">
      <x v="1293"/>
    </i>
    <i>
      <x v="1294"/>
    </i>
    <i r="1">
      <x v="1047"/>
    </i>
    <i t="blank">
      <x v="1294"/>
    </i>
    <i>
      <x v="1297"/>
    </i>
    <i r="1">
      <x v="2209"/>
    </i>
    <i t="blank">
      <x v="1297"/>
    </i>
    <i>
      <x v="1298"/>
    </i>
    <i r="1">
      <x v="2210"/>
    </i>
    <i t="blank">
      <x v="1298"/>
    </i>
    <i>
      <x v="1299"/>
    </i>
    <i r="1">
      <x v="2133"/>
    </i>
    <i t="blank">
      <x v="1299"/>
    </i>
    <i>
      <x v="1300"/>
    </i>
    <i r="1">
      <x v="875"/>
    </i>
    <i t="blank">
      <x v="1300"/>
    </i>
    <i>
      <x v="1301"/>
    </i>
    <i r="1">
      <x v="12"/>
    </i>
    <i t="blank">
      <x v="1301"/>
    </i>
    <i>
      <x v="1302"/>
    </i>
    <i r="1">
      <x v="593"/>
    </i>
    <i t="blank">
      <x v="1302"/>
    </i>
    <i>
      <x v="1303"/>
    </i>
    <i r="1">
      <x v="902"/>
    </i>
    <i t="blank">
      <x v="1303"/>
    </i>
    <i>
      <x v="1304"/>
    </i>
    <i r="1">
      <x v="596"/>
    </i>
    <i t="blank">
      <x v="1304"/>
    </i>
    <i>
      <x v="1309"/>
    </i>
    <i r="1">
      <x v="2211"/>
    </i>
    <i t="blank">
      <x v="1309"/>
    </i>
    <i>
      <x v="1310"/>
    </i>
    <i r="1">
      <x v="37"/>
    </i>
    <i t="blank">
      <x v="1310"/>
    </i>
    <i>
      <x v="1311"/>
    </i>
    <i r="1">
      <x v="1167"/>
    </i>
    <i t="blank">
      <x v="1311"/>
    </i>
    <i>
      <x v="1314"/>
    </i>
    <i r="1">
      <x v="1523"/>
    </i>
    <i t="blank">
      <x v="1314"/>
    </i>
    <i>
      <x v="1315"/>
    </i>
    <i r="1">
      <x v="1125"/>
    </i>
    <i r="1">
      <x v="1375"/>
    </i>
    <i t="blank">
      <x v="1315"/>
    </i>
    <i>
      <x v="1317"/>
    </i>
    <i r="1">
      <x v="16"/>
    </i>
    <i r="1">
      <x v="1546"/>
    </i>
    <i t="blank">
      <x v="1317"/>
    </i>
    <i>
      <x v="1319"/>
    </i>
    <i r="1">
      <x v="1069"/>
    </i>
    <i t="blank">
      <x v="1319"/>
    </i>
    <i>
      <x v="1320"/>
    </i>
    <i r="1">
      <x v="888"/>
    </i>
    <i r="1">
      <x v="916"/>
    </i>
    <i t="blank">
      <x v="1320"/>
    </i>
    <i>
      <x v="1321"/>
    </i>
    <i r="1">
      <x v="1739"/>
    </i>
    <i t="blank">
      <x v="1321"/>
    </i>
    <i>
      <x v="1323"/>
    </i>
    <i r="1">
      <x v="1867"/>
    </i>
    <i t="blank">
      <x v="1323"/>
    </i>
    <i>
      <x v="1324"/>
    </i>
    <i r="1">
      <x v="560"/>
    </i>
    <i t="blank">
      <x v="1324"/>
    </i>
    <i>
      <x v="1325"/>
    </i>
    <i r="1">
      <x v="744"/>
    </i>
    <i t="blank">
      <x v="1325"/>
    </i>
    <i>
      <x v="1326"/>
    </i>
    <i r="1">
      <x v="1246"/>
    </i>
    <i t="blank">
      <x v="1326"/>
    </i>
    <i>
      <x v="1327"/>
    </i>
    <i r="1">
      <x v="1801"/>
    </i>
    <i t="blank">
      <x v="1327"/>
    </i>
    <i>
      <x v="1330"/>
    </i>
    <i r="1">
      <x v="1200"/>
    </i>
    <i t="blank">
      <x v="1330"/>
    </i>
    <i>
      <x v="1331"/>
    </i>
    <i r="1">
      <x v="545"/>
    </i>
    <i r="1">
      <x v="1436"/>
    </i>
    <i t="blank">
      <x v="1331"/>
    </i>
    <i>
      <x v="1332"/>
    </i>
    <i r="1">
      <x v="876"/>
    </i>
    <i r="1">
      <x v="1126"/>
    </i>
    <i r="1">
      <x v="1376"/>
    </i>
    <i r="1">
      <x v="1407"/>
    </i>
    <i t="blank">
      <x v="1332"/>
    </i>
    <i>
      <x v="1334"/>
    </i>
    <i r="1">
      <x v="1442"/>
    </i>
    <i t="blank">
      <x v="1334"/>
    </i>
    <i>
      <x v="1335"/>
    </i>
    <i r="1">
      <x v="1470"/>
    </i>
    <i t="blank">
      <x v="1335"/>
    </i>
    <i>
      <x v="1336"/>
    </i>
    <i r="1">
      <x v="1413"/>
    </i>
    <i t="blank">
      <x v="1336"/>
    </i>
    <i>
      <x v="1337"/>
    </i>
    <i r="1">
      <x v="31"/>
    </i>
    <i r="1">
      <x v="1524"/>
    </i>
    <i t="blank">
      <x v="1337"/>
    </i>
    <i>
      <x v="1338"/>
    </i>
    <i r="1">
      <x v="410"/>
    </i>
    <i t="blank">
      <x v="1338"/>
    </i>
    <i>
      <x v="1340"/>
    </i>
    <i r="1">
      <x v="1196"/>
    </i>
    <i t="blank">
      <x v="1340"/>
    </i>
    <i>
      <x v="1343"/>
    </i>
    <i r="1">
      <x v="21"/>
    </i>
    <i t="blank">
      <x v="1343"/>
    </i>
    <i>
      <x v="1344"/>
    </i>
    <i r="1">
      <x v="1868"/>
    </i>
    <i t="blank">
      <x v="1344"/>
    </i>
    <i>
      <x v="1345"/>
    </i>
    <i r="1">
      <x v="1582"/>
    </i>
    <i t="blank">
      <x v="1345"/>
    </i>
    <i>
      <x v="1346"/>
    </i>
    <i r="1">
      <x v="632"/>
    </i>
    <i t="blank">
      <x v="1346"/>
    </i>
    <i>
      <x v="1347"/>
    </i>
    <i r="1">
      <x v="445"/>
    </i>
    <i r="1">
      <x v="796"/>
    </i>
    <i t="blank">
      <x v="1347"/>
    </i>
    <i>
      <x v="1349"/>
    </i>
    <i r="1">
      <x v="1568"/>
    </i>
    <i t="blank">
      <x v="1349"/>
    </i>
    <i>
      <x v="1350"/>
    </i>
    <i r="1">
      <x v="2105"/>
    </i>
    <i t="blank">
      <x v="1350"/>
    </i>
    <i>
      <x v="1354"/>
    </i>
    <i r="1">
      <x v="1617"/>
    </i>
    <i t="blank">
      <x v="1354"/>
    </i>
    <i>
      <x v="1355"/>
    </i>
    <i r="1">
      <x v="1127"/>
    </i>
    <i r="1">
      <x v="1264"/>
    </i>
    <i r="1">
      <x v="1329"/>
    </i>
    <i t="blank">
      <x v="1355"/>
    </i>
    <i>
      <x v="1356"/>
    </i>
    <i r="1">
      <x v="1048"/>
    </i>
    <i t="blank">
      <x v="1356"/>
    </i>
    <i>
      <x v="1358"/>
    </i>
    <i r="1">
      <x v="808"/>
    </i>
    <i t="blank">
      <x v="1358"/>
    </i>
    <i>
      <x v="1359"/>
    </i>
    <i r="1">
      <x v="903"/>
    </i>
    <i t="blank">
      <x v="1359"/>
    </i>
    <i>
      <x v="1362"/>
    </i>
    <i r="1">
      <x v="2048"/>
    </i>
    <i r="1">
      <x v="2217"/>
    </i>
    <i t="blank">
      <x v="1362"/>
    </i>
    <i>
      <x v="1364"/>
    </i>
    <i r="1">
      <x v="1566"/>
    </i>
    <i t="blank">
      <x v="1364"/>
    </i>
    <i>
      <x v="1365"/>
    </i>
    <i r="1">
      <x v="1437"/>
    </i>
    <i t="blank">
      <x v="1365"/>
    </i>
    <i>
      <x v="1366"/>
    </i>
    <i r="1">
      <x v="877"/>
    </i>
    <i t="blank">
      <x v="1366"/>
    </i>
    <i>
      <x v="1368"/>
    </i>
    <i r="1">
      <x v="732"/>
    </i>
    <i t="blank">
      <x v="1368"/>
    </i>
    <i>
      <x v="1369"/>
    </i>
    <i r="1">
      <x v="745"/>
    </i>
    <i r="1">
      <x v="781"/>
    </i>
    <i r="1">
      <x v="799"/>
    </i>
    <i t="blank">
      <x v="1369"/>
    </i>
    <i>
      <x v="1370"/>
    </i>
    <i r="1">
      <x v="1844"/>
    </i>
    <i t="blank">
      <x v="1370"/>
    </i>
    <i>
      <x v="1371"/>
    </i>
    <i r="1">
      <x v="878"/>
    </i>
    <i t="blank">
      <x v="1371"/>
    </i>
    <i>
      <x v="1373"/>
    </i>
    <i r="1">
      <x v="1788"/>
    </i>
    <i r="1">
      <x v="2212"/>
    </i>
    <i t="blank">
      <x v="1373"/>
    </i>
    <i>
      <x v="1374"/>
    </i>
    <i r="1">
      <x v="1878"/>
    </i>
    <i t="blank">
      <x v="1374"/>
    </i>
    <i>
      <x v="1375"/>
    </i>
    <i r="1">
      <x v="1550"/>
    </i>
    <i t="blank">
      <x v="1375"/>
    </i>
    <i>
      <x v="1376"/>
    </i>
    <i r="1">
      <x v="612"/>
    </i>
    <i t="blank">
      <x v="1376"/>
    </i>
    <i>
      <x v="1377"/>
    </i>
    <i r="1">
      <x v="599"/>
    </i>
    <i r="1">
      <x v="600"/>
    </i>
    <i r="1">
      <x v="899"/>
    </i>
    <i t="blank">
      <x v="1377"/>
    </i>
    <i>
      <x v="1378"/>
    </i>
    <i r="1">
      <x v="1049"/>
    </i>
    <i t="blank">
      <x v="1378"/>
    </i>
    <i>
      <x v="1379"/>
    </i>
    <i r="1">
      <x v="1597"/>
    </i>
    <i t="blank">
      <x v="1379"/>
    </i>
    <i>
      <x v="1380"/>
    </i>
    <i r="1">
      <x v="1203"/>
    </i>
    <i t="blank">
      <x v="1380"/>
    </i>
    <i>
      <x v="1382"/>
    </i>
    <i r="1">
      <x v="591"/>
    </i>
    <i t="blank">
      <x v="1382"/>
    </i>
    <i>
      <x v="1383"/>
    </i>
    <i r="1">
      <x v="601"/>
    </i>
    <i r="1">
      <x v="898"/>
    </i>
    <i t="blank">
      <x v="1383"/>
    </i>
    <i>
      <x v="1385"/>
    </i>
    <i r="1">
      <x v="507"/>
    </i>
    <i r="1">
      <x v="777"/>
    </i>
    <i t="blank">
      <x v="1385"/>
    </i>
    <i>
      <x v="1387"/>
    </i>
    <i r="1">
      <x v="1869"/>
    </i>
    <i t="blank">
      <x v="1387"/>
    </i>
    <i>
      <x v="1388"/>
    </i>
    <i r="1">
      <x v="1837"/>
    </i>
    <i t="blank">
      <x v="1388"/>
    </i>
    <i>
      <x v="1389"/>
    </i>
    <i r="1">
      <x v="1792"/>
    </i>
    <i t="blank">
      <x v="1389"/>
    </i>
    <i>
      <x v="1390"/>
    </i>
    <i r="1">
      <x v="1789"/>
    </i>
    <i t="blank">
      <x v="1390"/>
    </i>
    <i>
      <x v="1391"/>
    </i>
    <i r="1">
      <x v="879"/>
    </i>
    <i t="blank">
      <x v="1391"/>
    </i>
    <i>
      <x v="1392"/>
    </i>
    <i r="1">
      <x v="1838"/>
    </i>
    <i t="blank">
      <x v="1392"/>
    </i>
    <i>
      <x v="1393"/>
    </i>
    <i r="1">
      <x v="880"/>
    </i>
    <i r="1">
      <x v="1408"/>
    </i>
    <i t="blank">
      <x v="1393"/>
    </i>
    <i>
      <x v="1394"/>
    </i>
    <i r="1">
      <x v="1790"/>
    </i>
    <i t="blank">
      <x v="1394"/>
    </i>
    <i>
      <x v="1395"/>
    </i>
    <i r="1">
      <x v="763"/>
    </i>
    <i t="blank">
      <x v="1395"/>
    </i>
    <i>
      <x v="1397"/>
    </i>
    <i r="1">
      <x v="1222"/>
    </i>
    <i t="blank">
      <x v="1397"/>
    </i>
    <i>
      <x v="1400"/>
    </i>
    <i r="1">
      <x v="1050"/>
    </i>
    <i t="blank">
      <x v="1400"/>
    </i>
    <i>
      <x v="1402"/>
    </i>
    <i r="1">
      <x v="1051"/>
    </i>
    <i t="blank">
      <x v="1402"/>
    </i>
    <i>
      <x v="1404"/>
    </i>
    <i r="1">
      <x v="599"/>
    </i>
    <i r="1">
      <x v="899"/>
    </i>
    <i t="blank">
      <x v="1404"/>
    </i>
    <i>
      <x v="1405"/>
    </i>
    <i r="1">
      <x v="1583"/>
    </i>
    <i t="blank">
      <x v="1405"/>
    </i>
    <i>
      <x v="1406"/>
    </i>
    <i r="1">
      <x v="563"/>
    </i>
    <i t="blank">
      <x v="1406"/>
    </i>
    <i>
      <x v="1407"/>
    </i>
    <i r="1">
      <x v="1052"/>
    </i>
    <i t="blank">
      <x v="1407"/>
    </i>
    <i>
      <x v="1408"/>
    </i>
    <i r="1">
      <x v="1818"/>
    </i>
    <i t="blank">
      <x v="1408"/>
    </i>
    <i>
      <x v="1409"/>
    </i>
    <i r="1">
      <x v="1614"/>
    </i>
    <i t="blank">
      <x v="1409"/>
    </i>
    <i>
      <x v="1410"/>
    </i>
    <i r="1">
      <x v="2132"/>
    </i>
    <i t="blank">
      <x v="1410"/>
    </i>
    <i t="grand">
      <x/>
    </i>
  </rowItems>
  <colFields count="1">
    <field x="-2"/>
  </colFields>
  <colItems count="2">
    <i>
      <x/>
    </i>
    <i i="1">
      <x v="1"/>
    </i>
  </colItems>
  <dataFields count="2">
    <dataField name="FISCAL YEAR EXPENDITURES" fld="3" baseField="0" baseItem="1" numFmtId="164"/>
    <dataField name="LIFE-TO-DATE EXPENDITURES" fld="4" baseField="0" baseItem="1" numFmtId="164"/>
  </dataFields>
  <formats count="176">
    <format dxfId="181">
      <pivotArea type="all" dataOnly="0" outline="0" fieldPosition="0"/>
    </format>
    <format dxfId="180">
      <pivotArea outline="0" collapsedLevelsAreSubtotals="1" fieldPosition="0"/>
    </format>
    <format dxfId="179">
      <pivotArea field="0" type="button" dataOnly="0" labelOnly="1" outline="0" axis="axisRow" fieldPosition="0"/>
    </format>
    <format dxfId="178">
      <pivotArea field="1" type="button" dataOnly="0" labelOnly="1" outline="0" axis="axisRow" fieldPosition="1"/>
    </format>
    <format dxfId="177">
      <pivotArea dataOnly="0" labelOnly="1" outline="0" fieldPosition="0">
        <references count="1">
          <reference field="0" count="17">
            <x v="0"/>
            <x v="2"/>
            <x v="3"/>
            <x v="5"/>
            <x v="8"/>
            <x v="10"/>
            <x v="11"/>
            <x v="13"/>
            <x v="17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76">
      <pivotArea dataOnly="0" labelOnly="1" outline="0" fieldPosition="0">
        <references count="1">
          <reference field="0" count="17">
            <x v="29"/>
            <x v="30"/>
            <x v="31"/>
            <x v="34"/>
            <x v="35"/>
            <x v="37"/>
            <x v="38"/>
            <x v="39"/>
            <x v="40"/>
            <x v="41"/>
            <x v="42"/>
            <x v="43"/>
            <x v="44"/>
            <x v="45"/>
            <x v="48"/>
            <x v="51"/>
            <x v="53"/>
          </reference>
        </references>
      </pivotArea>
    </format>
    <format dxfId="175">
      <pivotArea dataOnly="0" labelOnly="1" outline="0" fieldPosition="0">
        <references count="1">
          <reference field="0" count="17">
            <x v="53"/>
            <x v="54"/>
            <x v="55"/>
            <x v="56"/>
            <x v="57"/>
            <x v="59"/>
            <x v="60"/>
            <x v="63"/>
            <x v="64"/>
            <x v="65"/>
            <x v="66"/>
            <x v="67"/>
            <x v="68"/>
            <x v="69"/>
            <x v="70"/>
            <x v="72"/>
            <x v="73"/>
          </reference>
        </references>
      </pivotArea>
    </format>
    <format dxfId="174">
      <pivotArea dataOnly="0" labelOnly="1" outline="0" fieldPosition="0">
        <references count="1">
          <reference field="0" count="17">
            <x v="75"/>
            <x v="76"/>
            <x v="77"/>
            <x v="78"/>
            <x v="81"/>
            <x v="82"/>
            <x v="85"/>
            <x v="86"/>
            <x v="87"/>
            <x v="88"/>
            <x v="89"/>
            <x v="91"/>
            <x v="92"/>
            <x v="93"/>
            <x v="95"/>
            <x v="96"/>
            <x v="98"/>
          </reference>
        </references>
      </pivotArea>
    </format>
    <format dxfId="173">
      <pivotArea dataOnly="0" labelOnly="1" outline="0" fieldPosition="0">
        <references count="1">
          <reference field="0" count="17">
            <x v="100"/>
            <x v="101"/>
            <x v="103"/>
            <x v="104"/>
            <x v="105"/>
            <x v="106"/>
            <x v="109"/>
            <x v="110"/>
            <x v="111"/>
            <x v="112"/>
            <x v="114"/>
            <x v="115"/>
            <x v="116"/>
            <x v="117"/>
            <x v="118"/>
            <x v="119"/>
            <x v="120"/>
          </reference>
        </references>
      </pivotArea>
    </format>
    <format dxfId="172">
      <pivotArea dataOnly="0" labelOnly="1" outline="0" fieldPosition="0">
        <references count="1">
          <reference field="0" count="17">
            <x v="120"/>
            <x v="122"/>
            <x v="123"/>
            <x v="124"/>
            <x v="125"/>
            <x v="130"/>
            <x v="131"/>
            <x v="132"/>
            <x v="133"/>
            <x v="134"/>
            <x v="135"/>
            <x v="136"/>
            <x v="138"/>
            <x v="140"/>
            <x v="141"/>
            <x v="142"/>
            <x v="143"/>
          </reference>
        </references>
      </pivotArea>
    </format>
    <format dxfId="171">
      <pivotArea dataOnly="0" labelOnly="1" outline="0" fieldPosition="0">
        <references count="1">
          <reference field="0" count="17">
            <x v="144"/>
            <x v="146"/>
            <x v="147"/>
            <x v="148"/>
            <x v="149"/>
            <x v="151"/>
            <x v="152"/>
            <x v="153"/>
            <x v="154"/>
            <x v="155"/>
            <x v="156"/>
            <x v="158"/>
            <x v="159"/>
            <x v="160"/>
            <x v="161"/>
            <x v="162"/>
            <x v="163"/>
          </reference>
        </references>
      </pivotArea>
    </format>
    <format dxfId="170">
      <pivotArea dataOnly="0" labelOnly="1" outline="0" fieldPosition="0">
        <references count="1">
          <reference field="0" count="17">
            <x v="164"/>
            <x v="165"/>
            <x v="166"/>
            <x v="167"/>
            <x v="168"/>
            <x v="170"/>
            <x v="172"/>
            <x v="174"/>
            <x v="175"/>
            <x v="176"/>
            <x v="177"/>
            <x v="178"/>
            <x v="179"/>
            <x v="183"/>
            <x v="185"/>
            <x v="186"/>
            <x v="187"/>
          </reference>
        </references>
      </pivotArea>
    </format>
    <format dxfId="169">
      <pivotArea dataOnly="0" labelOnly="1" outline="0" fieldPosition="0">
        <references count="1">
          <reference field="0" count="17">
            <x v="187"/>
            <x v="188"/>
            <x v="189"/>
            <x v="190"/>
            <x v="191"/>
            <x v="193"/>
            <x v="194"/>
            <x v="197"/>
            <x v="198"/>
            <x v="199"/>
            <x v="200"/>
            <x v="201"/>
            <x v="202"/>
            <x v="203"/>
            <x v="204"/>
            <x v="208"/>
            <x v="209"/>
          </reference>
        </references>
      </pivotArea>
    </format>
    <format dxfId="168">
      <pivotArea dataOnly="0" labelOnly="1" outline="0" fieldPosition="0">
        <references count="1">
          <reference field="0" count="17">
            <x v="211"/>
            <x v="212"/>
            <x v="214"/>
            <x v="216"/>
            <x v="217"/>
            <x v="219"/>
            <x v="220"/>
            <x v="221"/>
            <x v="222"/>
            <x v="223"/>
            <x v="224"/>
            <x v="225"/>
            <x v="227"/>
            <x v="229"/>
            <x v="230"/>
            <x v="234"/>
            <x v="237"/>
          </reference>
        </references>
      </pivotArea>
    </format>
    <format dxfId="167">
      <pivotArea dataOnly="0" labelOnly="1" outline="0" fieldPosition="0">
        <references count="1">
          <reference field="0" count="17">
            <x v="238"/>
            <x v="243"/>
            <x v="244"/>
            <x v="246"/>
            <x v="247"/>
            <x v="248"/>
            <x v="249"/>
            <x v="250"/>
            <x v="251"/>
            <x v="252"/>
            <x v="253"/>
            <x v="254"/>
            <x v="256"/>
            <x v="258"/>
            <x v="259"/>
            <x v="260"/>
            <x v="263"/>
          </reference>
        </references>
      </pivotArea>
    </format>
    <format dxfId="166">
      <pivotArea dataOnly="0" labelOnly="1" outline="0" fieldPosition="0">
        <references count="1">
          <reference field="0" count="17">
            <x v="263"/>
            <x v="265"/>
            <x v="266"/>
            <x v="268"/>
            <x v="269"/>
            <x v="271"/>
            <x v="272"/>
            <x v="273"/>
            <x v="275"/>
            <x v="276"/>
            <x v="277"/>
            <x v="278"/>
            <x v="279"/>
            <x v="280"/>
            <x v="281"/>
            <x v="282"/>
            <x v="283"/>
          </reference>
        </references>
      </pivotArea>
    </format>
    <format dxfId="165">
      <pivotArea dataOnly="0" labelOnly="1" outline="0" fieldPosition="0">
        <references count="1">
          <reference field="0" count="17">
            <x v="284"/>
            <x v="285"/>
            <x v="288"/>
            <x v="291"/>
            <x v="292"/>
            <x v="294"/>
            <x v="295"/>
            <x v="298"/>
            <x v="299"/>
            <x v="300"/>
            <x v="301"/>
            <x v="302"/>
            <x v="304"/>
            <x v="306"/>
            <x v="307"/>
            <x v="308"/>
            <x v="310"/>
          </reference>
        </references>
      </pivotArea>
    </format>
    <format dxfId="164">
      <pivotArea dataOnly="0" labelOnly="1" outline="0" fieldPosition="0">
        <references count="1">
          <reference field="0" count="17">
            <x v="311"/>
            <x v="312"/>
            <x v="313"/>
            <x v="314"/>
            <x v="315"/>
            <x v="321"/>
            <x v="322"/>
            <x v="323"/>
            <x v="324"/>
            <x v="327"/>
            <x v="329"/>
            <x v="330"/>
            <x v="332"/>
            <x v="333"/>
            <x v="334"/>
            <x v="335"/>
            <x v="336"/>
          </reference>
        </references>
      </pivotArea>
    </format>
    <format dxfId="163">
      <pivotArea dataOnly="0" labelOnly="1" outline="0" fieldPosition="0">
        <references count="1">
          <reference field="0" count="17">
            <x v="336"/>
            <x v="337"/>
            <x v="339"/>
            <x v="340"/>
            <x v="341"/>
            <x v="342"/>
            <x v="343"/>
            <x v="344"/>
            <x v="345"/>
            <x v="346"/>
            <x v="348"/>
            <x v="349"/>
            <x v="350"/>
            <x v="351"/>
            <x v="352"/>
            <x v="353"/>
            <x v="354"/>
          </reference>
        </references>
      </pivotArea>
    </format>
    <format dxfId="162">
      <pivotArea dataOnly="0" labelOnly="1" outline="0" fieldPosition="0">
        <references count="1">
          <reference field="0" count="17">
            <x v="355"/>
            <x v="356"/>
            <x v="358"/>
            <x v="360"/>
            <x v="361"/>
            <x v="362"/>
            <x v="364"/>
            <x v="365"/>
            <x v="366"/>
            <x v="367"/>
            <x v="368"/>
            <x v="369"/>
            <x v="371"/>
            <x v="372"/>
            <x v="373"/>
            <x v="374"/>
            <x v="375"/>
          </reference>
        </references>
      </pivotArea>
    </format>
    <format dxfId="161">
      <pivotArea dataOnly="0" labelOnly="1" outline="0" fieldPosition="0">
        <references count="1">
          <reference field="0" count="17">
            <x v="380"/>
            <x v="382"/>
            <x v="384"/>
            <x v="388"/>
            <x v="390"/>
            <x v="391"/>
            <x v="393"/>
            <x v="395"/>
            <x v="398"/>
            <x v="399"/>
            <x v="400"/>
            <x v="403"/>
            <x v="404"/>
            <x v="406"/>
            <x v="407"/>
            <x v="408"/>
            <x v="409"/>
          </reference>
        </references>
      </pivotArea>
    </format>
    <format dxfId="160">
      <pivotArea dataOnly="0" labelOnly="1" outline="0" fieldPosition="0">
        <references count="1">
          <reference field="0" count="17">
            <x v="409"/>
            <x v="410"/>
            <x v="411"/>
            <x v="412"/>
            <x v="413"/>
            <x v="416"/>
            <x v="417"/>
            <x v="418"/>
            <x v="419"/>
            <x v="421"/>
            <x v="422"/>
            <x v="423"/>
            <x v="424"/>
            <x v="425"/>
            <x v="427"/>
            <x v="428"/>
            <x v="429"/>
          </reference>
        </references>
      </pivotArea>
    </format>
    <format dxfId="159">
      <pivotArea dataOnly="0" labelOnly="1" outline="0" fieldPosition="0">
        <references count="1">
          <reference field="0" count="17">
            <x v="431"/>
            <x v="433"/>
            <x v="434"/>
            <x v="437"/>
            <x v="438"/>
            <x v="439"/>
            <x v="440"/>
            <x v="441"/>
            <x v="442"/>
            <x v="443"/>
            <x v="444"/>
            <x v="445"/>
            <x v="447"/>
            <x v="448"/>
            <x v="449"/>
            <x v="450"/>
            <x v="451"/>
          </reference>
        </references>
      </pivotArea>
    </format>
    <format dxfId="158">
      <pivotArea dataOnly="0" labelOnly="1" outline="0" fieldPosition="0">
        <references count="1">
          <reference field="0" count="17">
            <x v="452"/>
            <x v="453"/>
            <x v="454"/>
            <x v="455"/>
            <x v="456"/>
            <x v="457"/>
            <x v="460"/>
            <x v="462"/>
            <x v="463"/>
            <x v="464"/>
            <x v="466"/>
            <x v="467"/>
            <x v="469"/>
            <x v="471"/>
            <x v="473"/>
            <x v="474"/>
            <x v="475"/>
          </reference>
        </references>
      </pivotArea>
    </format>
    <format dxfId="157">
      <pivotArea dataOnly="0" labelOnly="1" outline="0" fieldPosition="0">
        <references count="1">
          <reference field="0" count="17">
            <x v="475"/>
            <x v="477"/>
            <x v="478"/>
            <x v="480"/>
            <x v="482"/>
            <x v="483"/>
            <x v="484"/>
            <x v="486"/>
            <x v="488"/>
            <x v="489"/>
            <x v="491"/>
            <x v="495"/>
            <x v="496"/>
            <x v="497"/>
            <x v="499"/>
            <x v="500"/>
            <x v="501"/>
          </reference>
        </references>
      </pivotArea>
    </format>
    <format dxfId="156">
      <pivotArea dataOnly="0" labelOnly="1" outline="0" fieldPosition="0">
        <references count="1">
          <reference field="0" count="17">
            <x v="503"/>
            <x v="504"/>
            <x v="506"/>
            <x v="507"/>
            <x v="508"/>
            <x v="511"/>
            <x v="512"/>
            <x v="514"/>
            <x v="518"/>
            <x v="519"/>
            <x v="520"/>
            <x v="521"/>
            <x v="523"/>
            <x v="525"/>
            <x v="527"/>
            <x v="528"/>
            <x v="530"/>
          </reference>
        </references>
      </pivotArea>
    </format>
    <format dxfId="155">
      <pivotArea dataOnly="0" labelOnly="1" outline="0" fieldPosition="0">
        <references count="1">
          <reference field="0" count="17">
            <x v="532"/>
            <x v="533"/>
            <x v="536"/>
            <x v="537"/>
            <x v="538"/>
            <x v="539"/>
            <x v="540"/>
            <x v="541"/>
            <x v="543"/>
            <x v="544"/>
            <x v="545"/>
            <x v="548"/>
            <x v="549"/>
            <x v="552"/>
            <x v="553"/>
            <x v="554"/>
            <x v="556"/>
          </reference>
        </references>
      </pivotArea>
    </format>
    <format dxfId="154">
      <pivotArea dataOnly="0" labelOnly="1" outline="0" fieldPosition="0">
        <references count="1">
          <reference field="0" count="17">
            <x v="556"/>
            <x v="557"/>
            <x v="558"/>
            <x v="559"/>
            <x v="560"/>
            <x v="561"/>
            <x v="562"/>
            <x v="563"/>
            <x v="564"/>
            <x v="565"/>
            <x v="568"/>
            <x v="569"/>
            <x v="570"/>
            <x v="571"/>
            <x v="573"/>
            <x v="574"/>
            <x v="575"/>
          </reference>
        </references>
      </pivotArea>
    </format>
    <format dxfId="153">
      <pivotArea dataOnly="0" labelOnly="1" outline="0" fieldPosition="0">
        <references count="1">
          <reference field="0" count="17">
            <x v="576"/>
            <x v="577"/>
            <x v="579"/>
            <x v="580"/>
            <x v="581"/>
            <x v="582"/>
            <x v="583"/>
            <x v="585"/>
            <x v="586"/>
            <x v="587"/>
            <x v="588"/>
            <x v="589"/>
            <x v="590"/>
            <x v="591"/>
            <x v="593"/>
            <x v="594"/>
            <x v="595"/>
          </reference>
        </references>
      </pivotArea>
    </format>
    <format dxfId="152">
      <pivotArea dataOnly="0" labelOnly="1" outline="0" fieldPosition="0">
        <references count="1">
          <reference field="0" count="17">
            <x v="599"/>
            <x v="603"/>
            <x v="604"/>
            <x v="607"/>
            <x v="610"/>
            <x v="611"/>
            <x v="612"/>
            <x v="613"/>
            <x v="615"/>
            <x v="617"/>
            <x v="618"/>
            <x v="619"/>
            <x v="621"/>
            <x v="622"/>
            <x v="624"/>
            <x v="625"/>
            <x v="627"/>
          </reference>
        </references>
      </pivotArea>
    </format>
    <format dxfId="151">
      <pivotArea dataOnly="0" labelOnly="1" outline="0" fieldPosition="0">
        <references count="1">
          <reference field="0" count="17">
            <x v="627"/>
            <x v="628"/>
            <x v="632"/>
            <x v="633"/>
            <x v="635"/>
            <x v="636"/>
            <x v="637"/>
            <x v="639"/>
            <x v="640"/>
            <x v="642"/>
            <x v="643"/>
            <x v="646"/>
            <x v="648"/>
            <x v="649"/>
            <x v="650"/>
            <x v="652"/>
            <x v="653"/>
          </reference>
        </references>
      </pivotArea>
    </format>
    <format dxfId="150">
      <pivotArea dataOnly="0" labelOnly="1" outline="0" fieldPosition="0">
        <references count="1">
          <reference field="0" count="17">
            <x v="654"/>
            <x v="655"/>
            <x v="656"/>
            <x v="657"/>
            <x v="658"/>
            <x v="660"/>
            <x v="661"/>
            <x v="662"/>
            <x v="664"/>
            <x v="666"/>
            <x v="667"/>
            <x v="669"/>
            <x v="670"/>
            <x v="671"/>
            <x v="674"/>
            <x v="675"/>
            <x v="676"/>
          </reference>
        </references>
      </pivotArea>
    </format>
    <format dxfId="149">
      <pivotArea dataOnly="0" labelOnly="1" outline="0" fieldPosition="0">
        <references count="1">
          <reference field="0" count="17">
            <x v="677"/>
            <x v="678"/>
            <x v="681"/>
            <x v="682"/>
            <x v="683"/>
            <x v="685"/>
            <x v="688"/>
            <x v="689"/>
            <x v="690"/>
            <x v="692"/>
            <x v="694"/>
            <x v="695"/>
            <x v="697"/>
            <x v="699"/>
            <x v="702"/>
            <x v="704"/>
            <x v="706"/>
          </reference>
        </references>
      </pivotArea>
    </format>
    <format dxfId="148">
      <pivotArea dataOnly="0" labelOnly="1" outline="0" fieldPosition="0">
        <references count="1">
          <reference field="0" count="17">
            <x v="706"/>
            <x v="708"/>
            <x v="709"/>
            <x v="711"/>
            <x v="713"/>
            <x v="714"/>
            <x v="715"/>
            <x v="716"/>
            <x v="719"/>
            <x v="720"/>
            <x v="721"/>
            <x v="723"/>
            <x v="724"/>
            <x v="726"/>
            <x v="727"/>
            <x v="728"/>
            <x v="729"/>
          </reference>
        </references>
      </pivotArea>
    </format>
    <format dxfId="147">
      <pivotArea dataOnly="0" labelOnly="1" outline="0" fieldPosition="0">
        <references count="1">
          <reference field="0" count="17">
            <x v="731"/>
            <x v="732"/>
            <x v="733"/>
            <x v="734"/>
            <x v="735"/>
            <x v="737"/>
            <x v="738"/>
            <x v="739"/>
            <x v="740"/>
            <x v="742"/>
            <x v="743"/>
            <x v="744"/>
            <x v="747"/>
            <x v="748"/>
            <x v="749"/>
            <x v="752"/>
            <x v="753"/>
          </reference>
        </references>
      </pivotArea>
    </format>
    <format dxfId="146">
      <pivotArea dataOnly="0" labelOnly="1" outline="0" fieldPosition="0">
        <references count="1">
          <reference field="0" count="17">
            <x v="756"/>
            <x v="757"/>
            <x v="758"/>
            <x v="760"/>
            <x v="761"/>
            <x v="762"/>
            <x v="764"/>
            <x v="767"/>
            <x v="768"/>
            <x v="769"/>
            <x v="770"/>
            <x v="772"/>
            <x v="773"/>
            <x v="774"/>
            <x v="776"/>
            <x v="778"/>
            <x v="779"/>
          </reference>
        </references>
      </pivotArea>
    </format>
    <format dxfId="145">
      <pivotArea dataOnly="0" labelOnly="1" outline="0" fieldPosition="0">
        <references count="1">
          <reference field="0" count="17">
            <x v="779"/>
            <x v="781"/>
            <x v="784"/>
            <x v="785"/>
            <x v="788"/>
            <x v="789"/>
            <x v="791"/>
            <x v="792"/>
            <x v="793"/>
            <x v="794"/>
            <x v="795"/>
            <x v="798"/>
            <x v="799"/>
            <x v="800"/>
            <x v="803"/>
            <x v="804"/>
            <x v="808"/>
          </reference>
        </references>
      </pivotArea>
    </format>
    <format dxfId="144">
      <pivotArea dataOnly="0" labelOnly="1" outline="0" fieldPosition="0">
        <references count="1">
          <reference field="0" count="17">
            <x v="811"/>
            <x v="812"/>
            <x v="813"/>
            <x v="816"/>
            <x v="817"/>
            <x v="818"/>
            <x v="819"/>
            <x v="821"/>
            <x v="822"/>
            <x v="823"/>
            <x v="824"/>
            <x v="825"/>
            <x v="827"/>
            <x v="830"/>
            <x v="832"/>
            <x v="833"/>
            <x v="834"/>
          </reference>
        </references>
      </pivotArea>
    </format>
    <format dxfId="143">
      <pivotArea dataOnly="0" labelOnly="1" outline="0" fieldPosition="0">
        <references count="1">
          <reference field="0" count="17">
            <x v="836"/>
            <x v="838"/>
            <x v="839"/>
            <x v="840"/>
            <x v="841"/>
            <x v="842"/>
            <x v="843"/>
            <x v="844"/>
            <x v="845"/>
            <x v="846"/>
            <x v="848"/>
            <x v="849"/>
            <x v="850"/>
            <x v="854"/>
            <x v="855"/>
            <x v="857"/>
            <x v="861"/>
          </reference>
        </references>
      </pivotArea>
    </format>
    <format dxfId="142">
      <pivotArea dataOnly="0" labelOnly="1" outline="0" fieldPosition="0">
        <references count="1">
          <reference field="0" count="17">
            <x v="861"/>
            <x v="862"/>
            <x v="863"/>
            <x v="864"/>
            <x v="865"/>
            <x v="866"/>
            <x v="867"/>
            <x v="869"/>
            <x v="870"/>
            <x v="872"/>
            <x v="873"/>
            <x v="874"/>
            <x v="875"/>
            <x v="876"/>
            <x v="877"/>
            <x v="878"/>
            <x v="879"/>
          </reference>
        </references>
      </pivotArea>
    </format>
    <format dxfId="141">
      <pivotArea dataOnly="0" labelOnly="1" outline="0" fieldPosition="0">
        <references count="1">
          <reference field="0" count="17">
            <x v="880"/>
            <x v="882"/>
            <x v="883"/>
            <x v="884"/>
            <x v="885"/>
            <x v="886"/>
            <x v="887"/>
            <x v="888"/>
            <x v="889"/>
            <x v="893"/>
            <x v="896"/>
            <x v="897"/>
            <x v="898"/>
            <x v="899"/>
            <x v="900"/>
            <x v="901"/>
            <x v="903"/>
          </reference>
        </references>
      </pivotArea>
    </format>
    <format dxfId="140">
      <pivotArea dataOnly="0" labelOnly="1" outline="0" fieldPosition="0">
        <references count="1">
          <reference field="0" count="17">
            <x v="904"/>
            <x v="905"/>
            <x v="906"/>
            <x v="907"/>
            <x v="909"/>
            <x v="911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</reference>
        </references>
      </pivotArea>
    </format>
    <format dxfId="139">
      <pivotArea dataOnly="0" labelOnly="1" outline="0" fieldPosition="0">
        <references count="1">
          <reference field="0" count="17">
            <x v="923"/>
            <x v="925"/>
            <x v="926"/>
            <x v="927"/>
            <x v="928"/>
            <x v="930"/>
            <x v="931"/>
            <x v="932"/>
            <x v="933"/>
            <x v="934"/>
            <x v="935"/>
            <x v="938"/>
            <x v="941"/>
            <x v="942"/>
            <x v="943"/>
            <x v="944"/>
            <x v="945"/>
          </reference>
        </references>
      </pivotArea>
    </format>
    <format dxfId="138">
      <pivotArea dataOnly="0" labelOnly="1" outline="0" fieldPosition="0">
        <references count="1">
          <reference field="0" count="17">
            <x v="946"/>
            <x v="948"/>
            <x v="950"/>
            <x v="952"/>
            <x v="953"/>
            <x v="954"/>
            <x v="955"/>
            <x v="956"/>
            <x v="960"/>
            <x v="962"/>
            <x v="965"/>
            <x v="968"/>
            <x v="970"/>
            <x v="971"/>
            <x v="972"/>
            <x v="974"/>
            <x v="975"/>
          </reference>
        </references>
      </pivotArea>
    </format>
    <format dxfId="137">
      <pivotArea dataOnly="0" labelOnly="1" outline="0" fieldPosition="0">
        <references count="1">
          <reference field="0" count="17">
            <x v="976"/>
            <x v="977"/>
            <x v="980"/>
            <x v="981"/>
            <x v="982"/>
            <x v="983"/>
            <x v="985"/>
            <x v="986"/>
            <x v="987"/>
            <x v="988"/>
            <x v="989"/>
            <x v="990"/>
            <x v="991"/>
            <x v="992"/>
            <x v="993"/>
            <x v="996"/>
            <x v="997"/>
          </reference>
        </references>
      </pivotArea>
    </format>
    <format dxfId="136">
      <pivotArea dataOnly="0" labelOnly="1" outline="0" fieldPosition="0">
        <references count="1">
          <reference field="0" count="17">
            <x v="997"/>
            <x v="998"/>
            <x v="1000"/>
            <x v="1001"/>
            <x v="1002"/>
            <x v="1003"/>
            <x v="1004"/>
            <x v="1005"/>
            <x v="1008"/>
            <x v="1009"/>
            <x v="1011"/>
            <x v="1012"/>
            <x v="1013"/>
            <x v="1014"/>
            <x v="1016"/>
            <x v="1017"/>
            <x v="1019"/>
          </reference>
        </references>
      </pivotArea>
    </format>
    <format dxfId="135">
      <pivotArea dataOnly="0" labelOnly="1" outline="0" fieldPosition="0">
        <references count="1">
          <reference field="0" count="17">
            <x v="1020"/>
            <x v="1021"/>
            <x v="1022"/>
            <x v="1023"/>
            <x v="1025"/>
            <x v="1026"/>
            <x v="1027"/>
            <x v="1029"/>
            <x v="1030"/>
            <x v="1031"/>
            <x v="1032"/>
            <x v="1034"/>
            <x v="1037"/>
            <x v="1039"/>
            <x v="1040"/>
            <x v="1041"/>
            <x v="1043"/>
          </reference>
        </references>
      </pivotArea>
    </format>
    <format dxfId="134">
      <pivotArea dataOnly="0" labelOnly="1" outline="0" fieldPosition="0">
        <references count="1">
          <reference field="0" count="17">
            <x v="1044"/>
            <x v="1045"/>
            <x v="1048"/>
            <x v="1049"/>
            <x v="1052"/>
            <x v="1053"/>
            <x v="1054"/>
            <x v="1056"/>
            <x v="1057"/>
            <x v="1059"/>
            <x v="1061"/>
            <x v="1065"/>
            <x v="1067"/>
            <x v="1068"/>
            <x v="1070"/>
            <x v="1071"/>
            <x v="1073"/>
          </reference>
        </references>
      </pivotArea>
    </format>
    <format dxfId="133">
      <pivotArea dataOnly="0" labelOnly="1" outline="0" fieldPosition="0">
        <references count="1">
          <reference field="0" count="17">
            <x v="1073"/>
            <x v="1074"/>
            <x v="1076"/>
            <x v="1077"/>
            <x v="1078"/>
            <x v="1080"/>
            <x v="1084"/>
            <x v="1085"/>
            <x v="1086"/>
            <x v="1087"/>
            <x v="1088"/>
            <x v="1092"/>
            <x v="1093"/>
            <x v="1094"/>
            <x v="1096"/>
            <x v="1097"/>
            <x v="1098"/>
          </reference>
        </references>
      </pivotArea>
    </format>
    <format dxfId="132">
      <pivotArea dataOnly="0" labelOnly="1" outline="0" fieldPosition="0">
        <references count="1">
          <reference field="0" count="17">
            <x v="1099"/>
            <x v="1101"/>
            <x v="1102"/>
            <x v="1103"/>
            <x v="1104"/>
            <x v="1105"/>
            <x v="1107"/>
            <x v="1109"/>
            <x v="1111"/>
            <x v="1112"/>
            <x v="1113"/>
            <x v="1114"/>
            <x v="1116"/>
            <x v="1119"/>
            <x v="1123"/>
            <x v="1124"/>
            <x v="1125"/>
          </reference>
        </references>
      </pivotArea>
    </format>
    <format dxfId="131">
      <pivotArea dataOnly="0" labelOnly="1" outline="0" fieldPosition="0">
        <references count="1">
          <reference field="0" count="17">
            <x v="1126"/>
            <x v="1128"/>
            <x v="1130"/>
            <x v="1131"/>
            <x v="1132"/>
            <x v="1133"/>
            <x v="1135"/>
            <x v="1137"/>
            <x v="1138"/>
            <x v="1139"/>
            <x v="1140"/>
            <x v="1141"/>
            <x v="1142"/>
            <x v="1144"/>
            <x v="1145"/>
            <x v="1146"/>
            <x v="1147"/>
          </reference>
        </references>
      </pivotArea>
    </format>
    <format dxfId="130">
      <pivotArea dataOnly="0" labelOnly="1" outline="0" fieldPosition="0">
        <references count="1">
          <reference field="0" count="17">
            <x v="1147"/>
            <x v="1148"/>
            <x v="1153"/>
            <x v="1154"/>
            <x v="1155"/>
            <x v="1156"/>
            <x v="1157"/>
            <x v="1159"/>
            <x v="1160"/>
            <x v="1161"/>
            <x v="1162"/>
            <x v="1165"/>
            <x v="1166"/>
            <x v="1168"/>
            <x v="1169"/>
            <x v="1170"/>
            <x v="1171"/>
          </reference>
        </references>
      </pivotArea>
    </format>
    <format dxfId="129">
      <pivotArea dataOnly="0" labelOnly="1" outline="0" fieldPosition="0">
        <references count="1">
          <reference field="0" count="17">
            <x v="1172"/>
            <x v="1175"/>
            <x v="1176"/>
            <x v="1177"/>
            <x v="1178"/>
            <x v="1179"/>
            <x v="1180"/>
            <x v="1184"/>
            <x v="1185"/>
            <x v="1187"/>
            <x v="1188"/>
            <x v="1189"/>
            <x v="1191"/>
            <x v="1192"/>
            <x v="1193"/>
            <x v="1194"/>
            <x v="1196"/>
          </reference>
        </references>
      </pivotArea>
    </format>
    <format dxfId="128">
      <pivotArea dataOnly="0" labelOnly="1" outline="0" fieldPosition="0">
        <references count="1">
          <reference field="0" count="17">
            <x v="1197"/>
            <x v="1198"/>
            <x v="1199"/>
            <x v="1200"/>
            <x v="1201"/>
            <x v="1202"/>
            <x v="1203"/>
            <x v="1204"/>
            <x v="1207"/>
            <x v="1208"/>
            <x v="1209"/>
            <x v="1211"/>
            <x v="1215"/>
            <x v="1216"/>
            <x v="1217"/>
            <x v="1218"/>
            <x v="1221"/>
          </reference>
        </references>
      </pivotArea>
    </format>
    <format dxfId="127">
      <pivotArea dataOnly="0" labelOnly="1" outline="0" fieldPosition="0">
        <references count="1">
          <reference field="0" count="17">
            <x v="1221"/>
            <x v="1222"/>
            <x v="1223"/>
            <x v="1226"/>
            <x v="1227"/>
            <x v="1228"/>
            <x v="1229"/>
            <x v="1230"/>
            <x v="1231"/>
            <x v="1233"/>
            <x v="1237"/>
            <x v="1238"/>
            <x v="1239"/>
            <x v="1244"/>
            <x v="1246"/>
            <x v="1248"/>
            <x v="1249"/>
          </reference>
        </references>
      </pivotArea>
    </format>
    <format dxfId="126">
      <pivotArea dataOnly="0" labelOnly="1" outline="0" fieldPosition="0">
        <references count="1">
          <reference field="0" count="17">
            <x v="1250"/>
            <x v="1251"/>
            <x v="1252"/>
            <x v="1253"/>
            <x v="1254"/>
            <x v="1255"/>
            <x v="1257"/>
            <x v="1259"/>
            <x v="1260"/>
            <x v="1261"/>
            <x v="1262"/>
            <x v="1263"/>
            <x v="1264"/>
            <x v="1265"/>
            <x v="1266"/>
            <x v="1267"/>
            <x v="1268"/>
          </reference>
        </references>
      </pivotArea>
    </format>
    <format dxfId="125">
      <pivotArea dataOnly="0" labelOnly="1" outline="0" fieldPosition="0">
        <references count="1">
          <reference field="0" count="17">
            <x v="1272"/>
            <x v="1275"/>
            <x v="1276"/>
            <x v="1277"/>
            <x v="1279"/>
            <x v="1281"/>
            <x v="1283"/>
            <x v="1284"/>
            <x v="1285"/>
            <x v="1286"/>
            <x v="1287"/>
            <x v="1288"/>
            <x v="1290"/>
            <x v="1291"/>
            <x v="1292"/>
            <x v="1295"/>
            <x v="1296"/>
          </reference>
        </references>
      </pivotArea>
    </format>
    <format dxfId="124">
      <pivotArea dataOnly="0" labelOnly="1" outline="0" fieldPosition="0">
        <references count="1">
          <reference field="0" count="17">
            <x v="1296"/>
            <x v="1300"/>
            <x v="1301"/>
            <x v="1302"/>
            <x v="1304"/>
            <x v="1305"/>
            <x v="1306"/>
            <x v="1307"/>
            <x v="1308"/>
            <x v="1309"/>
            <x v="1312"/>
            <x v="1313"/>
            <x v="1315"/>
            <x v="1316"/>
            <x v="1317"/>
            <x v="1318"/>
            <x v="1320"/>
          </reference>
        </references>
      </pivotArea>
    </format>
    <format dxfId="123">
      <pivotArea dataOnly="0" labelOnly="1" outline="0" fieldPosition="0">
        <references count="1">
          <reference field="0" count="17">
            <x v="1321"/>
            <x v="1322"/>
            <x v="1323"/>
            <x v="1326"/>
            <x v="1328"/>
            <x v="1329"/>
            <x v="1331"/>
            <x v="1333"/>
            <x v="1337"/>
            <x v="1338"/>
            <x v="1339"/>
            <x v="1340"/>
            <x v="1341"/>
            <x v="1342"/>
            <x v="1344"/>
            <x v="1347"/>
            <x v="1348"/>
          </reference>
        </references>
      </pivotArea>
    </format>
    <format dxfId="122">
      <pivotArea dataOnly="0" labelOnly="1" outline="0" fieldPosition="0">
        <references count="1">
          <reference field="0" count="17">
            <x v="1351"/>
            <x v="1352"/>
            <x v="1353"/>
            <x v="1355"/>
            <x v="1356"/>
            <x v="1357"/>
            <x v="1358"/>
            <x v="1360"/>
            <x v="1361"/>
            <x v="1362"/>
            <x v="1363"/>
            <x v="1364"/>
            <x v="1367"/>
            <x v="1368"/>
            <x v="1369"/>
            <x v="1372"/>
            <x v="1373"/>
          </reference>
        </references>
      </pivotArea>
    </format>
    <format dxfId="121">
      <pivotArea dataOnly="0" labelOnly="1" outline="0" fieldPosition="0">
        <references count="1">
          <reference field="0" count="17">
            <x v="1373"/>
            <x v="1376"/>
            <x v="1377"/>
            <x v="1381"/>
            <x v="1383"/>
            <x v="1384"/>
            <x v="1386"/>
            <x v="1387"/>
            <x v="1389"/>
            <x v="1390"/>
            <x v="1393"/>
            <x v="1395"/>
            <x v="1396"/>
            <x v="1398"/>
            <x v="1399"/>
            <x v="1401"/>
            <x v="1402"/>
          </reference>
        </references>
      </pivotArea>
    </format>
    <format dxfId="120">
      <pivotArea dataOnly="0" labelOnly="1" outline="0" fieldPosition="0">
        <references count="1">
          <reference field="0" count="6">
            <x v="1403"/>
            <x v="1404"/>
            <x v="1405"/>
            <x v="1406"/>
            <x v="1410"/>
            <x v="1411"/>
          </reference>
        </references>
      </pivotArea>
    </format>
    <format dxfId="119">
      <pivotArea dataOnly="0" labelOnly="1" grandRow="1" outline="0" fieldPosition="0"/>
    </format>
    <format dxfId="118">
      <pivotArea dataOnly="0" labelOnly="1" outline="0" fieldPosition="0">
        <references count="2">
          <reference field="0" count="1" selected="0">
            <x v="0"/>
          </reference>
          <reference field="1" count="50">
            <x v="45"/>
            <x v="54"/>
            <x v="72"/>
            <x v="73"/>
            <x v="74"/>
            <x v="129"/>
            <x v="130"/>
            <x v="131"/>
            <x v="132"/>
            <x v="133"/>
            <x v="134"/>
            <x v="239"/>
            <x v="296"/>
            <x v="311"/>
            <x v="314"/>
            <x v="346"/>
            <x v="362"/>
            <x v="370"/>
            <x v="412"/>
            <x v="413"/>
            <x v="448"/>
            <x v="457"/>
            <x v="497"/>
            <x v="516"/>
            <x v="525"/>
            <x v="566"/>
            <x v="569"/>
            <x v="570"/>
            <x v="603"/>
            <x v="619"/>
            <x v="634"/>
            <x v="730"/>
            <x v="1528"/>
            <x v="1534"/>
            <x v="1537"/>
            <x v="1547"/>
            <x v="1578"/>
            <x v="1637"/>
            <x v="1665"/>
            <x v="1682"/>
            <x v="1894"/>
            <x v="1906"/>
            <x v="1911"/>
            <x v="1918"/>
            <x v="1923"/>
            <x v="1924"/>
            <x v="1925"/>
            <x v="1945"/>
            <x v="2093"/>
            <x v="2109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68"/>
          </reference>
          <reference field="1" count="48">
            <x v="63"/>
            <x v="75"/>
            <x v="135"/>
            <x v="136"/>
            <x v="137"/>
            <x v="138"/>
            <x v="139"/>
            <x v="220"/>
            <x v="221"/>
            <x v="275"/>
            <x v="278"/>
            <x v="297"/>
            <x v="330"/>
            <x v="414"/>
            <x v="415"/>
            <x v="416"/>
            <x v="517"/>
            <x v="526"/>
            <x v="538"/>
            <x v="539"/>
            <x v="555"/>
            <x v="558"/>
            <x v="645"/>
            <x v="656"/>
            <x v="666"/>
            <x v="671"/>
            <x v="678"/>
            <x v="684"/>
            <x v="687"/>
            <x v="715"/>
            <x v="1471"/>
            <x v="1529"/>
            <x v="1548"/>
            <x v="1561"/>
            <x v="1654"/>
            <x v="1666"/>
            <x v="1679"/>
            <x v="1689"/>
            <x v="1731"/>
            <x v="1892"/>
            <x v="1926"/>
            <x v="1927"/>
            <x v="1975"/>
            <x v="1976"/>
            <x v="2010"/>
            <x v="2011"/>
            <x v="2012"/>
            <x v="2013"/>
          </reference>
        </references>
      </pivotArea>
    </format>
    <format dxfId="116">
      <pivotArea dataOnly="0" labelOnly="1" outline="0" fieldPosition="0">
        <references count="2">
          <reference field="0" count="1" selected="0">
            <x v="120"/>
          </reference>
          <reference field="1" count="50">
            <x v="46"/>
            <x v="140"/>
            <x v="141"/>
            <x v="142"/>
            <x v="143"/>
            <x v="144"/>
            <x v="262"/>
            <x v="264"/>
            <x v="298"/>
            <x v="315"/>
            <x v="327"/>
            <x v="341"/>
            <x v="342"/>
            <x v="417"/>
            <x v="418"/>
            <x v="449"/>
            <x v="450"/>
            <x v="451"/>
            <x v="518"/>
            <x v="519"/>
            <x v="520"/>
            <x v="521"/>
            <x v="542"/>
            <x v="564"/>
            <x v="566"/>
            <x v="567"/>
            <x v="586"/>
            <x v="604"/>
            <x v="639"/>
            <x v="646"/>
            <x v="657"/>
            <x v="667"/>
            <x v="693"/>
            <x v="694"/>
            <x v="716"/>
            <x v="730"/>
            <x v="733"/>
            <x v="1579"/>
            <x v="1648"/>
            <x v="1690"/>
            <x v="1735"/>
            <x v="1882"/>
            <x v="1901"/>
            <x v="1928"/>
            <x v="1939"/>
            <x v="1977"/>
            <x v="1992"/>
            <x v="2036"/>
            <x v="2065"/>
            <x v="2075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174"/>
          </reference>
          <reference field="1" count="49">
            <x v="17"/>
            <x v="55"/>
            <x v="69"/>
            <x v="114"/>
            <x v="145"/>
            <x v="146"/>
            <x v="240"/>
            <x v="265"/>
            <x v="328"/>
            <x v="389"/>
            <x v="399"/>
            <x v="405"/>
            <x v="419"/>
            <x v="420"/>
            <x v="452"/>
            <x v="453"/>
            <x v="455"/>
            <x v="494"/>
            <x v="498"/>
            <x v="499"/>
            <x v="513"/>
            <x v="540"/>
            <x v="543"/>
            <x v="546"/>
            <x v="556"/>
            <x v="568"/>
            <x v="571"/>
            <x v="647"/>
            <x v="696"/>
            <x v="697"/>
            <x v="717"/>
            <x v="765"/>
            <x v="1545"/>
            <x v="1659"/>
            <x v="1662"/>
            <x v="1726"/>
            <x v="1730"/>
            <x v="1904"/>
            <x v="1929"/>
            <x v="1930"/>
            <x v="1931"/>
            <x v="2049"/>
            <x v="2050"/>
            <x v="2051"/>
            <x v="2059"/>
            <x v="2078"/>
            <x v="2087"/>
            <x v="2088"/>
            <x v="2103"/>
          </reference>
        </references>
      </pivotArea>
    </format>
    <format dxfId="114">
      <pivotArea dataOnly="0" labelOnly="1" outline="0" fieldPosition="0">
        <references count="2">
          <reference field="0" count="1" selected="0">
            <x v="234"/>
          </reference>
          <reference field="1" count="50">
            <x v="62"/>
            <x v="70"/>
            <x v="103"/>
            <x v="115"/>
            <x v="147"/>
            <x v="148"/>
            <x v="149"/>
            <x v="241"/>
            <x v="242"/>
            <x v="339"/>
            <x v="360"/>
            <x v="409"/>
            <x v="456"/>
            <x v="514"/>
            <x v="549"/>
            <x v="553"/>
            <x v="566"/>
            <x v="567"/>
            <x v="587"/>
            <x v="614"/>
            <x v="617"/>
            <x v="664"/>
            <x v="670"/>
            <x v="671"/>
            <x v="698"/>
            <x v="718"/>
            <x v="729"/>
            <x v="758"/>
            <x v="779"/>
            <x v="1472"/>
            <x v="1474"/>
            <x v="1475"/>
            <x v="1531"/>
            <x v="1532"/>
            <x v="1533"/>
            <x v="1537"/>
            <x v="1549"/>
            <x v="1691"/>
            <x v="1733"/>
            <x v="1893"/>
            <x v="1966"/>
            <x v="1978"/>
            <x v="1993"/>
            <x v="1994"/>
            <x v="2014"/>
            <x v="2042"/>
            <x v="2060"/>
            <x v="2061"/>
            <x v="2073"/>
            <x v="2074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291"/>
          </reference>
          <reference field="1" count="50">
            <x v="18"/>
            <x v="64"/>
            <x v="116"/>
            <x v="150"/>
            <x v="151"/>
            <x v="152"/>
            <x v="153"/>
            <x v="154"/>
            <x v="155"/>
            <x v="232"/>
            <x v="266"/>
            <x v="299"/>
            <x v="324"/>
            <x v="332"/>
            <x v="392"/>
            <x v="400"/>
            <x v="442"/>
            <x v="458"/>
            <x v="459"/>
            <x v="460"/>
            <x v="500"/>
            <x v="544"/>
            <x v="552"/>
            <x v="567"/>
            <x v="588"/>
            <x v="648"/>
            <x v="671"/>
            <x v="699"/>
            <x v="700"/>
            <x v="719"/>
            <x v="720"/>
            <x v="1473"/>
            <x v="1537"/>
            <x v="1552"/>
            <x v="1562"/>
            <x v="1638"/>
            <x v="1692"/>
            <x v="1912"/>
            <x v="1917"/>
            <x v="1932"/>
            <x v="1933"/>
            <x v="1934"/>
            <x v="1970"/>
            <x v="1979"/>
            <x v="1995"/>
            <x v="2052"/>
            <x v="2062"/>
            <x v="2066"/>
            <x v="2067"/>
            <x v="2111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346"/>
          </reference>
          <reference field="1" count="50">
            <x v="1"/>
            <x v="48"/>
            <x v="58"/>
            <x v="117"/>
            <x v="118"/>
            <x v="119"/>
            <x v="156"/>
            <x v="157"/>
            <x v="158"/>
            <x v="222"/>
            <x v="228"/>
            <x v="243"/>
            <x v="267"/>
            <x v="316"/>
            <x v="340"/>
            <x v="343"/>
            <x v="380"/>
            <x v="393"/>
            <x v="411"/>
            <x v="421"/>
            <x v="442"/>
            <x v="461"/>
            <x v="462"/>
            <x v="501"/>
            <x v="551"/>
            <x v="572"/>
            <x v="622"/>
            <x v="701"/>
            <x v="702"/>
            <x v="721"/>
            <x v="735"/>
            <x v="756"/>
            <x v="766"/>
            <x v="1466"/>
            <x v="1533"/>
            <x v="1537"/>
            <x v="1663"/>
            <x v="1667"/>
            <x v="1693"/>
            <x v="1694"/>
            <x v="1728"/>
            <x v="1738"/>
            <x v="1935"/>
            <x v="1963"/>
            <x v="2015"/>
            <x v="2034"/>
            <x v="2037"/>
            <x v="2079"/>
            <x v="2089"/>
            <x v="2090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400"/>
          </reference>
          <reference field="1" count="49">
            <x v="49"/>
            <x v="91"/>
            <x v="120"/>
            <x v="159"/>
            <x v="160"/>
            <x v="161"/>
            <x v="162"/>
            <x v="163"/>
            <x v="164"/>
            <x v="233"/>
            <x v="244"/>
            <x v="308"/>
            <x v="309"/>
            <x v="381"/>
            <x v="394"/>
            <x v="463"/>
            <x v="589"/>
            <x v="590"/>
            <x v="599"/>
            <x v="730"/>
            <x v="747"/>
            <x v="754"/>
            <x v="757"/>
            <x v="759"/>
            <x v="767"/>
            <x v="1476"/>
            <x v="1533"/>
            <x v="1534"/>
            <x v="1551"/>
            <x v="1573"/>
            <x v="1641"/>
            <x v="1652"/>
            <x v="1656"/>
            <x v="1677"/>
            <x v="1695"/>
            <x v="1696"/>
            <x v="1724"/>
            <x v="1737"/>
            <x v="1947"/>
            <x v="1967"/>
            <x v="1980"/>
            <x v="1988"/>
            <x v="1989"/>
            <x v="1991"/>
            <x v="2006"/>
            <x v="2043"/>
            <x v="2053"/>
            <x v="2091"/>
            <x v="2110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456"/>
          </reference>
          <reference field="1" count="50">
            <x v="56"/>
            <x v="65"/>
            <x v="77"/>
            <x v="93"/>
            <x v="109"/>
            <x v="121"/>
            <x v="165"/>
            <x v="166"/>
            <x v="227"/>
            <x v="263"/>
            <x v="361"/>
            <x v="387"/>
            <x v="422"/>
            <x v="423"/>
            <x v="464"/>
            <x v="493"/>
            <x v="502"/>
            <x v="527"/>
            <x v="528"/>
            <x v="573"/>
            <x v="591"/>
            <x v="599"/>
            <x v="601"/>
            <x v="618"/>
            <x v="623"/>
            <x v="635"/>
            <x v="640"/>
            <x v="663"/>
            <x v="689"/>
            <x v="703"/>
            <x v="1477"/>
            <x v="1478"/>
            <x v="1533"/>
            <x v="1535"/>
            <x v="1552"/>
            <x v="1668"/>
            <x v="1669"/>
            <x v="1697"/>
            <x v="1698"/>
            <x v="1725"/>
            <x v="1936"/>
            <x v="1937"/>
            <x v="1938"/>
            <x v="1940"/>
            <x v="1942"/>
            <x v="1943"/>
            <x v="2004"/>
            <x v="2044"/>
            <x v="2054"/>
            <x v="2055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528"/>
          </reference>
          <reference field="1" count="49">
            <x v="78"/>
            <x v="94"/>
            <x v="95"/>
            <x v="111"/>
            <x v="112"/>
            <x v="122"/>
            <x v="167"/>
            <x v="168"/>
            <x v="169"/>
            <x v="170"/>
            <x v="171"/>
            <x v="172"/>
            <x v="173"/>
            <x v="231"/>
            <x v="245"/>
            <x v="268"/>
            <x v="300"/>
            <x v="321"/>
            <x v="322"/>
            <x v="338"/>
            <x v="352"/>
            <x v="363"/>
            <x v="364"/>
            <x v="382"/>
            <x v="401"/>
            <x v="447"/>
            <x v="465"/>
            <x v="466"/>
            <x v="467"/>
            <x v="509"/>
            <x v="535"/>
            <x v="592"/>
            <x v="605"/>
            <x v="631"/>
            <x v="649"/>
            <x v="704"/>
            <x v="705"/>
            <x v="722"/>
            <x v="730"/>
            <x v="1533"/>
            <x v="1545"/>
            <x v="1553"/>
            <x v="1564"/>
            <x v="1644"/>
            <x v="1895"/>
            <x v="1941"/>
            <x v="1944"/>
            <x v="2106"/>
            <x v="2120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575"/>
          </reference>
          <reference field="1" count="50">
            <x v="4"/>
            <x v="174"/>
            <x v="175"/>
            <x v="176"/>
            <x v="177"/>
            <x v="179"/>
            <x v="236"/>
            <x v="246"/>
            <x v="279"/>
            <x v="301"/>
            <x v="344"/>
            <x v="365"/>
            <x v="371"/>
            <x v="383"/>
            <x v="503"/>
            <x v="511"/>
            <x v="536"/>
            <x v="565"/>
            <x v="574"/>
            <x v="593"/>
            <x v="613"/>
            <x v="1479"/>
            <x v="1536"/>
            <x v="1537"/>
            <x v="1569"/>
            <x v="1642"/>
            <x v="1657"/>
            <x v="1670"/>
            <x v="1699"/>
            <x v="1700"/>
            <x v="1701"/>
            <x v="1702"/>
            <x v="1890"/>
            <x v="1896"/>
            <x v="1913"/>
            <x v="1919"/>
            <x v="1948"/>
            <x v="1968"/>
            <x v="1981"/>
            <x v="1996"/>
            <x v="1997"/>
            <x v="2007"/>
            <x v="2017"/>
            <x v="2018"/>
            <x v="2038"/>
            <x v="2045"/>
            <x v="2064"/>
            <x v="2076"/>
            <x v="2092"/>
            <x v="2117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637"/>
          </reference>
          <reference field="1" count="50">
            <x v="26"/>
            <x v="100"/>
            <x v="113"/>
            <x v="180"/>
            <x v="181"/>
            <x v="182"/>
            <x v="183"/>
            <x v="184"/>
            <x v="185"/>
            <x v="186"/>
            <x v="187"/>
            <x v="320"/>
            <x v="324"/>
            <x v="335"/>
            <x v="345"/>
            <x v="372"/>
            <x v="402"/>
            <x v="468"/>
            <x v="469"/>
            <x v="470"/>
            <x v="510"/>
            <x v="529"/>
            <x v="548"/>
            <x v="575"/>
            <x v="594"/>
            <x v="624"/>
            <x v="644"/>
            <x v="674"/>
            <x v="690"/>
            <x v="706"/>
            <x v="1467"/>
            <x v="1480"/>
            <x v="1538"/>
            <x v="1681"/>
            <x v="1703"/>
            <x v="1704"/>
            <x v="1902"/>
            <x v="1909"/>
            <x v="1949"/>
            <x v="1950"/>
            <x v="1951"/>
            <x v="1969"/>
            <x v="1971"/>
            <x v="1973"/>
            <x v="2016"/>
            <x v="2019"/>
            <x v="2046"/>
            <x v="2056"/>
            <x v="2077"/>
            <x v="2112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702"/>
          </reference>
          <reference field="1" count="50">
            <x v="7"/>
            <x v="110"/>
            <x v="188"/>
            <x v="189"/>
            <x v="190"/>
            <x v="191"/>
            <x v="192"/>
            <x v="193"/>
            <x v="194"/>
            <x v="195"/>
            <x v="223"/>
            <x v="226"/>
            <x v="269"/>
            <x v="276"/>
            <x v="277"/>
            <x v="329"/>
            <x v="334"/>
            <x v="390"/>
            <x v="424"/>
            <x v="425"/>
            <x v="471"/>
            <x v="472"/>
            <x v="566"/>
            <x v="595"/>
            <x v="625"/>
            <x v="630"/>
            <x v="691"/>
            <x v="692"/>
            <x v="723"/>
            <x v="724"/>
            <x v="740"/>
            <x v="1482"/>
            <x v="1553"/>
            <x v="1643"/>
            <x v="1686"/>
            <x v="1705"/>
            <x v="1706"/>
            <x v="1707"/>
            <x v="1722"/>
            <x v="1881"/>
            <x v="1885"/>
            <x v="1914"/>
            <x v="1965"/>
            <x v="1998"/>
            <x v="2020"/>
            <x v="2085"/>
            <x v="2094"/>
            <x v="2095"/>
            <x v="2104"/>
            <x v="2119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768"/>
          </reference>
          <reference field="1" count="50">
            <x v="39"/>
            <x v="59"/>
            <x v="84"/>
            <x v="85"/>
            <x v="96"/>
            <x v="102"/>
            <x v="108"/>
            <x v="123"/>
            <x v="196"/>
            <x v="197"/>
            <x v="198"/>
            <x v="199"/>
            <x v="237"/>
            <x v="247"/>
            <x v="270"/>
            <x v="280"/>
            <x v="313"/>
            <x v="337"/>
            <x v="353"/>
            <x v="366"/>
            <x v="373"/>
            <x v="505"/>
            <x v="523"/>
            <x v="530"/>
            <x v="537"/>
            <x v="554"/>
            <x v="606"/>
            <x v="621"/>
            <x v="636"/>
            <x v="658"/>
            <x v="725"/>
            <x v="1483"/>
            <x v="1484"/>
            <x v="1533"/>
            <x v="1671"/>
            <x v="1709"/>
            <x v="1888"/>
            <x v="1920"/>
            <x v="1952"/>
            <x v="1958"/>
            <x v="1982"/>
            <x v="1983"/>
            <x v="1987"/>
            <x v="2021"/>
            <x v="2039"/>
            <x v="2047"/>
            <x v="2057"/>
            <x v="2068"/>
            <x v="2083"/>
            <x v="2096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836"/>
          </reference>
          <reference field="1" count="50">
            <x v="34"/>
            <x v="79"/>
            <x v="97"/>
            <x v="124"/>
            <x v="200"/>
            <x v="201"/>
            <x v="202"/>
            <x v="230"/>
            <x v="248"/>
            <x v="249"/>
            <x v="250"/>
            <x v="261"/>
            <x v="302"/>
            <x v="317"/>
            <x v="329"/>
            <x v="354"/>
            <x v="367"/>
            <x v="374"/>
            <x v="375"/>
            <x v="403"/>
            <x v="426"/>
            <x v="473"/>
            <x v="515"/>
            <x v="524"/>
            <x v="531"/>
            <x v="541"/>
            <x v="567"/>
            <x v="576"/>
            <x v="585"/>
            <x v="596"/>
            <x v="599"/>
            <x v="650"/>
            <x v="659"/>
            <x v="682"/>
            <x v="761"/>
            <x v="1575"/>
            <x v="1639"/>
            <x v="1645"/>
            <x v="1708"/>
            <x v="1710"/>
            <x v="1711"/>
            <x v="1723"/>
            <x v="1887"/>
            <x v="1915"/>
            <x v="1999"/>
            <x v="2000"/>
            <x v="2008"/>
            <x v="2022"/>
            <x v="2086"/>
            <x v="2118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888"/>
          </reference>
          <reference field="1" count="50">
            <x v="44"/>
            <x v="66"/>
            <x v="86"/>
            <x v="87"/>
            <x v="203"/>
            <x v="204"/>
            <x v="205"/>
            <x v="206"/>
            <x v="219"/>
            <x v="234"/>
            <x v="281"/>
            <x v="303"/>
            <x v="312"/>
            <x v="318"/>
            <x v="346"/>
            <x v="355"/>
            <x v="356"/>
            <x v="376"/>
            <x v="395"/>
            <x v="454"/>
            <x v="474"/>
            <x v="475"/>
            <x v="550"/>
            <x v="577"/>
            <x v="597"/>
            <x v="626"/>
            <x v="641"/>
            <x v="651"/>
            <x v="675"/>
            <x v="695"/>
            <x v="726"/>
            <x v="755"/>
            <x v="1485"/>
            <x v="1533"/>
            <x v="1536"/>
            <x v="1539"/>
            <x v="1540"/>
            <x v="1541"/>
            <x v="1634"/>
            <x v="1635"/>
            <x v="1712"/>
            <x v="1713"/>
            <x v="1946"/>
            <x v="1953"/>
            <x v="1954"/>
            <x v="1984"/>
            <x v="2023"/>
            <x v="2024"/>
            <x v="2032"/>
            <x v="2105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942"/>
          </reference>
          <reference field="1" count="50">
            <x v="50"/>
            <x v="88"/>
            <x v="101"/>
            <x v="207"/>
            <x v="208"/>
            <x v="209"/>
            <x v="210"/>
            <x v="211"/>
            <x v="251"/>
            <x v="252"/>
            <x v="253"/>
            <x v="282"/>
            <x v="304"/>
            <x v="305"/>
            <x v="404"/>
            <x v="407"/>
            <x v="427"/>
            <x v="476"/>
            <x v="477"/>
            <x v="478"/>
            <x v="532"/>
            <x v="562"/>
            <x v="578"/>
            <x v="608"/>
            <x v="609"/>
            <x v="615"/>
            <x v="638"/>
            <x v="652"/>
            <x v="653"/>
            <x v="660"/>
            <x v="676"/>
            <x v="707"/>
            <x v="708"/>
            <x v="727"/>
            <x v="772"/>
            <x v="1468"/>
            <x v="1481"/>
            <x v="1542"/>
            <x v="1558"/>
            <x v="1646"/>
            <x v="1649"/>
            <x v="1714"/>
            <x v="1734"/>
            <x v="1910"/>
            <x v="1955"/>
            <x v="2001"/>
            <x v="2040"/>
            <x v="2082"/>
            <x v="2097"/>
            <x v="2113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997"/>
          </reference>
          <reference field="1" count="50">
            <x v="57"/>
            <x v="67"/>
            <x v="80"/>
            <x v="81"/>
            <x v="92"/>
            <x v="98"/>
            <x v="212"/>
            <x v="283"/>
            <x v="324"/>
            <x v="331"/>
            <x v="336"/>
            <x v="347"/>
            <x v="348"/>
            <x v="391"/>
            <x v="396"/>
            <x v="408"/>
            <x v="428"/>
            <x v="429"/>
            <x v="446"/>
            <x v="479"/>
            <x v="480"/>
            <x v="481"/>
            <x v="500"/>
            <x v="533"/>
            <x v="557"/>
            <x v="566"/>
            <x v="631"/>
            <x v="642"/>
            <x v="671"/>
            <x v="678"/>
            <x v="760"/>
            <x v="1486"/>
            <x v="1487"/>
            <x v="1488"/>
            <x v="1533"/>
            <x v="1534"/>
            <x v="1543"/>
            <x v="1549"/>
            <x v="1576"/>
            <x v="1650"/>
            <x v="1688"/>
            <x v="1715"/>
            <x v="1716"/>
            <x v="1889"/>
            <x v="2002"/>
            <x v="2003"/>
            <x v="2025"/>
            <x v="2033"/>
            <x v="2107"/>
            <x v="2114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1056"/>
          </reference>
          <reference field="1" count="50">
            <x v="51"/>
            <x v="52"/>
            <x v="68"/>
            <x v="76"/>
            <x v="99"/>
            <x v="106"/>
            <x v="125"/>
            <x v="213"/>
            <x v="214"/>
            <x v="224"/>
            <x v="225"/>
            <x v="235"/>
            <x v="254"/>
            <x v="255"/>
            <x v="271"/>
            <x v="272"/>
            <x v="284"/>
            <x v="319"/>
            <x v="323"/>
            <x v="349"/>
            <x v="430"/>
            <x v="431"/>
            <x v="432"/>
            <x v="482"/>
            <x v="492"/>
            <x v="506"/>
            <x v="557"/>
            <x v="558"/>
            <x v="579"/>
            <x v="627"/>
            <x v="631"/>
            <x v="678"/>
            <x v="680"/>
            <x v="741"/>
            <x v="742"/>
            <x v="743"/>
            <x v="1495"/>
            <x v="1555"/>
            <x v="1556"/>
            <x v="1581"/>
            <x v="1660"/>
            <x v="1664"/>
            <x v="1897"/>
            <x v="1907"/>
            <x v="1956"/>
            <x v="2026"/>
            <x v="2063"/>
            <x v="2069"/>
            <x v="2098"/>
            <x v="2099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1116"/>
          </reference>
          <reference field="1" count="50">
            <x v="24"/>
            <x v="126"/>
            <x v="215"/>
            <x v="238"/>
            <x v="256"/>
            <x v="257"/>
            <x v="258"/>
            <x v="273"/>
            <x v="285"/>
            <x v="286"/>
            <x v="287"/>
            <x v="288"/>
            <x v="289"/>
            <x v="329"/>
            <x v="338"/>
            <x v="357"/>
            <x v="368"/>
            <x v="433"/>
            <x v="434"/>
            <x v="435"/>
            <x v="483"/>
            <x v="484"/>
            <x v="580"/>
            <x v="598"/>
            <x v="610"/>
            <x v="637"/>
            <x v="682"/>
            <x v="683"/>
            <x v="684"/>
            <x v="686"/>
            <x v="709"/>
            <x v="710"/>
            <x v="1469"/>
            <x v="1489"/>
            <x v="1557"/>
            <x v="1571"/>
            <x v="1674"/>
            <x v="1683"/>
            <x v="1684"/>
            <x v="1717"/>
            <x v="1729"/>
            <x v="1883"/>
            <x v="1886"/>
            <x v="1891"/>
            <x v="1898"/>
            <x v="1972"/>
            <x v="2027"/>
            <x v="2028"/>
            <x v="2035"/>
            <x v="2100"/>
          </reference>
        </references>
      </pivotArea>
    </format>
    <format dxfId="98">
      <pivotArea dataOnly="0" labelOnly="1" outline="0" fieldPosition="0">
        <references count="2">
          <reference field="0" count="1" selected="0">
            <x v="1179"/>
          </reference>
          <reference field="1" count="50">
            <x v="30"/>
            <x v="53"/>
            <x v="71"/>
            <x v="107"/>
            <x v="216"/>
            <x v="229"/>
            <x v="290"/>
            <x v="292"/>
            <x v="306"/>
            <x v="324"/>
            <x v="331"/>
            <x v="358"/>
            <x v="369"/>
            <x v="377"/>
            <x v="378"/>
            <x v="397"/>
            <x v="436"/>
            <x v="437"/>
            <x v="444"/>
            <x v="485"/>
            <x v="534"/>
            <x v="559"/>
            <x v="567"/>
            <x v="581"/>
            <x v="599"/>
            <x v="601"/>
            <x v="631"/>
            <x v="654"/>
            <x v="661"/>
            <x v="688"/>
            <x v="711"/>
            <x v="712"/>
            <x v="728"/>
            <x v="746"/>
            <x v="1490"/>
            <x v="1537"/>
            <x v="1544"/>
            <x v="1661"/>
            <x v="1680"/>
            <x v="1685"/>
            <x v="1718"/>
            <x v="1727"/>
            <x v="1732"/>
            <x v="1916"/>
            <x v="1921"/>
            <x v="1959"/>
            <x v="2029"/>
            <x v="2058"/>
            <x v="2080"/>
            <x v="2108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1233"/>
          </reference>
          <reference field="1" count="50">
            <x v="12"/>
            <x v="82"/>
            <x v="89"/>
            <x v="127"/>
            <x v="178"/>
            <x v="217"/>
            <x v="218"/>
            <x v="259"/>
            <x v="260"/>
            <x v="291"/>
            <x v="384"/>
            <x v="385"/>
            <x v="406"/>
            <x v="438"/>
            <x v="439"/>
            <x v="486"/>
            <x v="487"/>
            <x v="488"/>
            <x v="489"/>
            <x v="495"/>
            <x v="512"/>
            <x v="547"/>
            <x v="582"/>
            <x v="593"/>
            <x v="596"/>
            <x v="611"/>
            <x v="616"/>
            <x v="633"/>
            <x v="713"/>
            <x v="1491"/>
            <x v="1545"/>
            <x v="1655"/>
            <x v="1673"/>
            <x v="1676"/>
            <x v="1678"/>
            <x v="1719"/>
            <x v="1720"/>
            <x v="1899"/>
            <x v="1908"/>
            <x v="1922"/>
            <x v="1960"/>
            <x v="1964"/>
            <x v="2005"/>
            <x v="2030"/>
            <x v="2041"/>
            <x v="2070"/>
            <x v="2071"/>
            <x v="2081"/>
            <x v="2084"/>
            <x v="2101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1305"/>
          </reference>
          <reference field="1" count="50">
            <x v="32"/>
            <x v="60"/>
            <x v="83"/>
            <x v="104"/>
            <x v="105"/>
            <x v="128"/>
            <x v="293"/>
            <x v="307"/>
            <x v="325"/>
            <x v="326"/>
            <x v="350"/>
            <x v="351"/>
            <x v="359"/>
            <x v="379"/>
            <x v="410"/>
            <x v="440"/>
            <x v="445"/>
            <x v="490"/>
            <x v="491"/>
            <x v="545"/>
            <x v="558"/>
            <x v="583"/>
            <x v="620"/>
            <x v="628"/>
            <x v="655"/>
            <x v="662"/>
            <x v="671"/>
            <x v="675"/>
            <x v="676"/>
            <x v="780"/>
            <x v="1492"/>
            <x v="1493"/>
            <x v="1494"/>
            <x v="1546"/>
            <x v="1577"/>
            <x v="1647"/>
            <x v="1651"/>
            <x v="1658"/>
            <x v="1672"/>
            <x v="1736"/>
            <x v="1739"/>
            <x v="1884"/>
            <x v="1900"/>
            <x v="1905"/>
            <x v="1957"/>
            <x v="1961"/>
            <x v="1985"/>
            <x v="1986"/>
            <x v="2115"/>
            <x v="2116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1358"/>
          </reference>
          <reference field="1" count="47">
            <x v="47"/>
            <x v="61"/>
            <x v="90"/>
            <x v="274"/>
            <x v="294"/>
            <x v="295"/>
            <x v="310"/>
            <x v="333"/>
            <x v="386"/>
            <x v="387"/>
            <x v="388"/>
            <x v="398"/>
            <x v="441"/>
            <x v="507"/>
            <x v="508"/>
            <x v="563"/>
            <x v="584"/>
            <x v="599"/>
            <x v="600"/>
            <x v="601"/>
            <x v="612"/>
            <x v="629"/>
            <x v="678"/>
            <x v="680"/>
            <x v="683"/>
            <x v="714"/>
            <x v="729"/>
            <x v="730"/>
            <x v="731"/>
            <x v="742"/>
            <x v="745"/>
            <x v="764"/>
            <x v="1533"/>
            <x v="1566"/>
            <x v="1640"/>
            <x v="1653"/>
            <x v="1675"/>
            <x v="1687"/>
            <x v="1721"/>
            <x v="1903"/>
            <x v="1962"/>
            <x v="1990"/>
            <x v="2009"/>
            <x v="2031"/>
            <x v="2048"/>
            <x v="2072"/>
            <x v="2102"/>
          </reference>
        </references>
      </pivotArea>
    </format>
    <format dxfId="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field="0" type="button" dataOnly="0" labelOnly="1" outline="0" axis="axisRow" fieldPosition="0"/>
    </format>
    <format dxfId="90">
      <pivotArea field="1" type="button" dataOnly="0" labelOnly="1" outline="0" axis="axisRow" fieldPosition="1"/>
    </format>
    <format dxfId="89">
      <pivotArea dataOnly="0" labelOnly="1" outline="0" fieldPosition="0">
        <references count="1">
          <reference field="0" count="17">
            <x v="0"/>
            <x v="2"/>
            <x v="3"/>
            <x v="5"/>
            <x v="8"/>
            <x v="10"/>
            <x v="11"/>
            <x v="13"/>
            <x v="17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88">
      <pivotArea dataOnly="0" labelOnly="1" outline="0" fieldPosition="0">
        <references count="1">
          <reference field="0" count="17">
            <x v="29"/>
            <x v="30"/>
            <x v="31"/>
            <x v="34"/>
            <x v="35"/>
            <x v="37"/>
            <x v="38"/>
            <x v="39"/>
            <x v="40"/>
            <x v="41"/>
            <x v="42"/>
            <x v="43"/>
            <x v="44"/>
            <x v="45"/>
            <x v="48"/>
            <x v="51"/>
            <x v="53"/>
          </reference>
        </references>
      </pivotArea>
    </format>
    <format dxfId="87">
      <pivotArea dataOnly="0" labelOnly="1" outline="0" fieldPosition="0">
        <references count="1">
          <reference field="0" count="17">
            <x v="53"/>
            <x v="54"/>
            <x v="55"/>
            <x v="56"/>
            <x v="57"/>
            <x v="59"/>
            <x v="60"/>
            <x v="63"/>
            <x v="64"/>
            <x v="65"/>
            <x v="66"/>
            <x v="67"/>
            <x v="68"/>
            <x v="69"/>
            <x v="70"/>
            <x v="72"/>
            <x v="73"/>
          </reference>
        </references>
      </pivotArea>
    </format>
    <format dxfId="86">
      <pivotArea dataOnly="0" labelOnly="1" outline="0" fieldPosition="0">
        <references count="1">
          <reference field="0" count="17">
            <x v="75"/>
            <x v="76"/>
            <x v="77"/>
            <x v="78"/>
            <x v="81"/>
            <x v="82"/>
            <x v="85"/>
            <x v="86"/>
            <x v="87"/>
            <x v="88"/>
            <x v="89"/>
            <x v="91"/>
            <x v="92"/>
            <x v="93"/>
            <x v="95"/>
            <x v="96"/>
            <x v="98"/>
          </reference>
        </references>
      </pivotArea>
    </format>
    <format dxfId="85">
      <pivotArea dataOnly="0" labelOnly="1" outline="0" fieldPosition="0">
        <references count="1">
          <reference field="0" count="17">
            <x v="100"/>
            <x v="101"/>
            <x v="103"/>
            <x v="104"/>
            <x v="105"/>
            <x v="106"/>
            <x v="109"/>
            <x v="110"/>
            <x v="111"/>
            <x v="112"/>
            <x v="114"/>
            <x v="115"/>
            <x v="116"/>
            <x v="117"/>
            <x v="118"/>
            <x v="119"/>
            <x v="120"/>
          </reference>
        </references>
      </pivotArea>
    </format>
    <format dxfId="84">
      <pivotArea dataOnly="0" labelOnly="1" outline="0" fieldPosition="0">
        <references count="1">
          <reference field="0" count="17">
            <x v="120"/>
            <x v="122"/>
            <x v="123"/>
            <x v="124"/>
            <x v="125"/>
            <x v="130"/>
            <x v="131"/>
            <x v="132"/>
            <x v="133"/>
            <x v="134"/>
            <x v="135"/>
            <x v="136"/>
            <x v="138"/>
            <x v="140"/>
            <x v="141"/>
            <x v="142"/>
            <x v="143"/>
          </reference>
        </references>
      </pivotArea>
    </format>
    <format dxfId="83">
      <pivotArea dataOnly="0" labelOnly="1" outline="0" fieldPosition="0">
        <references count="1">
          <reference field="0" count="17">
            <x v="144"/>
            <x v="146"/>
            <x v="147"/>
            <x v="148"/>
            <x v="149"/>
            <x v="151"/>
            <x v="152"/>
            <x v="153"/>
            <x v="154"/>
            <x v="155"/>
            <x v="156"/>
            <x v="158"/>
            <x v="159"/>
            <x v="160"/>
            <x v="161"/>
            <x v="162"/>
            <x v="163"/>
          </reference>
        </references>
      </pivotArea>
    </format>
    <format dxfId="82">
      <pivotArea dataOnly="0" labelOnly="1" outline="0" fieldPosition="0">
        <references count="1">
          <reference field="0" count="17">
            <x v="164"/>
            <x v="165"/>
            <x v="166"/>
            <x v="167"/>
            <x v="168"/>
            <x v="170"/>
            <x v="172"/>
            <x v="174"/>
            <x v="175"/>
            <x v="176"/>
            <x v="177"/>
            <x v="178"/>
            <x v="179"/>
            <x v="183"/>
            <x v="185"/>
            <x v="186"/>
            <x v="187"/>
          </reference>
        </references>
      </pivotArea>
    </format>
    <format dxfId="81">
      <pivotArea dataOnly="0" labelOnly="1" outline="0" fieldPosition="0">
        <references count="1">
          <reference field="0" count="17">
            <x v="187"/>
            <x v="188"/>
            <x v="189"/>
            <x v="190"/>
            <x v="191"/>
            <x v="193"/>
            <x v="194"/>
            <x v="197"/>
            <x v="198"/>
            <x v="199"/>
            <x v="200"/>
            <x v="201"/>
            <x v="202"/>
            <x v="203"/>
            <x v="204"/>
            <x v="208"/>
            <x v="209"/>
          </reference>
        </references>
      </pivotArea>
    </format>
    <format dxfId="80">
      <pivotArea dataOnly="0" labelOnly="1" outline="0" fieldPosition="0">
        <references count="1">
          <reference field="0" count="17">
            <x v="211"/>
            <x v="212"/>
            <x v="214"/>
            <x v="216"/>
            <x v="217"/>
            <x v="219"/>
            <x v="220"/>
            <x v="221"/>
            <x v="222"/>
            <x v="223"/>
            <x v="224"/>
            <x v="225"/>
            <x v="227"/>
            <x v="229"/>
            <x v="230"/>
            <x v="234"/>
            <x v="237"/>
          </reference>
        </references>
      </pivotArea>
    </format>
    <format dxfId="79">
      <pivotArea dataOnly="0" labelOnly="1" outline="0" fieldPosition="0">
        <references count="1">
          <reference field="0" count="17">
            <x v="238"/>
            <x v="243"/>
            <x v="244"/>
            <x v="246"/>
            <x v="247"/>
            <x v="248"/>
            <x v="249"/>
            <x v="250"/>
            <x v="251"/>
            <x v="252"/>
            <x v="253"/>
            <x v="254"/>
            <x v="256"/>
            <x v="258"/>
            <x v="259"/>
            <x v="260"/>
            <x v="263"/>
          </reference>
        </references>
      </pivotArea>
    </format>
    <format dxfId="78">
      <pivotArea dataOnly="0" labelOnly="1" outline="0" fieldPosition="0">
        <references count="1">
          <reference field="0" count="17">
            <x v="263"/>
            <x v="265"/>
            <x v="266"/>
            <x v="268"/>
            <x v="269"/>
            <x v="271"/>
            <x v="272"/>
            <x v="273"/>
            <x v="275"/>
            <x v="276"/>
            <x v="277"/>
            <x v="278"/>
            <x v="279"/>
            <x v="280"/>
            <x v="281"/>
            <x v="282"/>
            <x v="283"/>
          </reference>
        </references>
      </pivotArea>
    </format>
    <format dxfId="77">
      <pivotArea dataOnly="0" labelOnly="1" outline="0" fieldPosition="0">
        <references count="1">
          <reference field="0" count="17">
            <x v="284"/>
            <x v="285"/>
            <x v="288"/>
            <x v="291"/>
            <x v="292"/>
            <x v="294"/>
            <x v="295"/>
            <x v="298"/>
            <x v="299"/>
            <x v="300"/>
            <x v="301"/>
            <x v="302"/>
            <x v="304"/>
            <x v="306"/>
            <x v="307"/>
            <x v="308"/>
            <x v="310"/>
          </reference>
        </references>
      </pivotArea>
    </format>
    <format dxfId="76">
      <pivotArea dataOnly="0" labelOnly="1" outline="0" fieldPosition="0">
        <references count="1">
          <reference field="0" count="17">
            <x v="311"/>
            <x v="312"/>
            <x v="313"/>
            <x v="314"/>
            <x v="315"/>
            <x v="321"/>
            <x v="322"/>
            <x v="323"/>
            <x v="324"/>
            <x v="327"/>
            <x v="329"/>
            <x v="330"/>
            <x v="332"/>
            <x v="333"/>
            <x v="334"/>
            <x v="335"/>
            <x v="336"/>
          </reference>
        </references>
      </pivotArea>
    </format>
    <format dxfId="75">
      <pivotArea dataOnly="0" labelOnly="1" outline="0" fieldPosition="0">
        <references count="1">
          <reference field="0" count="17">
            <x v="336"/>
            <x v="337"/>
            <x v="339"/>
            <x v="340"/>
            <x v="341"/>
            <x v="342"/>
            <x v="343"/>
            <x v="344"/>
            <x v="345"/>
            <x v="346"/>
            <x v="348"/>
            <x v="349"/>
            <x v="350"/>
            <x v="351"/>
            <x v="352"/>
            <x v="353"/>
            <x v="354"/>
          </reference>
        </references>
      </pivotArea>
    </format>
    <format dxfId="74">
      <pivotArea dataOnly="0" labelOnly="1" outline="0" fieldPosition="0">
        <references count="1">
          <reference field="0" count="17">
            <x v="355"/>
            <x v="356"/>
            <x v="358"/>
            <x v="360"/>
            <x v="361"/>
            <x v="362"/>
            <x v="364"/>
            <x v="365"/>
            <x v="366"/>
            <x v="367"/>
            <x v="368"/>
            <x v="369"/>
            <x v="371"/>
            <x v="372"/>
            <x v="373"/>
            <x v="374"/>
            <x v="375"/>
          </reference>
        </references>
      </pivotArea>
    </format>
    <format dxfId="73">
      <pivotArea dataOnly="0" labelOnly="1" outline="0" fieldPosition="0">
        <references count="1">
          <reference field="0" count="17">
            <x v="380"/>
            <x v="382"/>
            <x v="384"/>
            <x v="388"/>
            <x v="390"/>
            <x v="391"/>
            <x v="393"/>
            <x v="395"/>
            <x v="398"/>
            <x v="399"/>
            <x v="400"/>
            <x v="403"/>
            <x v="404"/>
            <x v="406"/>
            <x v="407"/>
            <x v="408"/>
            <x v="409"/>
          </reference>
        </references>
      </pivotArea>
    </format>
    <format dxfId="72">
      <pivotArea dataOnly="0" labelOnly="1" outline="0" fieldPosition="0">
        <references count="1">
          <reference field="0" count="17">
            <x v="409"/>
            <x v="410"/>
            <x v="411"/>
            <x v="412"/>
            <x v="413"/>
            <x v="416"/>
            <x v="417"/>
            <x v="418"/>
            <x v="419"/>
            <x v="421"/>
            <x v="422"/>
            <x v="423"/>
            <x v="424"/>
            <x v="425"/>
            <x v="427"/>
            <x v="428"/>
            <x v="429"/>
          </reference>
        </references>
      </pivotArea>
    </format>
    <format dxfId="71">
      <pivotArea dataOnly="0" labelOnly="1" outline="0" fieldPosition="0">
        <references count="1">
          <reference field="0" count="17">
            <x v="431"/>
            <x v="433"/>
            <x v="434"/>
            <x v="437"/>
            <x v="438"/>
            <x v="439"/>
            <x v="440"/>
            <x v="441"/>
            <x v="442"/>
            <x v="443"/>
            <x v="444"/>
            <x v="445"/>
            <x v="447"/>
            <x v="448"/>
            <x v="449"/>
            <x v="450"/>
            <x v="451"/>
          </reference>
        </references>
      </pivotArea>
    </format>
    <format dxfId="70">
      <pivotArea dataOnly="0" labelOnly="1" outline="0" fieldPosition="0">
        <references count="1">
          <reference field="0" count="17">
            <x v="452"/>
            <x v="453"/>
            <x v="454"/>
            <x v="455"/>
            <x v="456"/>
            <x v="457"/>
            <x v="460"/>
            <x v="462"/>
            <x v="463"/>
            <x v="464"/>
            <x v="466"/>
            <x v="467"/>
            <x v="469"/>
            <x v="471"/>
            <x v="473"/>
            <x v="474"/>
            <x v="475"/>
          </reference>
        </references>
      </pivotArea>
    </format>
    <format dxfId="69">
      <pivotArea dataOnly="0" labelOnly="1" outline="0" fieldPosition="0">
        <references count="1">
          <reference field="0" count="17">
            <x v="475"/>
            <x v="477"/>
            <x v="478"/>
            <x v="480"/>
            <x v="482"/>
            <x v="483"/>
            <x v="484"/>
            <x v="486"/>
            <x v="488"/>
            <x v="489"/>
            <x v="491"/>
            <x v="495"/>
            <x v="496"/>
            <x v="497"/>
            <x v="499"/>
            <x v="500"/>
            <x v="501"/>
          </reference>
        </references>
      </pivotArea>
    </format>
    <format dxfId="68">
      <pivotArea dataOnly="0" labelOnly="1" outline="0" fieldPosition="0">
        <references count="1">
          <reference field="0" count="17">
            <x v="503"/>
            <x v="504"/>
            <x v="506"/>
            <x v="507"/>
            <x v="508"/>
            <x v="511"/>
            <x v="512"/>
            <x v="514"/>
            <x v="518"/>
            <x v="519"/>
            <x v="520"/>
            <x v="521"/>
            <x v="523"/>
            <x v="525"/>
            <x v="527"/>
            <x v="528"/>
            <x v="530"/>
          </reference>
        </references>
      </pivotArea>
    </format>
    <format dxfId="67">
      <pivotArea dataOnly="0" labelOnly="1" outline="0" fieldPosition="0">
        <references count="1">
          <reference field="0" count="17">
            <x v="532"/>
            <x v="533"/>
            <x v="536"/>
            <x v="537"/>
            <x v="538"/>
            <x v="539"/>
            <x v="540"/>
            <x v="541"/>
            <x v="543"/>
            <x v="544"/>
            <x v="545"/>
            <x v="548"/>
            <x v="549"/>
            <x v="552"/>
            <x v="553"/>
            <x v="554"/>
            <x v="556"/>
          </reference>
        </references>
      </pivotArea>
    </format>
    <format dxfId="66">
      <pivotArea dataOnly="0" labelOnly="1" outline="0" fieldPosition="0">
        <references count="1">
          <reference field="0" count="17">
            <x v="556"/>
            <x v="557"/>
            <x v="558"/>
            <x v="559"/>
            <x v="560"/>
            <x v="561"/>
            <x v="562"/>
            <x v="563"/>
            <x v="564"/>
            <x v="565"/>
            <x v="568"/>
            <x v="569"/>
            <x v="570"/>
            <x v="571"/>
            <x v="573"/>
            <x v="574"/>
            <x v="575"/>
          </reference>
        </references>
      </pivotArea>
    </format>
    <format dxfId="65">
      <pivotArea dataOnly="0" labelOnly="1" outline="0" fieldPosition="0">
        <references count="1">
          <reference field="0" count="17">
            <x v="576"/>
            <x v="577"/>
            <x v="579"/>
            <x v="580"/>
            <x v="581"/>
            <x v="582"/>
            <x v="583"/>
            <x v="585"/>
            <x v="586"/>
            <x v="587"/>
            <x v="588"/>
            <x v="589"/>
            <x v="590"/>
            <x v="591"/>
            <x v="593"/>
            <x v="594"/>
            <x v="595"/>
          </reference>
        </references>
      </pivotArea>
    </format>
    <format dxfId="64">
      <pivotArea dataOnly="0" labelOnly="1" outline="0" fieldPosition="0">
        <references count="1">
          <reference field="0" count="17">
            <x v="599"/>
            <x v="603"/>
            <x v="604"/>
            <x v="607"/>
            <x v="610"/>
            <x v="611"/>
            <x v="612"/>
            <x v="613"/>
            <x v="615"/>
            <x v="617"/>
            <x v="618"/>
            <x v="619"/>
            <x v="621"/>
            <x v="622"/>
            <x v="624"/>
            <x v="625"/>
            <x v="627"/>
          </reference>
        </references>
      </pivotArea>
    </format>
    <format dxfId="63">
      <pivotArea dataOnly="0" labelOnly="1" outline="0" fieldPosition="0">
        <references count="1">
          <reference field="0" count="17">
            <x v="627"/>
            <x v="628"/>
            <x v="632"/>
            <x v="633"/>
            <x v="635"/>
            <x v="636"/>
            <x v="637"/>
            <x v="639"/>
            <x v="640"/>
            <x v="642"/>
            <x v="643"/>
            <x v="646"/>
            <x v="648"/>
            <x v="649"/>
            <x v="650"/>
            <x v="652"/>
            <x v="653"/>
          </reference>
        </references>
      </pivotArea>
    </format>
    <format dxfId="62">
      <pivotArea dataOnly="0" labelOnly="1" outline="0" fieldPosition="0">
        <references count="1">
          <reference field="0" count="17">
            <x v="654"/>
            <x v="655"/>
            <x v="656"/>
            <x v="657"/>
            <x v="658"/>
            <x v="660"/>
            <x v="661"/>
            <x v="662"/>
            <x v="664"/>
            <x v="666"/>
            <x v="667"/>
            <x v="669"/>
            <x v="670"/>
            <x v="671"/>
            <x v="674"/>
            <x v="675"/>
            <x v="676"/>
          </reference>
        </references>
      </pivotArea>
    </format>
    <format dxfId="61">
      <pivotArea dataOnly="0" labelOnly="1" outline="0" fieldPosition="0">
        <references count="1">
          <reference field="0" count="17">
            <x v="677"/>
            <x v="678"/>
            <x v="681"/>
            <x v="682"/>
            <x v="683"/>
            <x v="685"/>
            <x v="688"/>
            <x v="689"/>
            <x v="690"/>
            <x v="692"/>
            <x v="694"/>
            <x v="695"/>
            <x v="697"/>
            <x v="699"/>
            <x v="702"/>
            <x v="704"/>
            <x v="706"/>
          </reference>
        </references>
      </pivotArea>
    </format>
    <format dxfId="60">
      <pivotArea dataOnly="0" labelOnly="1" outline="0" fieldPosition="0">
        <references count="1">
          <reference field="0" count="17">
            <x v="706"/>
            <x v="708"/>
            <x v="709"/>
            <x v="711"/>
            <x v="713"/>
            <x v="714"/>
            <x v="715"/>
            <x v="716"/>
            <x v="719"/>
            <x v="720"/>
            <x v="721"/>
            <x v="723"/>
            <x v="724"/>
            <x v="726"/>
            <x v="727"/>
            <x v="728"/>
            <x v="729"/>
          </reference>
        </references>
      </pivotArea>
    </format>
    <format dxfId="59">
      <pivotArea dataOnly="0" labelOnly="1" outline="0" fieldPosition="0">
        <references count="1">
          <reference field="0" count="17">
            <x v="731"/>
            <x v="732"/>
            <x v="733"/>
            <x v="734"/>
            <x v="735"/>
            <x v="737"/>
            <x v="738"/>
            <x v="739"/>
            <x v="740"/>
            <x v="742"/>
            <x v="743"/>
            <x v="744"/>
            <x v="747"/>
            <x v="748"/>
            <x v="749"/>
            <x v="752"/>
            <x v="753"/>
          </reference>
        </references>
      </pivotArea>
    </format>
    <format dxfId="58">
      <pivotArea dataOnly="0" labelOnly="1" outline="0" fieldPosition="0">
        <references count="1">
          <reference field="0" count="17">
            <x v="756"/>
            <x v="757"/>
            <x v="758"/>
            <x v="760"/>
            <x v="761"/>
            <x v="762"/>
            <x v="764"/>
            <x v="767"/>
            <x v="768"/>
            <x v="769"/>
            <x v="770"/>
            <x v="772"/>
            <x v="773"/>
            <x v="774"/>
            <x v="776"/>
            <x v="778"/>
            <x v="779"/>
          </reference>
        </references>
      </pivotArea>
    </format>
    <format dxfId="57">
      <pivotArea dataOnly="0" labelOnly="1" outline="0" fieldPosition="0">
        <references count="1">
          <reference field="0" count="17">
            <x v="779"/>
            <x v="781"/>
            <x v="784"/>
            <x v="785"/>
            <x v="788"/>
            <x v="789"/>
            <x v="791"/>
            <x v="792"/>
            <x v="793"/>
            <x v="794"/>
            <x v="795"/>
            <x v="798"/>
            <x v="799"/>
            <x v="800"/>
            <x v="803"/>
            <x v="804"/>
            <x v="808"/>
          </reference>
        </references>
      </pivotArea>
    </format>
    <format dxfId="56">
      <pivotArea dataOnly="0" labelOnly="1" outline="0" fieldPosition="0">
        <references count="1">
          <reference field="0" count="17">
            <x v="811"/>
            <x v="812"/>
            <x v="813"/>
            <x v="816"/>
            <x v="817"/>
            <x v="818"/>
            <x v="819"/>
            <x v="821"/>
            <x v="822"/>
            <x v="823"/>
            <x v="824"/>
            <x v="825"/>
            <x v="827"/>
            <x v="830"/>
            <x v="832"/>
            <x v="833"/>
            <x v="834"/>
          </reference>
        </references>
      </pivotArea>
    </format>
    <format dxfId="55">
      <pivotArea dataOnly="0" labelOnly="1" outline="0" fieldPosition="0">
        <references count="1">
          <reference field="0" count="17">
            <x v="836"/>
            <x v="838"/>
            <x v="839"/>
            <x v="840"/>
            <x v="841"/>
            <x v="842"/>
            <x v="843"/>
            <x v="844"/>
            <x v="845"/>
            <x v="846"/>
            <x v="848"/>
            <x v="849"/>
            <x v="850"/>
            <x v="854"/>
            <x v="855"/>
            <x v="857"/>
            <x v="861"/>
          </reference>
        </references>
      </pivotArea>
    </format>
    <format dxfId="54">
      <pivotArea dataOnly="0" labelOnly="1" outline="0" fieldPosition="0">
        <references count="1">
          <reference field="0" count="17">
            <x v="861"/>
            <x v="862"/>
            <x v="863"/>
            <x v="864"/>
            <x v="865"/>
            <x v="866"/>
            <x v="867"/>
            <x v="869"/>
            <x v="870"/>
            <x v="872"/>
            <x v="873"/>
            <x v="874"/>
            <x v="875"/>
            <x v="876"/>
            <x v="877"/>
            <x v="878"/>
            <x v="879"/>
          </reference>
        </references>
      </pivotArea>
    </format>
    <format dxfId="53">
      <pivotArea dataOnly="0" labelOnly="1" outline="0" fieldPosition="0">
        <references count="1">
          <reference field="0" count="17">
            <x v="880"/>
            <x v="882"/>
            <x v="883"/>
            <x v="884"/>
            <x v="885"/>
            <x v="886"/>
            <x v="887"/>
            <x v="888"/>
            <x v="889"/>
            <x v="893"/>
            <x v="896"/>
            <x v="897"/>
            <x v="898"/>
            <x v="899"/>
            <x v="900"/>
            <x v="901"/>
            <x v="903"/>
          </reference>
        </references>
      </pivotArea>
    </format>
    <format dxfId="52">
      <pivotArea dataOnly="0" labelOnly="1" outline="0" fieldPosition="0">
        <references count="1">
          <reference field="0" count="17">
            <x v="904"/>
            <x v="905"/>
            <x v="906"/>
            <x v="907"/>
            <x v="909"/>
            <x v="911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</reference>
        </references>
      </pivotArea>
    </format>
    <format dxfId="51">
      <pivotArea dataOnly="0" labelOnly="1" outline="0" fieldPosition="0">
        <references count="1">
          <reference field="0" count="17">
            <x v="923"/>
            <x v="925"/>
            <x v="926"/>
            <x v="927"/>
            <x v="928"/>
            <x v="930"/>
            <x v="931"/>
            <x v="932"/>
            <x v="933"/>
            <x v="934"/>
            <x v="935"/>
            <x v="938"/>
            <x v="941"/>
            <x v="942"/>
            <x v="943"/>
            <x v="944"/>
            <x v="945"/>
          </reference>
        </references>
      </pivotArea>
    </format>
    <format dxfId="50">
      <pivotArea dataOnly="0" labelOnly="1" outline="0" fieldPosition="0">
        <references count="1">
          <reference field="0" count="17">
            <x v="946"/>
            <x v="948"/>
            <x v="950"/>
            <x v="952"/>
            <x v="953"/>
            <x v="954"/>
            <x v="955"/>
            <x v="956"/>
            <x v="960"/>
            <x v="962"/>
            <x v="965"/>
            <x v="968"/>
            <x v="970"/>
            <x v="971"/>
            <x v="972"/>
            <x v="974"/>
            <x v="975"/>
          </reference>
        </references>
      </pivotArea>
    </format>
    <format dxfId="49">
      <pivotArea dataOnly="0" labelOnly="1" outline="0" fieldPosition="0">
        <references count="1">
          <reference field="0" count="17">
            <x v="976"/>
            <x v="977"/>
            <x v="980"/>
            <x v="981"/>
            <x v="982"/>
            <x v="983"/>
            <x v="985"/>
            <x v="986"/>
            <x v="987"/>
            <x v="988"/>
            <x v="989"/>
            <x v="990"/>
            <x v="991"/>
            <x v="992"/>
            <x v="993"/>
            <x v="996"/>
            <x v="997"/>
          </reference>
        </references>
      </pivotArea>
    </format>
    <format dxfId="48">
      <pivotArea dataOnly="0" labelOnly="1" outline="0" fieldPosition="0">
        <references count="1">
          <reference field="0" count="17">
            <x v="997"/>
            <x v="998"/>
            <x v="1000"/>
            <x v="1001"/>
            <x v="1002"/>
            <x v="1003"/>
            <x v="1004"/>
            <x v="1005"/>
            <x v="1008"/>
            <x v="1009"/>
            <x v="1011"/>
            <x v="1012"/>
            <x v="1013"/>
            <x v="1014"/>
            <x v="1016"/>
            <x v="1017"/>
            <x v="1019"/>
          </reference>
        </references>
      </pivotArea>
    </format>
    <format dxfId="47">
      <pivotArea dataOnly="0" labelOnly="1" outline="0" fieldPosition="0">
        <references count="1">
          <reference field="0" count="17">
            <x v="1020"/>
            <x v="1021"/>
            <x v="1022"/>
            <x v="1023"/>
            <x v="1025"/>
            <x v="1026"/>
            <x v="1027"/>
            <x v="1029"/>
            <x v="1030"/>
            <x v="1031"/>
            <x v="1032"/>
            <x v="1034"/>
            <x v="1037"/>
            <x v="1039"/>
            <x v="1040"/>
            <x v="1041"/>
            <x v="1043"/>
          </reference>
        </references>
      </pivotArea>
    </format>
    <format dxfId="46">
      <pivotArea dataOnly="0" labelOnly="1" outline="0" fieldPosition="0">
        <references count="1">
          <reference field="0" count="17">
            <x v="1044"/>
            <x v="1045"/>
            <x v="1048"/>
            <x v="1049"/>
            <x v="1052"/>
            <x v="1053"/>
            <x v="1054"/>
            <x v="1056"/>
            <x v="1057"/>
            <x v="1059"/>
            <x v="1061"/>
            <x v="1065"/>
            <x v="1067"/>
            <x v="1068"/>
            <x v="1070"/>
            <x v="1071"/>
            <x v="1073"/>
          </reference>
        </references>
      </pivotArea>
    </format>
    <format dxfId="45">
      <pivotArea dataOnly="0" labelOnly="1" outline="0" fieldPosition="0">
        <references count="1">
          <reference field="0" count="17">
            <x v="1073"/>
            <x v="1074"/>
            <x v="1076"/>
            <x v="1077"/>
            <x v="1078"/>
            <x v="1080"/>
            <x v="1084"/>
            <x v="1085"/>
            <x v="1086"/>
            <x v="1087"/>
            <x v="1088"/>
            <x v="1092"/>
            <x v="1093"/>
            <x v="1094"/>
            <x v="1096"/>
            <x v="1097"/>
            <x v="1098"/>
          </reference>
        </references>
      </pivotArea>
    </format>
    <format dxfId="44">
      <pivotArea dataOnly="0" labelOnly="1" outline="0" fieldPosition="0">
        <references count="1">
          <reference field="0" count="17">
            <x v="1099"/>
            <x v="1101"/>
            <x v="1102"/>
            <x v="1103"/>
            <x v="1104"/>
            <x v="1105"/>
            <x v="1107"/>
            <x v="1109"/>
            <x v="1111"/>
            <x v="1112"/>
            <x v="1113"/>
            <x v="1114"/>
            <x v="1116"/>
            <x v="1119"/>
            <x v="1123"/>
            <x v="1124"/>
            <x v="1125"/>
          </reference>
        </references>
      </pivotArea>
    </format>
    <format dxfId="43">
      <pivotArea dataOnly="0" labelOnly="1" outline="0" fieldPosition="0">
        <references count="1">
          <reference field="0" count="17">
            <x v="1126"/>
            <x v="1128"/>
            <x v="1130"/>
            <x v="1131"/>
            <x v="1132"/>
            <x v="1133"/>
            <x v="1135"/>
            <x v="1137"/>
            <x v="1138"/>
            <x v="1139"/>
            <x v="1140"/>
            <x v="1141"/>
            <x v="1142"/>
            <x v="1144"/>
            <x v="1145"/>
            <x v="1146"/>
            <x v="1147"/>
          </reference>
        </references>
      </pivotArea>
    </format>
    <format dxfId="42">
      <pivotArea dataOnly="0" labelOnly="1" outline="0" fieldPosition="0">
        <references count="1">
          <reference field="0" count="17">
            <x v="1147"/>
            <x v="1148"/>
            <x v="1153"/>
            <x v="1154"/>
            <x v="1155"/>
            <x v="1156"/>
            <x v="1157"/>
            <x v="1159"/>
            <x v="1160"/>
            <x v="1161"/>
            <x v="1162"/>
            <x v="1165"/>
            <x v="1166"/>
            <x v="1168"/>
            <x v="1169"/>
            <x v="1170"/>
            <x v="1171"/>
          </reference>
        </references>
      </pivotArea>
    </format>
    <format dxfId="41">
      <pivotArea dataOnly="0" labelOnly="1" outline="0" fieldPosition="0">
        <references count="1">
          <reference field="0" count="17">
            <x v="1172"/>
            <x v="1175"/>
            <x v="1176"/>
            <x v="1177"/>
            <x v="1178"/>
            <x v="1179"/>
            <x v="1180"/>
            <x v="1184"/>
            <x v="1185"/>
            <x v="1187"/>
            <x v="1188"/>
            <x v="1189"/>
            <x v="1191"/>
            <x v="1192"/>
            <x v="1193"/>
            <x v="1194"/>
            <x v="1196"/>
          </reference>
        </references>
      </pivotArea>
    </format>
    <format dxfId="40">
      <pivotArea dataOnly="0" labelOnly="1" outline="0" fieldPosition="0">
        <references count="1">
          <reference field="0" count="17">
            <x v="1197"/>
            <x v="1198"/>
            <x v="1199"/>
            <x v="1200"/>
            <x v="1201"/>
            <x v="1202"/>
            <x v="1203"/>
            <x v="1204"/>
            <x v="1207"/>
            <x v="1208"/>
            <x v="1209"/>
            <x v="1211"/>
            <x v="1215"/>
            <x v="1216"/>
            <x v="1217"/>
            <x v="1218"/>
            <x v="1221"/>
          </reference>
        </references>
      </pivotArea>
    </format>
    <format dxfId="39">
      <pivotArea dataOnly="0" labelOnly="1" outline="0" fieldPosition="0">
        <references count="1">
          <reference field="0" count="17">
            <x v="1221"/>
            <x v="1222"/>
            <x v="1223"/>
            <x v="1226"/>
            <x v="1227"/>
            <x v="1228"/>
            <x v="1229"/>
            <x v="1230"/>
            <x v="1231"/>
            <x v="1233"/>
            <x v="1237"/>
            <x v="1238"/>
            <x v="1239"/>
            <x v="1244"/>
            <x v="1246"/>
            <x v="1248"/>
            <x v="1249"/>
          </reference>
        </references>
      </pivotArea>
    </format>
    <format dxfId="38">
      <pivotArea dataOnly="0" labelOnly="1" outline="0" fieldPosition="0">
        <references count="1">
          <reference field="0" count="17">
            <x v="1250"/>
            <x v="1251"/>
            <x v="1252"/>
            <x v="1253"/>
            <x v="1254"/>
            <x v="1255"/>
            <x v="1257"/>
            <x v="1259"/>
            <x v="1260"/>
            <x v="1261"/>
            <x v="1262"/>
            <x v="1263"/>
            <x v="1264"/>
            <x v="1265"/>
            <x v="1266"/>
            <x v="1267"/>
            <x v="1268"/>
          </reference>
        </references>
      </pivotArea>
    </format>
    <format dxfId="37">
      <pivotArea dataOnly="0" labelOnly="1" outline="0" fieldPosition="0">
        <references count="1">
          <reference field="0" count="17">
            <x v="1272"/>
            <x v="1275"/>
            <x v="1276"/>
            <x v="1277"/>
            <x v="1279"/>
            <x v="1281"/>
            <x v="1283"/>
            <x v="1284"/>
            <x v="1285"/>
            <x v="1286"/>
            <x v="1287"/>
            <x v="1288"/>
            <x v="1290"/>
            <x v="1291"/>
            <x v="1292"/>
            <x v="1295"/>
            <x v="1296"/>
          </reference>
        </references>
      </pivotArea>
    </format>
    <format dxfId="36">
      <pivotArea dataOnly="0" labelOnly="1" outline="0" fieldPosition="0">
        <references count="1">
          <reference field="0" count="17">
            <x v="1296"/>
            <x v="1300"/>
            <x v="1301"/>
            <x v="1302"/>
            <x v="1304"/>
            <x v="1305"/>
            <x v="1306"/>
            <x v="1307"/>
            <x v="1308"/>
            <x v="1309"/>
            <x v="1312"/>
            <x v="1313"/>
            <x v="1315"/>
            <x v="1316"/>
            <x v="1317"/>
            <x v="1318"/>
            <x v="1320"/>
          </reference>
        </references>
      </pivotArea>
    </format>
    <format dxfId="35">
      <pivotArea dataOnly="0" labelOnly="1" outline="0" fieldPosition="0">
        <references count="1">
          <reference field="0" count="17">
            <x v="1321"/>
            <x v="1322"/>
            <x v="1323"/>
            <x v="1326"/>
            <x v="1328"/>
            <x v="1329"/>
            <x v="1331"/>
            <x v="1333"/>
            <x v="1337"/>
            <x v="1338"/>
            <x v="1339"/>
            <x v="1340"/>
            <x v="1341"/>
            <x v="1342"/>
            <x v="1344"/>
            <x v="1347"/>
            <x v="1348"/>
          </reference>
        </references>
      </pivotArea>
    </format>
    <format dxfId="34">
      <pivotArea dataOnly="0" labelOnly="1" outline="0" fieldPosition="0">
        <references count="1">
          <reference field="0" count="17">
            <x v="1351"/>
            <x v="1352"/>
            <x v="1353"/>
            <x v="1355"/>
            <x v="1356"/>
            <x v="1357"/>
            <x v="1358"/>
            <x v="1360"/>
            <x v="1361"/>
            <x v="1362"/>
            <x v="1363"/>
            <x v="1364"/>
            <x v="1367"/>
            <x v="1368"/>
            <x v="1369"/>
            <x v="1372"/>
            <x v="1373"/>
          </reference>
        </references>
      </pivotArea>
    </format>
    <format dxfId="33">
      <pivotArea dataOnly="0" labelOnly="1" outline="0" fieldPosition="0">
        <references count="1">
          <reference field="0" count="17">
            <x v="1373"/>
            <x v="1376"/>
            <x v="1377"/>
            <x v="1381"/>
            <x v="1383"/>
            <x v="1384"/>
            <x v="1386"/>
            <x v="1387"/>
            <x v="1389"/>
            <x v="1390"/>
            <x v="1393"/>
            <x v="1395"/>
            <x v="1396"/>
            <x v="1398"/>
            <x v="1399"/>
            <x v="1401"/>
            <x v="1402"/>
          </reference>
        </references>
      </pivotArea>
    </format>
    <format dxfId="32">
      <pivotArea dataOnly="0" labelOnly="1" outline="0" fieldPosition="0">
        <references count="1">
          <reference field="0" count="6">
            <x v="1403"/>
            <x v="1404"/>
            <x v="1405"/>
            <x v="1406"/>
            <x v="1410"/>
            <x v="1411"/>
          </reference>
        </references>
      </pivotArea>
    </format>
    <format dxfId="31">
      <pivotArea dataOnly="0" labelOnly="1" grandRow="1" outline="0" fieldPosition="0"/>
    </format>
    <format dxfId="30">
      <pivotArea dataOnly="0" labelOnly="1" outline="0" fieldPosition="0">
        <references count="2">
          <reference field="0" count="1" selected="0">
            <x v="0"/>
          </reference>
          <reference field="1" count="50">
            <x v="45"/>
            <x v="54"/>
            <x v="72"/>
            <x v="73"/>
            <x v="74"/>
            <x v="129"/>
            <x v="130"/>
            <x v="131"/>
            <x v="132"/>
            <x v="133"/>
            <x v="134"/>
            <x v="239"/>
            <x v="296"/>
            <x v="311"/>
            <x v="314"/>
            <x v="346"/>
            <x v="362"/>
            <x v="370"/>
            <x v="412"/>
            <x v="413"/>
            <x v="448"/>
            <x v="457"/>
            <x v="497"/>
            <x v="516"/>
            <x v="525"/>
            <x v="566"/>
            <x v="569"/>
            <x v="570"/>
            <x v="603"/>
            <x v="619"/>
            <x v="634"/>
            <x v="730"/>
            <x v="1528"/>
            <x v="1534"/>
            <x v="1537"/>
            <x v="1547"/>
            <x v="1578"/>
            <x v="1637"/>
            <x v="1665"/>
            <x v="1682"/>
            <x v="1894"/>
            <x v="1906"/>
            <x v="1911"/>
            <x v="1918"/>
            <x v="1923"/>
            <x v="1924"/>
            <x v="1925"/>
            <x v="1945"/>
            <x v="2093"/>
            <x v="2109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68"/>
          </reference>
          <reference field="1" count="48">
            <x v="63"/>
            <x v="75"/>
            <x v="135"/>
            <x v="136"/>
            <x v="137"/>
            <x v="138"/>
            <x v="139"/>
            <x v="220"/>
            <x v="221"/>
            <x v="275"/>
            <x v="278"/>
            <x v="297"/>
            <x v="330"/>
            <x v="414"/>
            <x v="415"/>
            <x v="416"/>
            <x v="517"/>
            <x v="526"/>
            <x v="538"/>
            <x v="539"/>
            <x v="555"/>
            <x v="558"/>
            <x v="645"/>
            <x v="656"/>
            <x v="666"/>
            <x v="671"/>
            <x v="678"/>
            <x v="684"/>
            <x v="687"/>
            <x v="715"/>
            <x v="1471"/>
            <x v="1529"/>
            <x v="1548"/>
            <x v="1561"/>
            <x v="1654"/>
            <x v="1666"/>
            <x v="1679"/>
            <x v="1689"/>
            <x v="1731"/>
            <x v="1892"/>
            <x v="1926"/>
            <x v="1927"/>
            <x v="1975"/>
            <x v="1976"/>
            <x v="2010"/>
            <x v="2011"/>
            <x v="2012"/>
            <x v="2013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120"/>
          </reference>
          <reference field="1" count="50">
            <x v="46"/>
            <x v="140"/>
            <x v="141"/>
            <x v="142"/>
            <x v="143"/>
            <x v="144"/>
            <x v="262"/>
            <x v="264"/>
            <x v="298"/>
            <x v="315"/>
            <x v="327"/>
            <x v="341"/>
            <x v="342"/>
            <x v="417"/>
            <x v="418"/>
            <x v="449"/>
            <x v="450"/>
            <x v="451"/>
            <x v="518"/>
            <x v="519"/>
            <x v="520"/>
            <x v="521"/>
            <x v="542"/>
            <x v="564"/>
            <x v="566"/>
            <x v="567"/>
            <x v="586"/>
            <x v="604"/>
            <x v="639"/>
            <x v="646"/>
            <x v="657"/>
            <x v="667"/>
            <x v="693"/>
            <x v="694"/>
            <x v="716"/>
            <x v="730"/>
            <x v="733"/>
            <x v="1579"/>
            <x v="1648"/>
            <x v="1690"/>
            <x v="1735"/>
            <x v="1882"/>
            <x v="1901"/>
            <x v="1928"/>
            <x v="1939"/>
            <x v="1977"/>
            <x v="1992"/>
            <x v="2036"/>
            <x v="2065"/>
            <x v="2075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174"/>
          </reference>
          <reference field="1" count="49">
            <x v="17"/>
            <x v="55"/>
            <x v="69"/>
            <x v="114"/>
            <x v="145"/>
            <x v="146"/>
            <x v="240"/>
            <x v="265"/>
            <x v="328"/>
            <x v="389"/>
            <x v="399"/>
            <x v="405"/>
            <x v="419"/>
            <x v="420"/>
            <x v="452"/>
            <x v="453"/>
            <x v="455"/>
            <x v="494"/>
            <x v="498"/>
            <x v="499"/>
            <x v="513"/>
            <x v="540"/>
            <x v="543"/>
            <x v="546"/>
            <x v="556"/>
            <x v="568"/>
            <x v="571"/>
            <x v="647"/>
            <x v="696"/>
            <x v="697"/>
            <x v="717"/>
            <x v="765"/>
            <x v="1545"/>
            <x v="1659"/>
            <x v="1662"/>
            <x v="1726"/>
            <x v="1730"/>
            <x v="1904"/>
            <x v="1929"/>
            <x v="1930"/>
            <x v="1931"/>
            <x v="2049"/>
            <x v="2050"/>
            <x v="2051"/>
            <x v="2059"/>
            <x v="2078"/>
            <x v="2087"/>
            <x v="2088"/>
            <x v="2103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234"/>
          </reference>
          <reference field="1" count="50">
            <x v="62"/>
            <x v="70"/>
            <x v="103"/>
            <x v="115"/>
            <x v="147"/>
            <x v="148"/>
            <x v="149"/>
            <x v="241"/>
            <x v="242"/>
            <x v="339"/>
            <x v="360"/>
            <x v="409"/>
            <x v="456"/>
            <x v="514"/>
            <x v="549"/>
            <x v="553"/>
            <x v="566"/>
            <x v="567"/>
            <x v="587"/>
            <x v="614"/>
            <x v="617"/>
            <x v="664"/>
            <x v="670"/>
            <x v="671"/>
            <x v="698"/>
            <x v="718"/>
            <x v="729"/>
            <x v="758"/>
            <x v="779"/>
            <x v="1472"/>
            <x v="1474"/>
            <x v="1475"/>
            <x v="1531"/>
            <x v="1532"/>
            <x v="1533"/>
            <x v="1537"/>
            <x v="1549"/>
            <x v="1691"/>
            <x v="1733"/>
            <x v="1893"/>
            <x v="1966"/>
            <x v="1978"/>
            <x v="1993"/>
            <x v="1994"/>
            <x v="2014"/>
            <x v="2042"/>
            <x v="2060"/>
            <x v="2061"/>
            <x v="2073"/>
            <x v="2074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291"/>
          </reference>
          <reference field="1" count="50">
            <x v="18"/>
            <x v="64"/>
            <x v="116"/>
            <x v="150"/>
            <x v="151"/>
            <x v="152"/>
            <x v="153"/>
            <x v="154"/>
            <x v="155"/>
            <x v="232"/>
            <x v="266"/>
            <x v="299"/>
            <x v="324"/>
            <x v="332"/>
            <x v="392"/>
            <x v="400"/>
            <x v="442"/>
            <x v="458"/>
            <x v="459"/>
            <x v="460"/>
            <x v="500"/>
            <x v="544"/>
            <x v="552"/>
            <x v="567"/>
            <x v="588"/>
            <x v="648"/>
            <x v="671"/>
            <x v="699"/>
            <x v="700"/>
            <x v="719"/>
            <x v="720"/>
            <x v="1473"/>
            <x v="1537"/>
            <x v="1552"/>
            <x v="1562"/>
            <x v="1638"/>
            <x v="1692"/>
            <x v="1912"/>
            <x v="1917"/>
            <x v="1932"/>
            <x v="1933"/>
            <x v="1934"/>
            <x v="1970"/>
            <x v="1979"/>
            <x v="1995"/>
            <x v="2052"/>
            <x v="2062"/>
            <x v="2066"/>
            <x v="2067"/>
            <x v="2111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346"/>
          </reference>
          <reference field="1" count="50">
            <x v="1"/>
            <x v="48"/>
            <x v="58"/>
            <x v="117"/>
            <x v="118"/>
            <x v="119"/>
            <x v="156"/>
            <x v="157"/>
            <x v="158"/>
            <x v="222"/>
            <x v="228"/>
            <x v="243"/>
            <x v="267"/>
            <x v="316"/>
            <x v="340"/>
            <x v="343"/>
            <x v="380"/>
            <x v="393"/>
            <x v="411"/>
            <x v="421"/>
            <x v="442"/>
            <x v="461"/>
            <x v="462"/>
            <x v="501"/>
            <x v="551"/>
            <x v="572"/>
            <x v="622"/>
            <x v="701"/>
            <x v="702"/>
            <x v="721"/>
            <x v="735"/>
            <x v="756"/>
            <x v="766"/>
            <x v="1466"/>
            <x v="1533"/>
            <x v="1537"/>
            <x v="1663"/>
            <x v="1667"/>
            <x v="1693"/>
            <x v="1694"/>
            <x v="1728"/>
            <x v="1738"/>
            <x v="1935"/>
            <x v="1963"/>
            <x v="2015"/>
            <x v="2034"/>
            <x v="2037"/>
            <x v="2079"/>
            <x v="2089"/>
            <x v="2090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400"/>
          </reference>
          <reference field="1" count="49">
            <x v="49"/>
            <x v="91"/>
            <x v="120"/>
            <x v="159"/>
            <x v="160"/>
            <x v="161"/>
            <x v="162"/>
            <x v="163"/>
            <x v="164"/>
            <x v="233"/>
            <x v="244"/>
            <x v="308"/>
            <x v="309"/>
            <x v="381"/>
            <x v="394"/>
            <x v="463"/>
            <x v="589"/>
            <x v="590"/>
            <x v="599"/>
            <x v="730"/>
            <x v="747"/>
            <x v="754"/>
            <x v="757"/>
            <x v="759"/>
            <x v="767"/>
            <x v="1476"/>
            <x v="1533"/>
            <x v="1534"/>
            <x v="1551"/>
            <x v="1573"/>
            <x v="1641"/>
            <x v="1652"/>
            <x v="1656"/>
            <x v="1677"/>
            <x v="1695"/>
            <x v="1696"/>
            <x v="1724"/>
            <x v="1737"/>
            <x v="1947"/>
            <x v="1967"/>
            <x v="1980"/>
            <x v="1988"/>
            <x v="1989"/>
            <x v="1991"/>
            <x v="2006"/>
            <x v="2043"/>
            <x v="2053"/>
            <x v="2091"/>
            <x v="2110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456"/>
          </reference>
          <reference field="1" count="50">
            <x v="56"/>
            <x v="65"/>
            <x v="77"/>
            <x v="93"/>
            <x v="109"/>
            <x v="121"/>
            <x v="165"/>
            <x v="166"/>
            <x v="227"/>
            <x v="263"/>
            <x v="361"/>
            <x v="387"/>
            <x v="422"/>
            <x v="423"/>
            <x v="464"/>
            <x v="493"/>
            <x v="502"/>
            <x v="527"/>
            <x v="528"/>
            <x v="573"/>
            <x v="591"/>
            <x v="599"/>
            <x v="601"/>
            <x v="618"/>
            <x v="623"/>
            <x v="635"/>
            <x v="640"/>
            <x v="663"/>
            <x v="689"/>
            <x v="703"/>
            <x v="1477"/>
            <x v="1478"/>
            <x v="1533"/>
            <x v="1535"/>
            <x v="1552"/>
            <x v="1668"/>
            <x v="1669"/>
            <x v="1697"/>
            <x v="1698"/>
            <x v="1725"/>
            <x v="1936"/>
            <x v="1937"/>
            <x v="1938"/>
            <x v="1940"/>
            <x v="1942"/>
            <x v="1943"/>
            <x v="2004"/>
            <x v="2044"/>
            <x v="2054"/>
            <x v="2055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528"/>
          </reference>
          <reference field="1" count="49">
            <x v="78"/>
            <x v="94"/>
            <x v="95"/>
            <x v="111"/>
            <x v="112"/>
            <x v="122"/>
            <x v="167"/>
            <x v="168"/>
            <x v="169"/>
            <x v="170"/>
            <x v="171"/>
            <x v="172"/>
            <x v="173"/>
            <x v="231"/>
            <x v="245"/>
            <x v="268"/>
            <x v="300"/>
            <x v="321"/>
            <x v="322"/>
            <x v="338"/>
            <x v="352"/>
            <x v="363"/>
            <x v="364"/>
            <x v="382"/>
            <x v="401"/>
            <x v="447"/>
            <x v="465"/>
            <x v="466"/>
            <x v="467"/>
            <x v="509"/>
            <x v="535"/>
            <x v="592"/>
            <x v="605"/>
            <x v="631"/>
            <x v="649"/>
            <x v="704"/>
            <x v="705"/>
            <x v="722"/>
            <x v="730"/>
            <x v="1533"/>
            <x v="1545"/>
            <x v="1553"/>
            <x v="1564"/>
            <x v="1644"/>
            <x v="1895"/>
            <x v="1941"/>
            <x v="1944"/>
            <x v="2106"/>
            <x v="2120"/>
          </reference>
        </references>
      </pivotArea>
    </format>
    <format dxfId="20">
      <pivotArea dataOnly="0" labelOnly="1" outline="0" fieldPosition="0">
        <references count="2">
          <reference field="0" count="1" selected="0">
            <x v="575"/>
          </reference>
          <reference field="1" count="50">
            <x v="4"/>
            <x v="174"/>
            <x v="175"/>
            <x v="176"/>
            <x v="177"/>
            <x v="179"/>
            <x v="236"/>
            <x v="246"/>
            <x v="279"/>
            <x v="301"/>
            <x v="344"/>
            <x v="365"/>
            <x v="371"/>
            <x v="383"/>
            <x v="503"/>
            <x v="511"/>
            <x v="536"/>
            <x v="565"/>
            <x v="574"/>
            <x v="593"/>
            <x v="613"/>
            <x v="1479"/>
            <x v="1536"/>
            <x v="1537"/>
            <x v="1569"/>
            <x v="1642"/>
            <x v="1657"/>
            <x v="1670"/>
            <x v="1699"/>
            <x v="1700"/>
            <x v="1701"/>
            <x v="1702"/>
            <x v="1890"/>
            <x v="1896"/>
            <x v="1913"/>
            <x v="1919"/>
            <x v="1948"/>
            <x v="1968"/>
            <x v="1981"/>
            <x v="1996"/>
            <x v="1997"/>
            <x v="2007"/>
            <x v="2017"/>
            <x v="2018"/>
            <x v="2038"/>
            <x v="2045"/>
            <x v="2064"/>
            <x v="2076"/>
            <x v="2092"/>
            <x v="2117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637"/>
          </reference>
          <reference field="1" count="50">
            <x v="26"/>
            <x v="100"/>
            <x v="113"/>
            <x v="180"/>
            <x v="181"/>
            <x v="182"/>
            <x v="183"/>
            <x v="184"/>
            <x v="185"/>
            <x v="186"/>
            <x v="187"/>
            <x v="320"/>
            <x v="324"/>
            <x v="335"/>
            <x v="345"/>
            <x v="372"/>
            <x v="402"/>
            <x v="468"/>
            <x v="469"/>
            <x v="470"/>
            <x v="510"/>
            <x v="529"/>
            <x v="548"/>
            <x v="575"/>
            <x v="594"/>
            <x v="624"/>
            <x v="644"/>
            <x v="674"/>
            <x v="690"/>
            <x v="706"/>
            <x v="1467"/>
            <x v="1480"/>
            <x v="1538"/>
            <x v="1681"/>
            <x v="1703"/>
            <x v="1704"/>
            <x v="1902"/>
            <x v="1909"/>
            <x v="1949"/>
            <x v="1950"/>
            <x v="1951"/>
            <x v="1969"/>
            <x v="1971"/>
            <x v="1973"/>
            <x v="2016"/>
            <x v="2019"/>
            <x v="2046"/>
            <x v="2056"/>
            <x v="2077"/>
            <x v="2112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702"/>
          </reference>
          <reference field="1" count="50">
            <x v="7"/>
            <x v="110"/>
            <x v="188"/>
            <x v="189"/>
            <x v="190"/>
            <x v="191"/>
            <x v="192"/>
            <x v="193"/>
            <x v="194"/>
            <x v="195"/>
            <x v="223"/>
            <x v="226"/>
            <x v="269"/>
            <x v="276"/>
            <x v="277"/>
            <x v="329"/>
            <x v="334"/>
            <x v="390"/>
            <x v="424"/>
            <x v="425"/>
            <x v="471"/>
            <x v="472"/>
            <x v="566"/>
            <x v="595"/>
            <x v="625"/>
            <x v="630"/>
            <x v="691"/>
            <x v="692"/>
            <x v="723"/>
            <x v="724"/>
            <x v="740"/>
            <x v="1482"/>
            <x v="1553"/>
            <x v="1643"/>
            <x v="1686"/>
            <x v="1705"/>
            <x v="1706"/>
            <x v="1707"/>
            <x v="1722"/>
            <x v="1881"/>
            <x v="1885"/>
            <x v="1914"/>
            <x v="1965"/>
            <x v="1998"/>
            <x v="2020"/>
            <x v="2085"/>
            <x v="2094"/>
            <x v="2095"/>
            <x v="2104"/>
            <x v="2119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768"/>
          </reference>
          <reference field="1" count="50">
            <x v="39"/>
            <x v="59"/>
            <x v="84"/>
            <x v="85"/>
            <x v="96"/>
            <x v="102"/>
            <x v="108"/>
            <x v="123"/>
            <x v="196"/>
            <x v="197"/>
            <x v="198"/>
            <x v="199"/>
            <x v="237"/>
            <x v="247"/>
            <x v="270"/>
            <x v="280"/>
            <x v="313"/>
            <x v="337"/>
            <x v="353"/>
            <x v="366"/>
            <x v="373"/>
            <x v="505"/>
            <x v="523"/>
            <x v="530"/>
            <x v="537"/>
            <x v="554"/>
            <x v="606"/>
            <x v="621"/>
            <x v="636"/>
            <x v="658"/>
            <x v="725"/>
            <x v="1483"/>
            <x v="1484"/>
            <x v="1533"/>
            <x v="1671"/>
            <x v="1709"/>
            <x v="1888"/>
            <x v="1920"/>
            <x v="1952"/>
            <x v="1958"/>
            <x v="1982"/>
            <x v="1983"/>
            <x v="1987"/>
            <x v="2021"/>
            <x v="2039"/>
            <x v="2047"/>
            <x v="2057"/>
            <x v="2068"/>
            <x v="2083"/>
            <x v="2096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836"/>
          </reference>
          <reference field="1" count="50">
            <x v="34"/>
            <x v="79"/>
            <x v="97"/>
            <x v="124"/>
            <x v="200"/>
            <x v="201"/>
            <x v="202"/>
            <x v="230"/>
            <x v="248"/>
            <x v="249"/>
            <x v="250"/>
            <x v="261"/>
            <x v="302"/>
            <x v="317"/>
            <x v="329"/>
            <x v="354"/>
            <x v="367"/>
            <x v="374"/>
            <x v="375"/>
            <x v="403"/>
            <x v="426"/>
            <x v="473"/>
            <x v="515"/>
            <x v="524"/>
            <x v="531"/>
            <x v="541"/>
            <x v="567"/>
            <x v="576"/>
            <x v="585"/>
            <x v="596"/>
            <x v="599"/>
            <x v="650"/>
            <x v="659"/>
            <x v="682"/>
            <x v="761"/>
            <x v="1575"/>
            <x v="1639"/>
            <x v="1645"/>
            <x v="1708"/>
            <x v="1710"/>
            <x v="1711"/>
            <x v="1723"/>
            <x v="1887"/>
            <x v="1915"/>
            <x v="1999"/>
            <x v="2000"/>
            <x v="2008"/>
            <x v="2022"/>
            <x v="2086"/>
            <x v="2118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888"/>
          </reference>
          <reference field="1" count="50">
            <x v="44"/>
            <x v="66"/>
            <x v="86"/>
            <x v="87"/>
            <x v="203"/>
            <x v="204"/>
            <x v="205"/>
            <x v="206"/>
            <x v="219"/>
            <x v="234"/>
            <x v="281"/>
            <x v="303"/>
            <x v="312"/>
            <x v="318"/>
            <x v="346"/>
            <x v="355"/>
            <x v="356"/>
            <x v="376"/>
            <x v="395"/>
            <x v="454"/>
            <x v="474"/>
            <x v="475"/>
            <x v="550"/>
            <x v="577"/>
            <x v="597"/>
            <x v="626"/>
            <x v="641"/>
            <x v="651"/>
            <x v="675"/>
            <x v="695"/>
            <x v="726"/>
            <x v="755"/>
            <x v="1485"/>
            <x v="1533"/>
            <x v="1536"/>
            <x v="1539"/>
            <x v="1540"/>
            <x v="1541"/>
            <x v="1634"/>
            <x v="1635"/>
            <x v="1712"/>
            <x v="1713"/>
            <x v="1946"/>
            <x v="1953"/>
            <x v="1954"/>
            <x v="1984"/>
            <x v="2023"/>
            <x v="2024"/>
            <x v="2032"/>
            <x v="2105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942"/>
          </reference>
          <reference field="1" count="50">
            <x v="50"/>
            <x v="88"/>
            <x v="101"/>
            <x v="207"/>
            <x v="208"/>
            <x v="209"/>
            <x v="210"/>
            <x v="211"/>
            <x v="251"/>
            <x v="252"/>
            <x v="253"/>
            <x v="282"/>
            <x v="304"/>
            <x v="305"/>
            <x v="404"/>
            <x v="407"/>
            <x v="427"/>
            <x v="476"/>
            <x v="477"/>
            <x v="478"/>
            <x v="532"/>
            <x v="562"/>
            <x v="578"/>
            <x v="608"/>
            <x v="609"/>
            <x v="615"/>
            <x v="638"/>
            <x v="652"/>
            <x v="653"/>
            <x v="660"/>
            <x v="676"/>
            <x v="707"/>
            <x v="708"/>
            <x v="727"/>
            <x v="772"/>
            <x v="1468"/>
            <x v="1481"/>
            <x v="1542"/>
            <x v="1558"/>
            <x v="1646"/>
            <x v="1649"/>
            <x v="1714"/>
            <x v="1734"/>
            <x v="1910"/>
            <x v="1955"/>
            <x v="2001"/>
            <x v="2040"/>
            <x v="2082"/>
            <x v="2097"/>
            <x v="2113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997"/>
          </reference>
          <reference field="1" count="50">
            <x v="57"/>
            <x v="67"/>
            <x v="80"/>
            <x v="81"/>
            <x v="92"/>
            <x v="98"/>
            <x v="212"/>
            <x v="283"/>
            <x v="324"/>
            <x v="331"/>
            <x v="336"/>
            <x v="347"/>
            <x v="348"/>
            <x v="391"/>
            <x v="396"/>
            <x v="408"/>
            <x v="428"/>
            <x v="429"/>
            <x v="446"/>
            <x v="479"/>
            <x v="480"/>
            <x v="481"/>
            <x v="500"/>
            <x v="533"/>
            <x v="557"/>
            <x v="566"/>
            <x v="631"/>
            <x v="642"/>
            <x v="671"/>
            <x v="678"/>
            <x v="760"/>
            <x v="1486"/>
            <x v="1487"/>
            <x v="1488"/>
            <x v="1533"/>
            <x v="1534"/>
            <x v="1543"/>
            <x v="1549"/>
            <x v="1576"/>
            <x v="1650"/>
            <x v="1688"/>
            <x v="1715"/>
            <x v="1716"/>
            <x v="1889"/>
            <x v="2002"/>
            <x v="2003"/>
            <x v="2025"/>
            <x v="2033"/>
            <x v="2107"/>
            <x v="2114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1056"/>
          </reference>
          <reference field="1" count="50">
            <x v="51"/>
            <x v="52"/>
            <x v="68"/>
            <x v="76"/>
            <x v="99"/>
            <x v="106"/>
            <x v="125"/>
            <x v="213"/>
            <x v="214"/>
            <x v="224"/>
            <x v="225"/>
            <x v="235"/>
            <x v="254"/>
            <x v="255"/>
            <x v="271"/>
            <x v="272"/>
            <x v="284"/>
            <x v="319"/>
            <x v="323"/>
            <x v="349"/>
            <x v="430"/>
            <x v="431"/>
            <x v="432"/>
            <x v="482"/>
            <x v="492"/>
            <x v="506"/>
            <x v="557"/>
            <x v="558"/>
            <x v="579"/>
            <x v="627"/>
            <x v="631"/>
            <x v="678"/>
            <x v="680"/>
            <x v="741"/>
            <x v="742"/>
            <x v="743"/>
            <x v="1495"/>
            <x v="1555"/>
            <x v="1556"/>
            <x v="1581"/>
            <x v="1660"/>
            <x v="1664"/>
            <x v="1897"/>
            <x v="1907"/>
            <x v="1956"/>
            <x v="2026"/>
            <x v="2063"/>
            <x v="2069"/>
            <x v="2098"/>
            <x v="2099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1116"/>
          </reference>
          <reference field="1" count="50">
            <x v="24"/>
            <x v="126"/>
            <x v="215"/>
            <x v="238"/>
            <x v="256"/>
            <x v="257"/>
            <x v="258"/>
            <x v="273"/>
            <x v="285"/>
            <x v="286"/>
            <x v="287"/>
            <x v="288"/>
            <x v="289"/>
            <x v="329"/>
            <x v="338"/>
            <x v="357"/>
            <x v="368"/>
            <x v="433"/>
            <x v="434"/>
            <x v="435"/>
            <x v="483"/>
            <x v="484"/>
            <x v="580"/>
            <x v="598"/>
            <x v="610"/>
            <x v="637"/>
            <x v="682"/>
            <x v="683"/>
            <x v="684"/>
            <x v="686"/>
            <x v="709"/>
            <x v="710"/>
            <x v="1469"/>
            <x v="1489"/>
            <x v="1557"/>
            <x v="1571"/>
            <x v="1674"/>
            <x v="1683"/>
            <x v="1684"/>
            <x v="1717"/>
            <x v="1729"/>
            <x v="1883"/>
            <x v="1886"/>
            <x v="1891"/>
            <x v="1898"/>
            <x v="1972"/>
            <x v="2027"/>
            <x v="2028"/>
            <x v="2035"/>
            <x v="2100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1179"/>
          </reference>
          <reference field="1" count="50">
            <x v="30"/>
            <x v="53"/>
            <x v="71"/>
            <x v="107"/>
            <x v="216"/>
            <x v="229"/>
            <x v="290"/>
            <x v="292"/>
            <x v="306"/>
            <x v="324"/>
            <x v="331"/>
            <x v="358"/>
            <x v="369"/>
            <x v="377"/>
            <x v="378"/>
            <x v="397"/>
            <x v="436"/>
            <x v="437"/>
            <x v="444"/>
            <x v="485"/>
            <x v="534"/>
            <x v="559"/>
            <x v="567"/>
            <x v="581"/>
            <x v="599"/>
            <x v="601"/>
            <x v="631"/>
            <x v="654"/>
            <x v="661"/>
            <x v="688"/>
            <x v="711"/>
            <x v="712"/>
            <x v="728"/>
            <x v="746"/>
            <x v="1490"/>
            <x v="1537"/>
            <x v="1544"/>
            <x v="1661"/>
            <x v="1680"/>
            <x v="1685"/>
            <x v="1718"/>
            <x v="1727"/>
            <x v="1732"/>
            <x v="1916"/>
            <x v="1921"/>
            <x v="1959"/>
            <x v="2029"/>
            <x v="2058"/>
            <x v="2080"/>
            <x v="2108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1233"/>
          </reference>
          <reference field="1" count="50">
            <x v="12"/>
            <x v="82"/>
            <x v="89"/>
            <x v="127"/>
            <x v="178"/>
            <x v="217"/>
            <x v="218"/>
            <x v="259"/>
            <x v="260"/>
            <x v="291"/>
            <x v="384"/>
            <x v="385"/>
            <x v="406"/>
            <x v="438"/>
            <x v="439"/>
            <x v="486"/>
            <x v="487"/>
            <x v="488"/>
            <x v="489"/>
            <x v="495"/>
            <x v="512"/>
            <x v="547"/>
            <x v="582"/>
            <x v="593"/>
            <x v="596"/>
            <x v="611"/>
            <x v="616"/>
            <x v="633"/>
            <x v="713"/>
            <x v="1491"/>
            <x v="1545"/>
            <x v="1655"/>
            <x v="1673"/>
            <x v="1676"/>
            <x v="1678"/>
            <x v="1719"/>
            <x v="1720"/>
            <x v="1899"/>
            <x v="1908"/>
            <x v="1922"/>
            <x v="1960"/>
            <x v="1964"/>
            <x v="2005"/>
            <x v="2030"/>
            <x v="2041"/>
            <x v="2070"/>
            <x v="2071"/>
            <x v="2081"/>
            <x v="2084"/>
            <x v="2101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1305"/>
          </reference>
          <reference field="1" count="50">
            <x v="32"/>
            <x v="60"/>
            <x v="83"/>
            <x v="104"/>
            <x v="105"/>
            <x v="128"/>
            <x v="293"/>
            <x v="307"/>
            <x v="325"/>
            <x v="326"/>
            <x v="350"/>
            <x v="351"/>
            <x v="359"/>
            <x v="379"/>
            <x v="410"/>
            <x v="440"/>
            <x v="445"/>
            <x v="490"/>
            <x v="491"/>
            <x v="545"/>
            <x v="558"/>
            <x v="583"/>
            <x v="620"/>
            <x v="628"/>
            <x v="655"/>
            <x v="662"/>
            <x v="671"/>
            <x v="675"/>
            <x v="676"/>
            <x v="780"/>
            <x v="1492"/>
            <x v="1493"/>
            <x v="1494"/>
            <x v="1546"/>
            <x v="1577"/>
            <x v="1647"/>
            <x v="1651"/>
            <x v="1658"/>
            <x v="1672"/>
            <x v="1736"/>
            <x v="1739"/>
            <x v="1884"/>
            <x v="1900"/>
            <x v="1905"/>
            <x v="1957"/>
            <x v="1961"/>
            <x v="1985"/>
            <x v="1986"/>
            <x v="2115"/>
            <x v="2116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1358"/>
          </reference>
          <reference field="1" count="47">
            <x v="47"/>
            <x v="61"/>
            <x v="90"/>
            <x v="274"/>
            <x v="294"/>
            <x v="295"/>
            <x v="310"/>
            <x v="333"/>
            <x v="386"/>
            <x v="387"/>
            <x v="388"/>
            <x v="398"/>
            <x v="441"/>
            <x v="507"/>
            <x v="508"/>
            <x v="563"/>
            <x v="584"/>
            <x v="599"/>
            <x v="600"/>
            <x v="601"/>
            <x v="612"/>
            <x v="629"/>
            <x v="678"/>
            <x v="680"/>
            <x v="683"/>
            <x v="714"/>
            <x v="729"/>
            <x v="730"/>
            <x v="731"/>
            <x v="742"/>
            <x v="745"/>
            <x v="764"/>
            <x v="1533"/>
            <x v="1566"/>
            <x v="1640"/>
            <x v="1653"/>
            <x v="1675"/>
            <x v="1687"/>
            <x v="1721"/>
            <x v="1903"/>
            <x v="1962"/>
            <x v="1990"/>
            <x v="2009"/>
            <x v="2031"/>
            <x v="2048"/>
            <x v="2072"/>
            <x v="2102"/>
          </reference>
        </references>
      </pivotArea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5:E5551" totalsRowShown="0" headerRowDxfId="5">
  <autoFilter ref="A15:E5551" xr:uid="{00000000-0009-0000-0100-000001000000}"/>
  <sortState xmlns:xlrd2="http://schemas.microsoft.com/office/spreadsheetml/2017/richdata2" ref="A16:E5551">
    <sortCondition ref="A16:A5551"/>
    <sortCondition ref="B16:B5551"/>
  </sortState>
  <tableColumns count="5">
    <tableColumn id="6" xr3:uid="{00000000-0010-0000-0000-000006000000}" name="VENDOR NAME" totalsRowDxfId="4"/>
    <tableColumn id="1" xr3:uid="{00000000-0010-0000-0000-000001000000}" name="CONTRACT_x000a_NUMBER" totalsRowDxfId="3"/>
    <tableColumn id="2" xr3:uid="{00000000-0010-0000-0000-000002000000}" name="PURCHASING BUSINESS UNIT NAME" totalsRowDxfId="2"/>
    <tableColumn id="4" xr3:uid="{00000000-0010-0000-0000-000004000000}" name="FISCAL YEAR_x000a_EXPENDITURES" totalsRowDxfId="1"/>
    <tableColumn id="5" xr3:uid="{00000000-0010-0000-0000-000005000000}" name="LIFE-TO-DATE_x000a_EXPENDITURES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385"/>
  <sheetViews>
    <sheetView tabSelected="1" zoomScale="80" zoomScaleNormal="80" zoomScaleSheetLayoutView="100" workbookViewId="0">
      <pane ySplit="9" topLeftCell="A10" activePane="bottomLeft" state="frozen"/>
      <selection pane="bottomLeft" sqref="A1:C1"/>
    </sheetView>
  </sheetViews>
  <sheetFormatPr defaultRowHeight="12.75" x14ac:dyDescent="0.2"/>
  <cols>
    <col min="1" max="1" width="17" style="2" bestFit="1" customWidth="1"/>
    <col min="2" max="2" width="36.42578125" style="7" customWidth="1"/>
    <col min="3" max="3" width="67.28515625" style="7" bestFit="1" customWidth="1"/>
    <col min="4" max="6" width="9.140625" style="7"/>
    <col min="7" max="7" width="21.5703125" style="7" bestFit="1" customWidth="1"/>
    <col min="8" max="16384" width="9.140625" style="7"/>
  </cols>
  <sheetData>
    <row r="1" spans="1:3" s="1" customFormat="1" ht="15" x14ac:dyDescent="0.2">
      <c r="A1" s="38" t="s">
        <v>30</v>
      </c>
      <c r="B1" s="39"/>
      <c r="C1" s="39"/>
    </row>
    <row r="2" spans="1:3" s="1" customFormat="1" ht="15" x14ac:dyDescent="0.2">
      <c r="A2" s="38" t="s">
        <v>31</v>
      </c>
      <c r="B2" s="38"/>
      <c r="C2" s="38"/>
    </row>
    <row r="3" spans="1:3" s="1" customFormat="1" ht="15" x14ac:dyDescent="0.2">
      <c r="A3" s="38" t="s">
        <v>32</v>
      </c>
      <c r="B3" s="38"/>
      <c r="C3" s="38"/>
    </row>
    <row r="4" spans="1:3" s="1" customFormat="1" ht="15" x14ac:dyDescent="0.2">
      <c r="A4" s="38" t="str">
        <f>CONCATENATE("Fiscal Year ",B12," - ",B12+1," (4/1/",RIGHT(B12,2)," - 3/31/",RIGHT(B12,2)+1,")")</f>
        <v>Fiscal Year 2021 - 2022 (4/1/21 - 3/31/22)</v>
      </c>
      <c r="B4" s="38"/>
      <c r="C4" s="38"/>
    </row>
    <row r="5" spans="1:3" s="1" customFormat="1" ht="15" x14ac:dyDescent="0.2">
      <c r="A5" s="38"/>
      <c r="B5" s="38"/>
      <c r="C5" s="38"/>
    </row>
    <row r="6" spans="1:3" s="1" customFormat="1" ht="15" x14ac:dyDescent="0.2">
      <c r="A6" s="38" t="s">
        <v>35</v>
      </c>
      <c r="B6" s="38"/>
      <c r="C6" s="38"/>
    </row>
    <row r="7" spans="1:3" s="1" customFormat="1" ht="15" x14ac:dyDescent="0.2">
      <c r="A7" s="38"/>
      <c r="B7" s="38"/>
      <c r="C7" s="38"/>
    </row>
    <row r="8" spans="1:3" s="1" customFormat="1" ht="15" x14ac:dyDescent="0.2">
      <c r="A8" s="38" t="s">
        <v>33</v>
      </c>
      <c r="B8" s="38"/>
      <c r="C8" s="38"/>
    </row>
    <row r="9" spans="1:3" s="1" customFormat="1" x14ac:dyDescent="0.2">
      <c r="A9" s="43"/>
      <c r="B9" s="43"/>
      <c r="C9" s="43"/>
    </row>
    <row r="10" spans="1:3" x14ac:dyDescent="0.2">
      <c r="A10" s="3" t="s">
        <v>15</v>
      </c>
      <c r="B10" s="8" t="s">
        <v>10</v>
      </c>
      <c r="C10" s="9"/>
    </row>
    <row r="11" spans="1:3" x14ac:dyDescent="0.2">
      <c r="A11" s="3" t="s">
        <v>5</v>
      </c>
      <c r="B11" s="8" t="s">
        <v>9</v>
      </c>
      <c r="C11" s="9"/>
    </row>
    <row r="12" spans="1:3" x14ac:dyDescent="0.2">
      <c r="A12" s="3" t="s">
        <v>29</v>
      </c>
      <c r="B12" s="10">
        <v>2021</v>
      </c>
      <c r="C12" s="9"/>
    </row>
    <row r="13" spans="1:3" x14ac:dyDescent="0.2">
      <c r="A13" s="3" t="s">
        <v>1</v>
      </c>
      <c r="B13" s="11">
        <v>44652</v>
      </c>
      <c r="C13" s="9"/>
    </row>
    <row r="14" spans="1:3" x14ac:dyDescent="0.2">
      <c r="A14" s="3" t="s">
        <v>2</v>
      </c>
      <c r="B14" s="9" t="s">
        <v>7</v>
      </c>
      <c r="C14" s="9"/>
    </row>
    <row r="15" spans="1:3" x14ac:dyDescent="0.2">
      <c r="A15" s="3" t="s">
        <v>3</v>
      </c>
      <c r="B15" s="9" t="s">
        <v>6</v>
      </c>
      <c r="C15" s="9"/>
    </row>
    <row r="16" spans="1:3" x14ac:dyDescent="0.2">
      <c r="A16" s="3"/>
      <c r="B16" s="9"/>
      <c r="C16" s="9"/>
    </row>
    <row r="17" spans="1:7" x14ac:dyDescent="0.2">
      <c r="A17" s="3" t="s">
        <v>4</v>
      </c>
      <c r="B17" s="12" t="s">
        <v>19</v>
      </c>
      <c r="C17" s="12" t="s">
        <v>20</v>
      </c>
    </row>
    <row r="18" spans="1:7" x14ac:dyDescent="0.2">
      <c r="A18" s="9"/>
      <c r="B18" s="13" t="s">
        <v>8</v>
      </c>
      <c r="C18" s="13" t="s">
        <v>17</v>
      </c>
    </row>
    <row r="19" spans="1:7" x14ac:dyDescent="0.2">
      <c r="A19" s="9"/>
      <c r="B19" s="13" t="s">
        <v>13</v>
      </c>
      <c r="C19" s="12" t="s">
        <v>18</v>
      </c>
    </row>
    <row r="20" spans="1:7" x14ac:dyDescent="0.2">
      <c r="A20" s="9"/>
      <c r="B20" s="13" t="s">
        <v>23</v>
      </c>
      <c r="C20" s="12" t="str">
        <f>CONCATENATE("Amount spent against the contract during the fiscal year", " (4/1/",RIGHT(B12,2)," - 3/31/",RIGHT(B12,2)+1,")")</f>
        <v>Amount spent against the contract during the fiscal year (4/1/21 - 3/31/22)</v>
      </c>
    </row>
    <row r="21" spans="1:7" x14ac:dyDescent="0.2">
      <c r="A21" s="9"/>
      <c r="B21" s="13" t="s">
        <v>14</v>
      </c>
      <c r="C21" s="12" t="s">
        <v>25</v>
      </c>
    </row>
    <row r="22" spans="1:7" x14ac:dyDescent="0.2">
      <c r="A22" s="9"/>
      <c r="B22" s="13"/>
      <c r="C22" s="9"/>
    </row>
    <row r="23" spans="1:7" ht="30" customHeight="1" x14ac:dyDescent="0.2">
      <c r="A23" s="3" t="s">
        <v>16</v>
      </c>
      <c r="B23" s="40" t="str">
        <f>CONCATENATE("All approved centralized contracts that were active as of March 31, ",B12+1,".  A contract is considered to be active for 1 year past the contract end date.")</f>
        <v>All approved centralized contracts that were active as of March 31, 2022.  A contract is considered to be active for 1 year past the contract end date.</v>
      </c>
      <c r="C23" s="41"/>
    </row>
    <row r="24" spans="1:7" x14ac:dyDescent="0.2">
      <c r="A24" s="7"/>
      <c r="B24" s="14"/>
    </row>
    <row r="25" spans="1:7" x14ac:dyDescent="0.2">
      <c r="A25" s="2" t="s">
        <v>21</v>
      </c>
      <c r="B25" s="42" t="s">
        <v>22</v>
      </c>
      <c r="C25" s="42"/>
      <c r="G25" s="3"/>
    </row>
    <row r="26" spans="1:7" x14ac:dyDescent="0.2">
      <c r="A26" s="7"/>
      <c r="B26" s="14"/>
    </row>
    <row r="27" spans="1:7" x14ac:dyDescent="0.2">
      <c r="A27" s="7"/>
      <c r="B27" s="14"/>
    </row>
    <row r="28" spans="1:7" x14ac:dyDescent="0.2">
      <c r="A28" s="7"/>
      <c r="B28" s="14"/>
    </row>
    <row r="29" spans="1:7" x14ac:dyDescent="0.2">
      <c r="A29" s="7"/>
      <c r="B29" s="14"/>
    </row>
    <row r="30" spans="1:7" x14ac:dyDescent="0.2">
      <c r="A30" s="7"/>
      <c r="B30" s="14"/>
    </row>
    <row r="31" spans="1:7" x14ac:dyDescent="0.2">
      <c r="A31" s="7"/>
      <c r="B31" s="14"/>
    </row>
    <row r="32" spans="1:7" x14ac:dyDescent="0.2">
      <c r="A32" s="7"/>
      <c r="B32" s="14"/>
    </row>
    <row r="33" spans="1:7" x14ac:dyDescent="0.2">
      <c r="A33" s="7"/>
      <c r="B33" s="14"/>
    </row>
    <row r="34" spans="1:7" x14ac:dyDescent="0.2">
      <c r="A34" s="3"/>
      <c r="B34" s="14"/>
      <c r="G34" s="15"/>
    </row>
    <row r="35" spans="1:7" x14ac:dyDescent="0.2">
      <c r="B35" s="14"/>
      <c r="G35" s="15"/>
    </row>
    <row r="36" spans="1:7" x14ac:dyDescent="0.2">
      <c r="B36" s="14"/>
      <c r="G36" s="15"/>
    </row>
    <row r="37" spans="1:7" x14ac:dyDescent="0.2">
      <c r="B37" s="14"/>
      <c r="G37" s="15"/>
    </row>
    <row r="38" spans="1:7" x14ac:dyDescent="0.2">
      <c r="B38" s="14"/>
      <c r="G38" s="15"/>
    </row>
    <row r="39" spans="1:7" x14ac:dyDescent="0.2">
      <c r="B39" s="14"/>
      <c r="G39" s="15"/>
    </row>
    <row r="40" spans="1:7" x14ac:dyDescent="0.2">
      <c r="B40" s="14"/>
      <c r="G40" s="15"/>
    </row>
    <row r="41" spans="1:7" x14ac:dyDescent="0.2">
      <c r="B41" s="14"/>
      <c r="G41" s="15"/>
    </row>
    <row r="42" spans="1:7" x14ac:dyDescent="0.2">
      <c r="B42" s="14"/>
      <c r="G42" s="15"/>
    </row>
    <row r="43" spans="1:7" x14ac:dyDescent="0.2">
      <c r="B43" s="14"/>
      <c r="G43" s="15"/>
    </row>
    <row r="44" spans="1:7" x14ac:dyDescent="0.2">
      <c r="B44" s="14"/>
      <c r="G44" s="15"/>
    </row>
    <row r="45" spans="1:7" x14ac:dyDescent="0.2">
      <c r="B45" s="14"/>
      <c r="G45" s="15"/>
    </row>
    <row r="46" spans="1:7" x14ac:dyDescent="0.2">
      <c r="B46" s="14"/>
      <c r="G46" s="15"/>
    </row>
    <row r="47" spans="1:7" x14ac:dyDescent="0.2">
      <c r="B47" s="14"/>
      <c r="G47" s="15"/>
    </row>
    <row r="48" spans="1:7" x14ac:dyDescent="0.2">
      <c r="B48" s="14"/>
      <c r="G48" s="15"/>
    </row>
    <row r="49" spans="2:7" x14ac:dyDescent="0.2">
      <c r="B49" s="14"/>
      <c r="G49" s="15"/>
    </row>
    <row r="50" spans="2:7" x14ac:dyDescent="0.2">
      <c r="B50" s="14"/>
      <c r="G50" s="15"/>
    </row>
    <row r="51" spans="2:7" x14ac:dyDescent="0.2">
      <c r="B51" s="14"/>
      <c r="G51" s="15"/>
    </row>
    <row r="52" spans="2:7" x14ac:dyDescent="0.2">
      <c r="B52" s="14"/>
      <c r="G52" s="15"/>
    </row>
    <row r="53" spans="2:7" x14ac:dyDescent="0.2">
      <c r="B53" s="14"/>
      <c r="G53" s="15"/>
    </row>
    <row r="54" spans="2:7" x14ac:dyDescent="0.2">
      <c r="B54" s="14"/>
      <c r="G54" s="15"/>
    </row>
    <row r="55" spans="2:7" x14ac:dyDescent="0.2">
      <c r="B55" s="14"/>
      <c r="G55" s="15"/>
    </row>
    <row r="56" spans="2:7" x14ac:dyDescent="0.2">
      <c r="B56" s="14"/>
      <c r="G56" s="15"/>
    </row>
    <row r="57" spans="2:7" x14ac:dyDescent="0.2">
      <c r="B57" s="14"/>
      <c r="G57" s="15"/>
    </row>
    <row r="58" spans="2:7" x14ac:dyDescent="0.2">
      <c r="B58" s="14"/>
      <c r="G58" s="15"/>
    </row>
    <row r="59" spans="2:7" x14ac:dyDescent="0.2">
      <c r="B59" s="14"/>
      <c r="G59" s="15"/>
    </row>
    <row r="60" spans="2:7" x14ac:dyDescent="0.2">
      <c r="B60" s="14"/>
      <c r="G60" s="15"/>
    </row>
    <row r="61" spans="2:7" x14ac:dyDescent="0.2">
      <c r="B61" s="14"/>
      <c r="G61" s="15"/>
    </row>
    <row r="62" spans="2:7" x14ac:dyDescent="0.2">
      <c r="B62" s="14"/>
      <c r="G62" s="15"/>
    </row>
    <row r="63" spans="2:7" x14ac:dyDescent="0.2">
      <c r="B63" s="14"/>
      <c r="G63" s="15"/>
    </row>
    <row r="64" spans="2:7" x14ac:dyDescent="0.2">
      <c r="B64" s="14"/>
      <c r="G64" s="15"/>
    </row>
    <row r="65" spans="2:7" x14ac:dyDescent="0.2">
      <c r="B65" s="14"/>
      <c r="G65" s="15"/>
    </row>
    <row r="66" spans="2:7" x14ac:dyDescent="0.2">
      <c r="B66" s="14"/>
      <c r="G66" s="15"/>
    </row>
    <row r="67" spans="2:7" x14ac:dyDescent="0.2">
      <c r="B67" s="14"/>
      <c r="G67" s="15"/>
    </row>
    <row r="68" spans="2:7" x14ac:dyDescent="0.2">
      <c r="B68" s="14"/>
      <c r="G68" s="15"/>
    </row>
    <row r="69" spans="2:7" x14ac:dyDescent="0.2">
      <c r="B69" s="14"/>
      <c r="G69" s="15"/>
    </row>
    <row r="70" spans="2:7" x14ac:dyDescent="0.2">
      <c r="B70" s="14"/>
      <c r="G70" s="15"/>
    </row>
    <row r="71" spans="2:7" x14ac:dyDescent="0.2">
      <c r="B71" s="14"/>
      <c r="G71" s="15"/>
    </row>
    <row r="72" spans="2:7" x14ac:dyDescent="0.2">
      <c r="B72" s="14"/>
      <c r="G72" s="15"/>
    </row>
    <row r="73" spans="2:7" x14ac:dyDescent="0.2">
      <c r="B73" s="14"/>
      <c r="G73" s="15"/>
    </row>
    <row r="74" spans="2:7" x14ac:dyDescent="0.2">
      <c r="B74" s="14"/>
      <c r="G74" s="15"/>
    </row>
    <row r="75" spans="2:7" x14ac:dyDescent="0.2">
      <c r="B75" s="14"/>
      <c r="G75" s="15"/>
    </row>
    <row r="76" spans="2:7" x14ac:dyDescent="0.2">
      <c r="B76" s="14"/>
      <c r="G76" s="15"/>
    </row>
    <row r="77" spans="2:7" x14ac:dyDescent="0.2">
      <c r="B77" s="14"/>
      <c r="G77" s="15"/>
    </row>
    <row r="78" spans="2:7" x14ac:dyDescent="0.2">
      <c r="B78" s="14"/>
      <c r="G78" s="15"/>
    </row>
    <row r="79" spans="2:7" x14ac:dyDescent="0.2">
      <c r="B79" s="14"/>
      <c r="G79" s="15"/>
    </row>
    <row r="80" spans="2:7" x14ac:dyDescent="0.2">
      <c r="B80" s="14"/>
      <c r="G80" s="15"/>
    </row>
    <row r="81" spans="2:7" x14ac:dyDescent="0.2">
      <c r="B81" s="14"/>
      <c r="G81" s="15"/>
    </row>
    <row r="82" spans="2:7" x14ac:dyDescent="0.2">
      <c r="B82" s="14"/>
      <c r="G82" s="15"/>
    </row>
    <row r="83" spans="2:7" x14ac:dyDescent="0.2">
      <c r="B83" s="14"/>
      <c r="G83" s="15"/>
    </row>
    <row r="84" spans="2:7" x14ac:dyDescent="0.2">
      <c r="B84" s="14"/>
      <c r="G84" s="15"/>
    </row>
    <row r="85" spans="2:7" x14ac:dyDescent="0.2">
      <c r="B85" s="14"/>
      <c r="G85" s="15"/>
    </row>
    <row r="86" spans="2:7" x14ac:dyDescent="0.2">
      <c r="B86" s="14"/>
      <c r="G86" s="15"/>
    </row>
    <row r="87" spans="2:7" x14ac:dyDescent="0.2">
      <c r="B87" s="14"/>
      <c r="G87" s="15"/>
    </row>
    <row r="88" spans="2:7" x14ac:dyDescent="0.2">
      <c r="B88" s="14"/>
      <c r="G88" s="15"/>
    </row>
    <row r="89" spans="2:7" x14ac:dyDescent="0.2">
      <c r="B89" s="14"/>
      <c r="G89" s="15"/>
    </row>
    <row r="90" spans="2:7" x14ac:dyDescent="0.2">
      <c r="B90" s="14"/>
      <c r="G90" s="15"/>
    </row>
    <row r="91" spans="2:7" x14ac:dyDescent="0.2">
      <c r="B91" s="14"/>
      <c r="G91" s="15"/>
    </row>
    <row r="92" spans="2:7" x14ac:dyDescent="0.2">
      <c r="B92" s="14"/>
      <c r="G92" s="15"/>
    </row>
    <row r="93" spans="2:7" x14ac:dyDescent="0.2">
      <c r="B93" s="14"/>
      <c r="G93" s="15"/>
    </row>
    <row r="94" spans="2:7" x14ac:dyDescent="0.2">
      <c r="B94" s="14"/>
      <c r="G94" s="15"/>
    </row>
    <row r="95" spans="2:7" x14ac:dyDescent="0.2">
      <c r="B95" s="14"/>
      <c r="G95" s="15"/>
    </row>
    <row r="96" spans="2:7" x14ac:dyDescent="0.2">
      <c r="B96" s="14"/>
      <c r="G96" s="15"/>
    </row>
    <row r="97" spans="2:7" x14ac:dyDescent="0.2">
      <c r="B97" s="14"/>
      <c r="G97" s="15"/>
    </row>
    <row r="98" spans="2:7" x14ac:dyDescent="0.2">
      <c r="B98" s="14"/>
      <c r="G98" s="15"/>
    </row>
    <row r="99" spans="2:7" x14ac:dyDescent="0.2">
      <c r="B99" s="14"/>
      <c r="G99" s="15"/>
    </row>
    <row r="100" spans="2:7" x14ac:dyDescent="0.2">
      <c r="B100" s="14"/>
      <c r="G100" s="15"/>
    </row>
    <row r="101" spans="2:7" x14ac:dyDescent="0.2">
      <c r="B101" s="14"/>
      <c r="G101" s="15"/>
    </row>
    <row r="102" spans="2:7" x14ac:dyDescent="0.2">
      <c r="B102" s="14"/>
      <c r="G102" s="15"/>
    </row>
    <row r="103" spans="2:7" x14ac:dyDescent="0.2">
      <c r="B103" s="14"/>
      <c r="G103" s="15"/>
    </row>
    <row r="104" spans="2:7" x14ac:dyDescent="0.2">
      <c r="B104" s="14"/>
      <c r="G104" s="15"/>
    </row>
    <row r="105" spans="2:7" x14ac:dyDescent="0.2">
      <c r="B105" s="14"/>
      <c r="G105" s="15"/>
    </row>
    <row r="106" spans="2:7" x14ac:dyDescent="0.2">
      <c r="B106" s="14"/>
      <c r="G106" s="15"/>
    </row>
    <row r="107" spans="2:7" x14ac:dyDescent="0.2">
      <c r="B107" s="14"/>
      <c r="G107" s="15"/>
    </row>
    <row r="108" spans="2:7" x14ac:dyDescent="0.2">
      <c r="B108" s="14"/>
      <c r="G108" s="15"/>
    </row>
    <row r="109" spans="2:7" x14ac:dyDescent="0.2">
      <c r="B109" s="14"/>
      <c r="G109" s="15"/>
    </row>
    <row r="110" spans="2:7" x14ac:dyDescent="0.2">
      <c r="B110" s="14"/>
      <c r="G110" s="15"/>
    </row>
    <row r="111" spans="2:7" x14ac:dyDescent="0.2">
      <c r="B111" s="14"/>
      <c r="G111" s="15"/>
    </row>
    <row r="112" spans="2:7" x14ac:dyDescent="0.2">
      <c r="B112" s="14"/>
      <c r="G112" s="15"/>
    </row>
    <row r="113" spans="2:7" x14ac:dyDescent="0.2">
      <c r="B113" s="14"/>
      <c r="G113" s="15"/>
    </row>
    <row r="114" spans="2:7" x14ac:dyDescent="0.2">
      <c r="B114" s="14"/>
      <c r="G114" s="15"/>
    </row>
    <row r="115" spans="2:7" x14ac:dyDescent="0.2">
      <c r="B115" s="14"/>
      <c r="G115" s="15"/>
    </row>
    <row r="116" spans="2:7" x14ac:dyDescent="0.2">
      <c r="B116" s="14"/>
      <c r="G116" s="15"/>
    </row>
    <row r="117" spans="2:7" x14ac:dyDescent="0.2">
      <c r="B117" s="14"/>
      <c r="G117" s="15"/>
    </row>
    <row r="118" spans="2:7" x14ac:dyDescent="0.2">
      <c r="B118" s="14"/>
      <c r="G118" s="15"/>
    </row>
    <row r="119" spans="2:7" x14ac:dyDescent="0.2">
      <c r="B119" s="14"/>
      <c r="G119" s="15"/>
    </row>
    <row r="120" spans="2:7" x14ac:dyDescent="0.2">
      <c r="B120" s="14"/>
      <c r="G120" s="15"/>
    </row>
    <row r="121" spans="2:7" x14ac:dyDescent="0.2">
      <c r="B121" s="14"/>
      <c r="G121" s="15"/>
    </row>
    <row r="122" spans="2:7" x14ac:dyDescent="0.2">
      <c r="B122" s="14"/>
      <c r="G122" s="15"/>
    </row>
    <row r="123" spans="2:7" x14ac:dyDescent="0.2">
      <c r="B123" s="14"/>
      <c r="G123" s="15"/>
    </row>
    <row r="124" spans="2:7" x14ac:dyDescent="0.2">
      <c r="B124" s="14"/>
      <c r="G124" s="15"/>
    </row>
    <row r="125" spans="2:7" x14ac:dyDescent="0.2">
      <c r="B125" s="14"/>
      <c r="G125" s="15"/>
    </row>
    <row r="126" spans="2:7" x14ac:dyDescent="0.2">
      <c r="B126" s="14"/>
      <c r="G126" s="15"/>
    </row>
    <row r="127" spans="2:7" x14ac:dyDescent="0.2">
      <c r="B127" s="14"/>
      <c r="G127" s="15"/>
    </row>
    <row r="128" spans="2:7" x14ac:dyDescent="0.2">
      <c r="B128" s="14"/>
      <c r="G128" s="15"/>
    </row>
    <row r="129" spans="2:7" x14ac:dyDescent="0.2">
      <c r="B129" s="14"/>
      <c r="G129" s="15"/>
    </row>
    <row r="130" spans="2:7" x14ac:dyDescent="0.2">
      <c r="B130" s="14"/>
      <c r="G130" s="15"/>
    </row>
    <row r="131" spans="2:7" x14ac:dyDescent="0.2">
      <c r="B131" s="14"/>
      <c r="G131" s="15"/>
    </row>
    <row r="132" spans="2:7" x14ac:dyDescent="0.2">
      <c r="B132" s="14"/>
      <c r="G132" s="15"/>
    </row>
    <row r="133" spans="2:7" x14ac:dyDescent="0.2">
      <c r="B133" s="14"/>
      <c r="G133" s="15"/>
    </row>
    <row r="134" spans="2:7" x14ac:dyDescent="0.2">
      <c r="B134" s="14"/>
      <c r="G134" s="15"/>
    </row>
    <row r="135" spans="2:7" x14ac:dyDescent="0.2">
      <c r="B135" s="14"/>
      <c r="G135" s="15"/>
    </row>
    <row r="136" spans="2:7" x14ac:dyDescent="0.2">
      <c r="B136" s="14"/>
      <c r="G136" s="15"/>
    </row>
    <row r="137" spans="2:7" x14ac:dyDescent="0.2">
      <c r="B137" s="14"/>
      <c r="G137" s="15"/>
    </row>
    <row r="138" spans="2:7" x14ac:dyDescent="0.2">
      <c r="B138" s="14"/>
      <c r="G138" s="15"/>
    </row>
    <row r="139" spans="2:7" x14ac:dyDescent="0.2">
      <c r="B139" s="14"/>
      <c r="G139" s="15"/>
    </row>
    <row r="140" spans="2:7" x14ac:dyDescent="0.2">
      <c r="B140" s="14"/>
      <c r="G140" s="15"/>
    </row>
    <row r="141" spans="2:7" x14ac:dyDescent="0.2">
      <c r="B141" s="14"/>
      <c r="G141" s="15"/>
    </row>
    <row r="142" spans="2:7" x14ac:dyDescent="0.2">
      <c r="B142" s="14"/>
      <c r="G142" s="15"/>
    </row>
    <row r="143" spans="2:7" x14ac:dyDescent="0.2">
      <c r="B143" s="14"/>
      <c r="G143" s="15"/>
    </row>
    <row r="144" spans="2:7" x14ac:dyDescent="0.2">
      <c r="B144" s="14"/>
      <c r="G144" s="15"/>
    </row>
    <row r="145" spans="2:7" x14ac:dyDescent="0.2">
      <c r="B145" s="14"/>
      <c r="G145" s="15"/>
    </row>
    <row r="146" spans="2:7" x14ac:dyDescent="0.2">
      <c r="B146" s="14"/>
      <c r="G146" s="15"/>
    </row>
    <row r="147" spans="2:7" x14ac:dyDescent="0.2">
      <c r="B147" s="14"/>
      <c r="G147" s="15"/>
    </row>
    <row r="148" spans="2:7" x14ac:dyDescent="0.2">
      <c r="B148" s="14"/>
      <c r="G148" s="15"/>
    </row>
    <row r="149" spans="2:7" x14ac:dyDescent="0.2">
      <c r="B149" s="14"/>
      <c r="G149" s="15"/>
    </row>
    <row r="150" spans="2:7" x14ac:dyDescent="0.2">
      <c r="B150" s="14"/>
      <c r="G150" s="15"/>
    </row>
    <row r="151" spans="2:7" x14ac:dyDescent="0.2">
      <c r="B151" s="14"/>
      <c r="G151" s="15"/>
    </row>
    <row r="152" spans="2:7" x14ac:dyDescent="0.2">
      <c r="B152" s="14"/>
      <c r="G152" s="15"/>
    </row>
    <row r="153" spans="2:7" x14ac:dyDescent="0.2">
      <c r="B153" s="14"/>
      <c r="G153" s="15"/>
    </row>
    <row r="154" spans="2:7" x14ac:dyDescent="0.2">
      <c r="B154" s="14"/>
      <c r="G154" s="15"/>
    </row>
    <row r="155" spans="2:7" x14ac:dyDescent="0.2">
      <c r="B155" s="14"/>
      <c r="G155" s="15"/>
    </row>
    <row r="156" spans="2:7" x14ac:dyDescent="0.2">
      <c r="B156" s="14"/>
      <c r="G156" s="15"/>
    </row>
    <row r="157" spans="2:7" x14ac:dyDescent="0.2">
      <c r="B157" s="14"/>
      <c r="G157" s="15"/>
    </row>
    <row r="158" spans="2:7" x14ac:dyDescent="0.2">
      <c r="B158" s="14"/>
      <c r="G158" s="15"/>
    </row>
    <row r="159" spans="2:7" x14ac:dyDescent="0.2">
      <c r="B159" s="14"/>
      <c r="G159" s="15"/>
    </row>
    <row r="160" spans="2:7" x14ac:dyDescent="0.2">
      <c r="B160" s="14"/>
      <c r="G160" s="15"/>
    </row>
    <row r="161" spans="2:7" x14ac:dyDescent="0.2">
      <c r="B161" s="14"/>
      <c r="G161" s="15"/>
    </row>
    <row r="162" spans="2:7" x14ac:dyDescent="0.2">
      <c r="B162" s="14"/>
      <c r="G162" s="15"/>
    </row>
    <row r="163" spans="2:7" x14ac:dyDescent="0.2">
      <c r="B163" s="14"/>
      <c r="G163" s="15"/>
    </row>
    <row r="164" spans="2:7" x14ac:dyDescent="0.2">
      <c r="B164" s="14"/>
      <c r="G164" s="15"/>
    </row>
    <row r="165" spans="2:7" x14ac:dyDescent="0.2">
      <c r="B165" s="14"/>
      <c r="G165" s="15"/>
    </row>
    <row r="166" spans="2:7" x14ac:dyDescent="0.2">
      <c r="B166" s="14"/>
      <c r="G166" s="15"/>
    </row>
    <row r="167" spans="2:7" x14ac:dyDescent="0.2">
      <c r="B167" s="14"/>
      <c r="G167" s="15"/>
    </row>
    <row r="168" spans="2:7" x14ac:dyDescent="0.2">
      <c r="B168" s="14"/>
      <c r="G168" s="15"/>
    </row>
    <row r="169" spans="2:7" x14ac:dyDescent="0.2">
      <c r="B169" s="14"/>
      <c r="G169" s="15"/>
    </row>
    <row r="170" spans="2:7" x14ac:dyDescent="0.2">
      <c r="B170" s="14"/>
      <c r="G170" s="15"/>
    </row>
    <row r="171" spans="2:7" x14ac:dyDescent="0.2">
      <c r="B171" s="14"/>
      <c r="G171" s="15"/>
    </row>
    <row r="172" spans="2:7" x14ac:dyDescent="0.2">
      <c r="B172" s="14"/>
      <c r="G172" s="15"/>
    </row>
    <row r="173" spans="2:7" x14ac:dyDescent="0.2">
      <c r="B173" s="14"/>
      <c r="G173" s="15"/>
    </row>
    <row r="174" spans="2:7" x14ac:dyDescent="0.2">
      <c r="B174" s="14"/>
      <c r="G174" s="15"/>
    </row>
    <row r="175" spans="2:7" x14ac:dyDescent="0.2">
      <c r="B175" s="14"/>
      <c r="G175" s="15"/>
    </row>
    <row r="176" spans="2:7" x14ac:dyDescent="0.2">
      <c r="B176" s="14"/>
      <c r="G176" s="15"/>
    </row>
    <row r="177" spans="2:7" x14ac:dyDescent="0.2">
      <c r="B177" s="14"/>
      <c r="G177" s="15"/>
    </row>
    <row r="178" spans="2:7" x14ac:dyDescent="0.2">
      <c r="B178" s="14"/>
      <c r="G178" s="15"/>
    </row>
    <row r="179" spans="2:7" x14ac:dyDescent="0.2">
      <c r="B179" s="14"/>
      <c r="G179" s="15"/>
    </row>
    <row r="180" spans="2:7" x14ac:dyDescent="0.2">
      <c r="B180" s="14"/>
      <c r="G180" s="15"/>
    </row>
    <row r="181" spans="2:7" x14ac:dyDescent="0.2">
      <c r="B181" s="14"/>
      <c r="G181" s="15"/>
    </row>
    <row r="182" spans="2:7" x14ac:dyDescent="0.2">
      <c r="B182" s="14"/>
      <c r="G182" s="15"/>
    </row>
    <row r="183" spans="2:7" x14ac:dyDescent="0.2">
      <c r="B183" s="14"/>
      <c r="G183" s="15"/>
    </row>
    <row r="184" spans="2:7" x14ac:dyDescent="0.2">
      <c r="B184" s="14"/>
      <c r="G184" s="15"/>
    </row>
    <row r="185" spans="2:7" x14ac:dyDescent="0.2">
      <c r="B185" s="14"/>
      <c r="G185" s="15"/>
    </row>
    <row r="186" spans="2:7" x14ac:dyDescent="0.2">
      <c r="B186" s="14"/>
      <c r="G186" s="15"/>
    </row>
    <row r="187" spans="2:7" x14ac:dyDescent="0.2">
      <c r="B187" s="14"/>
      <c r="G187" s="15"/>
    </row>
    <row r="188" spans="2:7" x14ac:dyDescent="0.2">
      <c r="B188" s="14"/>
      <c r="G188" s="15"/>
    </row>
    <row r="189" spans="2:7" x14ac:dyDescent="0.2">
      <c r="B189" s="14"/>
      <c r="G189" s="15"/>
    </row>
    <row r="190" spans="2:7" x14ac:dyDescent="0.2">
      <c r="B190" s="14"/>
      <c r="G190" s="15"/>
    </row>
    <row r="191" spans="2:7" x14ac:dyDescent="0.2">
      <c r="B191" s="14"/>
      <c r="G191" s="15"/>
    </row>
    <row r="192" spans="2:7" x14ac:dyDescent="0.2">
      <c r="B192" s="14"/>
      <c r="G192" s="15"/>
    </row>
    <row r="193" spans="2:7" x14ac:dyDescent="0.2">
      <c r="B193" s="14"/>
      <c r="G193" s="15"/>
    </row>
    <row r="194" spans="2:7" x14ac:dyDescent="0.2">
      <c r="B194" s="14"/>
      <c r="G194" s="15"/>
    </row>
    <row r="195" spans="2:7" x14ac:dyDescent="0.2">
      <c r="B195" s="14"/>
      <c r="G195" s="15"/>
    </row>
    <row r="196" spans="2:7" x14ac:dyDescent="0.2">
      <c r="B196" s="14"/>
      <c r="G196" s="15"/>
    </row>
    <row r="197" spans="2:7" x14ac:dyDescent="0.2">
      <c r="B197" s="14"/>
      <c r="G197" s="15"/>
    </row>
    <row r="198" spans="2:7" x14ac:dyDescent="0.2">
      <c r="B198" s="14"/>
      <c r="G198" s="15"/>
    </row>
    <row r="199" spans="2:7" x14ac:dyDescent="0.2">
      <c r="B199" s="14"/>
      <c r="G199" s="15"/>
    </row>
    <row r="200" spans="2:7" x14ac:dyDescent="0.2">
      <c r="B200" s="14"/>
      <c r="G200" s="15"/>
    </row>
    <row r="201" spans="2:7" x14ac:dyDescent="0.2">
      <c r="B201" s="14"/>
      <c r="G201" s="15"/>
    </row>
    <row r="202" spans="2:7" x14ac:dyDescent="0.2">
      <c r="B202" s="14"/>
      <c r="G202" s="15"/>
    </row>
    <row r="203" spans="2:7" x14ac:dyDescent="0.2">
      <c r="B203" s="14"/>
      <c r="G203" s="15"/>
    </row>
    <row r="204" spans="2:7" x14ac:dyDescent="0.2">
      <c r="B204" s="14"/>
      <c r="G204" s="15"/>
    </row>
    <row r="205" spans="2:7" x14ac:dyDescent="0.2">
      <c r="B205" s="14"/>
      <c r="G205" s="15"/>
    </row>
    <row r="206" spans="2:7" x14ac:dyDescent="0.2">
      <c r="B206" s="14"/>
      <c r="G206" s="15"/>
    </row>
    <row r="207" spans="2:7" x14ac:dyDescent="0.2">
      <c r="B207" s="14"/>
      <c r="G207" s="15"/>
    </row>
    <row r="208" spans="2:7" x14ac:dyDescent="0.2">
      <c r="B208" s="14"/>
      <c r="G208" s="15"/>
    </row>
    <row r="209" spans="2:7" x14ac:dyDescent="0.2">
      <c r="B209" s="14"/>
      <c r="G209" s="15"/>
    </row>
    <row r="210" spans="2:7" x14ac:dyDescent="0.2">
      <c r="B210" s="14"/>
      <c r="G210" s="15"/>
    </row>
    <row r="211" spans="2:7" x14ac:dyDescent="0.2">
      <c r="B211" s="14"/>
      <c r="G211" s="15"/>
    </row>
    <row r="212" spans="2:7" x14ac:dyDescent="0.2">
      <c r="B212" s="14"/>
      <c r="G212" s="15"/>
    </row>
    <row r="213" spans="2:7" x14ac:dyDescent="0.2">
      <c r="B213" s="14"/>
      <c r="G213" s="15"/>
    </row>
    <row r="214" spans="2:7" x14ac:dyDescent="0.2">
      <c r="B214" s="14"/>
      <c r="G214" s="15"/>
    </row>
    <row r="215" spans="2:7" x14ac:dyDescent="0.2">
      <c r="B215" s="14"/>
      <c r="G215" s="15"/>
    </row>
    <row r="216" spans="2:7" x14ac:dyDescent="0.2">
      <c r="B216" s="14"/>
      <c r="G216" s="15"/>
    </row>
    <row r="217" spans="2:7" x14ac:dyDescent="0.2">
      <c r="B217" s="14"/>
      <c r="G217" s="15"/>
    </row>
    <row r="218" spans="2:7" x14ac:dyDescent="0.2">
      <c r="B218" s="14"/>
      <c r="G218" s="15"/>
    </row>
    <row r="219" spans="2:7" x14ac:dyDescent="0.2">
      <c r="B219" s="14"/>
      <c r="G219" s="15"/>
    </row>
    <row r="220" spans="2:7" x14ac:dyDescent="0.2">
      <c r="B220" s="14"/>
      <c r="G220" s="15"/>
    </row>
    <row r="221" spans="2:7" x14ac:dyDescent="0.2">
      <c r="B221" s="14"/>
      <c r="G221" s="15"/>
    </row>
    <row r="222" spans="2:7" x14ac:dyDescent="0.2">
      <c r="B222" s="14"/>
      <c r="G222" s="15"/>
    </row>
    <row r="223" spans="2:7" x14ac:dyDescent="0.2">
      <c r="B223" s="14"/>
      <c r="G223" s="15"/>
    </row>
    <row r="224" spans="2:7" x14ac:dyDescent="0.2">
      <c r="B224" s="14"/>
      <c r="G224" s="15"/>
    </row>
    <row r="225" spans="2:7" x14ac:dyDescent="0.2">
      <c r="B225" s="14"/>
      <c r="G225" s="15"/>
    </row>
    <row r="226" spans="2:7" x14ac:dyDescent="0.2">
      <c r="B226" s="14"/>
      <c r="G226" s="15"/>
    </row>
    <row r="227" spans="2:7" x14ac:dyDescent="0.2">
      <c r="B227" s="14"/>
      <c r="G227" s="15"/>
    </row>
    <row r="228" spans="2:7" x14ac:dyDescent="0.2">
      <c r="B228" s="14"/>
      <c r="G228" s="15"/>
    </row>
    <row r="229" spans="2:7" x14ac:dyDescent="0.2">
      <c r="B229" s="14"/>
      <c r="G229" s="15"/>
    </row>
    <row r="230" spans="2:7" x14ac:dyDescent="0.2">
      <c r="B230" s="14"/>
      <c r="G230" s="15"/>
    </row>
    <row r="231" spans="2:7" x14ac:dyDescent="0.2">
      <c r="B231" s="14"/>
      <c r="G231" s="15"/>
    </row>
    <row r="232" spans="2:7" x14ac:dyDescent="0.2">
      <c r="B232" s="14"/>
      <c r="G232" s="15"/>
    </row>
    <row r="233" spans="2:7" x14ac:dyDescent="0.2">
      <c r="B233" s="14"/>
      <c r="G233" s="15"/>
    </row>
    <row r="234" spans="2:7" x14ac:dyDescent="0.2">
      <c r="B234" s="14"/>
      <c r="G234" s="15"/>
    </row>
    <row r="235" spans="2:7" x14ac:dyDescent="0.2">
      <c r="B235" s="14"/>
      <c r="G235" s="15"/>
    </row>
    <row r="236" spans="2:7" x14ac:dyDescent="0.2">
      <c r="B236" s="14"/>
      <c r="G236" s="15"/>
    </row>
    <row r="237" spans="2:7" x14ac:dyDescent="0.2">
      <c r="B237" s="14"/>
      <c r="G237" s="15"/>
    </row>
    <row r="238" spans="2:7" x14ac:dyDescent="0.2">
      <c r="B238" s="14"/>
      <c r="G238" s="15"/>
    </row>
    <row r="239" spans="2:7" x14ac:dyDescent="0.2">
      <c r="B239" s="14"/>
      <c r="G239" s="15"/>
    </row>
    <row r="240" spans="2:7" x14ac:dyDescent="0.2">
      <c r="B240" s="14"/>
      <c r="G240" s="15"/>
    </row>
    <row r="241" spans="2:7" x14ac:dyDescent="0.2">
      <c r="B241" s="14"/>
      <c r="G241" s="15"/>
    </row>
    <row r="242" spans="2:7" x14ac:dyDescent="0.2">
      <c r="B242" s="14"/>
      <c r="G242" s="15"/>
    </row>
    <row r="243" spans="2:7" x14ac:dyDescent="0.2">
      <c r="B243" s="14"/>
      <c r="G243" s="15"/>
    </row>
    <row r="244" spans="2:7" x14ac:dyDescent="0.2">
      <c r="B244" s="14"/>
      <c r="G244" s="15"/>
    </row>
    <row r="245" spans="2:7" x14ac:dyDescent="0.2">
      <c r="B245" s="14"/>
      <c r="G245" s="15"/>
    </row>
    <row r="246" spans="2:7" x14ac:dyDescent="0.2">
      <c r="B246" s="14"/>
      <c r="G246" s="15"/>
    </row>
    <row r="247" spans="2:7" x14ac:dyDescent="0.2">
      <c r="B247" s="14"/>
      <c r="G247" s="15"/>
    </row>
    <row r="248" spans="2:7" x14ac:dyDescent="0.2">
      <c r="B248" s="14"/>
      <c r="G248" s="15"/>
    </row>
    <row r="249" spans="2:7" x14ac:dyDescent="0.2">
      <c r="B249" s="14"/>
      <c r="G249" s="15"/>
    </row>
    <row r="250" spans="2:7" x14ac:dyDescent="0.2">
      <c r="B250" s="14"/>
      <c r="G250" s="15"/>
    </row>
    <row r="251" spans="2:7" x14ac:dyDescent="0.2">
      <c r="B251" s="14"/>
      <c r="G251" s="15"/>
    </row>
    <row r="252" spans="2:7" x14ac:dyDescent="0.2">
      <c r="B252" s="14"/>
      <c r="G252" s="15"/>
    </row>
    <row r="253" spans="2:7" x14ac:dyDescent="0.2">
      <c r="B253" s="14"/>
      <c r="G253" s="15"/>
    </row>
    <row r="254" spans="2:7" x14ac:dyDescent="0.2">
      <c r="B254" s="14"/>
      <c r="G254" s="15"/>
    </row>
    <row r="255" spans="2:7" x14ac:dyDescent="0.2">
      <c r="B255" s="14"/>
      <c r="G255" s="15"/>
    </row>
    <row r="256" spans="2:7" x14ac:dyDescent="0.2">
      <c r="B256" s="14"/>
      <c r="G256" s="15"/>
    </row>
    <row r="257" spans="2:7" x14ac:dyDescent="0.2">
      <c r="B257" s="14"/>
      <c r="G257" s="15"/>
    </row>
    <row r="258" spans="2:7" x14ac:dyDescent="0.2">
      <c r="B258" s="14"/>
      <c r="G258" s="15"/>
    </row>
    <row r="259" spans="2:7" x14ac:dyDescent="0.2">
      <c r="B259" s="14"/>
      <c r="G259" s="15"/>
    </row>
    <row r="260" spans="2:7" x14ac:dyDescent="0.2">
      <c r="B260" s="14"/>
      <c r="G260" s="15"/>
    </row>
    <row r="261" spans="2:7" x14ac:dyDescent="0.2">
      <c r="B261" s="14"/>
      <c r="G261" s="15"/>
    </row>
    <row r="262" spans="2:7" x14ac:dyDescent="0.2">
      <c r="B262" s="14"/>
      <c r="G262" s="15"/>
    </row>
    <row r="263" spans="2:7" x14ac:dyDescent="0.2">
      <c r="B263" s="14"/>
      <c r="G263" s="15"/>
    </row>
    <row r="264" spans="2:7" x14ac:dyDescent="0.2">
      <c r="B264" s="14"/>
      <c r="G264" s="15"/>
    </row>
    <row r="265" spans="2:7" x14ac:dyDescent="0.2">
      <c r="B265" s="14"/>
      <c r="G265" s="15"/>
    </row>
    <row r="266" spans="2:7" x14ac:dyDescent="0.2">
      <c r="B266" s="14"/>
      <c r="G266" s="15"/>
    </row>
    <row r="267" spans="2:7" x14ac:dyDescent="0.2">
      <c r="B267" s="14"/>
      <c r="G267" s="15"/>
    </row>
    <row r="268" spans="2:7" x14ac:dyDescent="0.2">
      <c r="B268" s="14"/>
      <c r="G268" s="15"/>
    </row>
    <row r="269" spans="2:7" x14ac:dyDescent="0.2">
      <c r="B269" s="14"/>
      <c r="G269" s="15"/>
    </row>
    <row r="270" spans="2:7" x14ac:dyDescent="0.2">
      <c r="B270" s="14"/>
      <c r="G270" s="15"/>
    </row>
    <row r="271" spans="2:7" x14ac:dyDescent="0.2">
      <c r="B271" s="14"/>
      <c r="G271" s="15"/>
    </row>
    <row r="272" spans="2:7" x14ac:dyDescent="0.2">
      <c r="B272" s="14"/>
      <c r="G272" s="15"/>
    </row>
    <row r="273" spans="2:2" x14ac:dyDescent="0.2">
      <c r="B273" s="14"/>
    </row>
    <row r="274" spans="2:2" x14ac:dyDescent="0.2">
      <c r="B274" s="14"/>
    </row>
    <row r="275" spans="2:2" x14ac:dyDescent="0.2">
      <c r="B275" s="14"/>
    </row>
    <row r="276" spans="2:2" x14ac:dyDescent="0.2">
      <c r="B276" s="14"/>
    </row>
    <row r="277" spans="2:2" x14ac:dyDescent="0.2">
      <c r="B277" s="14"/>
    </row>
    <row r="278" spans="2:2" x14ac:dyDescent="0.2">
      <c r="B278" s="14"/>
    </row>
    <row r="279" spans="2:2" x14ac:dyDescent="0.2">
      <c r="B279" s="14"/>
    </row>
    <row r="280" spans="2:2" x14ac:dyDescent="0.2">
      <c r="B280" s="14"/>
    </row>
    <row r="281" spans="2:2" x14ac:dyDescent="0.2">
      <c r="B281" s="14"/>
    </row>
    <row r="282" spans="2:2" x14ac:dyDescent="0.2">
      <c r="B282" s="14"/>
    </row>
    <row r="283" spans="2:2" x14ac:dyDescent="0.2">
      <c r="B283" s="14"/>
    </row>
    <row r="284" spans="2:2" x14ac:dyDescent="0.2">
      <c r="B284" s="14"/>
    </row>
    <row r="285" spans="2:2" x14ac:dyDescent="0.2">
      <c r="B285" s="14"/>
    </row>
    <row r="286" spans="2:2" x14ac:dyDescent="0.2">
      <c r="B286" s="14"/>
    </row>
    <row r="287" spans="2:2" x14ac:dyDescent="0.2">
      <c r="B287" s="14"/>
    </row>
    <row r="288" spans="2:2" x14ac:dyDescent="0.2">
      <c r="B288" s="14"/>
    </row>
    <row r="289" spans="2:2" x14ac:dyDescent="0.2">
      <c r="B289" s="14"/>
    </row>
    <row r="290" spans="2:2" x14ac:dyDescent="0.2">
      <c r="B290" s="14"/>
    </row>
    <row r="291" spans="2:2" x14ac:dyDescent="0.2">
      <c r="B291" s="14"/>
    </row>
    <row r="292" spans="2:2" x14ac:dyDescent="0.2">
      <c r="B292" s="14"/>
    </row>
    <row r="293" spans="2:2" x14ac:dyDescent="0.2">
      <c r="B293" s="14"/>
    </row>
    <row r="294" spans="2:2" x14ac:dyDescent="0.2">
      <c r="B294" s="14"/>
    </row>
    <row r="295" spans="2:2" x14ac:dyDescent="0.2">
      <c r="B295" s="14"/>
    </row>
    <row r="296" spans="2:2" x14ac:dyDescent="0.2">
      <c r="B296" s="14"/>
    </row>
    <row r="297" spans="2:2" x14ac:dyDescent="0.2">
      <c r="B297" s="14"/>
    </row>
    <row r="298" spans="2:2" x14ac:dyDescent="0.2">
      <c r="B298" s="14"/>
    </row>
    <row r="299" spans="2:2" x14ac:dyDescent="0.2">
      <c r="B299" s="14"/>
    </row>
    <row r="300" spans="2:2" x14ac:dyDescent="0.2">
      <c r="B300" s="14"/>
    </row>
    <row r="301" spans="2:2" x14ac:dyDescent="0.2">
      <c r="B301" s="14"/>
    </row>
    <row r="302" spans="2:2" x14ac:dyDescent="0.2">
      <c r="B302" s="14"/>
    </row>
    <row r="303" spans="2:2" x14ac:dyDescent="0.2">
      <c r="B303" s="14"/>
    </row>
    <row r="304" spans="2:2" x14ac:dyDescent="0.2">
      <c r="B304" s="14"/>
    </row>
    <row r="305" spans="2:2" x14ac:dyDescent="0.2">
      <c r="B305" s="14"/>
    </row>
    <row r="306" spans="2:2" x14ac:dyDescent="0.2">
      <c r="B306" s="14"/>
    </row>
    <row r="307" spans="2:2" x14ac:dyDescent="0.2">
      <c r="B307" s="14"/>
    </row>
    <row r="308" spans="2:2" x14ac:dyDescent="0.2">
      <c r="B308" s="14"/>
    </row>
    <row r="309" spans="2:2" x14ac:dyDescent="0.2">
      <c r="B309" s="14"/>
    </row>
    <row r="310" spans="2:2" x14ac:dyDescent="0.2">
      <c r="B310" s="14"/>
    </row>
    <row r="311" spans="2:2" x14ac:dyDescent="0.2">
      <c r="B311" s="14"/>
    </row>
    <row r="312" spans="2:2" x14ac:dyDescent="0.2">
      <c r="B312" s="14"/>
    </row>
    <row r="313" spans="2:2" x14ac:dyDescent="0.2">
      <c r="B313" s="14"/>
    </row>
    <row r="314" spans="2:2" x14ac:dyDescent="0.2">
      <c r="B314" s="14"/>
    </row>
    <row r="315" spans="2:2" x14ac:dyDescent="0.2">
      <c r="B315" s="14"/>
    </row>
    <row r="316" spans="2:2" x14ac:dyDescent="0.2">
      <c r="B316" s="14"/>
    </row>
    <row r="317" spans="2:2" x14ac:dyDescent="0.2">
      <c r="B317" s="14"/>
    </row>
    <row r="318" spans="2:2" x14ac:dyDescent="0.2">
      <c r="B318" s="14"/>
    </row>
    <row r="319" spans="2:2" x14ac:dyDescent="0.2">
      <c r="B319" s="14"/>
    </row>
    <row r="320" spans="2:2" x14ac:dyDescent="0.2">
      <c r="B320" s="14"/>
    </row>
    <row r="321" spans="2:2" x14ac:dyDescent="0.2">
      <c r="B321" s="14"/>
    </row>
    <row r="322" spans="2:2" x14ac:dyDescent="0.2">
      <c r="B322" s="14"/>
    </row>
    <row r="323" spans="2:2" x14ac:dyDescent="0.2">
      <c r="B323" s="14"/>
    </row>
    <row r="324" spans="2:2" x14ac:dyDescent="0.2">
      <c r="B324" s="14"/>
    </row>
    <row r="325" spans="2:2" x14ac:dyDescent="0.2">
      <c r="B325" s="14"/>
    </row>
    <row r="326" spans="2:2" x14ac:dyDescent="0.2">
      <c r="B326" s="14"/>
    </row>
    <row r="327" spans="2:2" x14ac:dyDescent="0.2">
      <c r="B327" s="14"/>
    </row>
    <row r="328" spans="2:2" x14ac:dyDescent="0.2">
      <c r="B328" s="14"/>
    </row>
    <row r="329" spans="2:2" x14ac:dyDescent="0.2">
      <c r="B329" s="14"/>
    </row>
    <row r="330" spans="2:2" x14ac:dyDescent="0.2">
      <c r="B330" s="14"/>
    </row>
    <row r="331" spans="2:2" x14ac:dyDescent="0.2">
      <c r="B331" s="14"/>
    </row>
    <row r="332" spans="2:2" x14ac:dyDescent="0.2">
      <c r="B332" s="14"/>
    </row>
    <row r="333" spans="2:2" x14ac:dyDescent="0.2">
      <c r="B333" s="14"/>
    </row>
    <row r="334" spans="2:2" x14ac:dyDescent="0.2">
      <c r="B334" s="14"/>
    </row>
    <row r="335" spans="2:2" x14ac:dyDescent="0.2">
      <c r="B335" s="14"/>
    </row>
    <row r="336" spans="2:2" x14ac:dyDescent="0.2">
      <c r="B336" s="14"/>
    </row>
    <row r="337" spans="2:2" x14ac:dyDescent="0.2">
      <c r="B337" s="14"/>
    </row>
    <row r="338" spans="2:2" x14ac:dyDescent="0.2">
      <c r="B338" s="14"/>
    </row>
    <row r="339" spans="2:2" x14ac:dyDescent="0.2">
      <c r="B339" s="14"/>
    </row>
    <row r="340" spans="2:2" x14ac:dyDescent="0.2">
      <c r="B340" s="14"/>
    </row>
    <row r="341" spans="2:2" x14ac:dyDescent="0.2">
      <c r="B341" s="14"/>
    </row>
    <row r="342" spans="2:2" x14ac:dyDescent="0.2">
      <c r="B342" s="14"/>
    </row>
    <row r="343" spans="2:2" x14ac:dyDescent="0.2">
      <c r="B343" s="14"/>
    </row>
    <row r="344" spans="2:2" x14ac:dyDescent="0.2">
      <c r="B344" s="14"/>
    </row>
    <row r="345" spans="2:2" x14ac:dyDescent="0.2">
      <c r="B345" s="14"/>
    </row>
    <row r="346" spans="2:2" x14ac:dyDescent="0.2">
      <c r="B346" s="14"/>
    </row>
    <row r="347" spans="2:2" x14ac:dyDescent="0.2">
      <c r="B347" s="14"/>
    </row>
    <row r="348" spans="2:2" x14ac:dyDescent="0.2">
      <c r="B348" s="14"/>
    </row>
    <row r="349" spans="2:2" x14ac:dyDescent="0.2">
      <c r="B349" s="14"/>
    </row>
    <row r="350" spans="2:2" x14ac:dyDescent="0.2">
      <c r="B350" s="14"/>
    </row>
    <row r="351" spans="2:2" x14ac:dyDescent="0.2">
      <c r="B351" s="14"/>
    </row>
    <row r="352" spans="2:2" x14ac:dyDescent="0.2">
      <c r="B352" s="14"/>
    </row>
    <row r="353" spans="2:2" x14ac:dyDescent="0.2">
      <c r="B353" s="14"/>
    </row>
    <row r="354" spans="2:2" x14ac:dyDescent="0.2">
      <c r="B354" s="14"/>
    </row>
    <row r="355" spans="2:2" x14ac:dyDescent="0.2">
      <c r="B355" s="14"/>
    </row>
    <row r="356" spans="2:2" x14ac:dyDescent="0.2">
      <c r="B356" s="14"/>
    </row>
    <row r="357" spans="2:2" x14ac:dyDescent="0.2">
      <c r="B357" s="14"/>
    </row>
    <row r="358" spans="2:2" x14ac:dyDescent="0.2">
      <c r="B358" s="14"/>
    </row>
    <row r="359" spans="2:2" x14ac:dyDescent="0.2">
      <c r="B359" s="14"/>
    </row>
    <row r="360" spans="2:2" x14ac:dyDescent="0.2">
      <c r="B360" s="14"/>
    </row>
    <row r="361" spans="2:2" x14ac:dyDescent="0.2">
      <c r="B361" s="14"/>
    </row>
    <row r="362" spans="2:2" x14ac:dyDescent="0.2">
      <c r="B362" s="14"/>
    </row>
    <row r="363" spans="2:2" x14ac:dyDescent="0.2">
      <c r="B363" s="14"/>
    </row>
    <row r="364" spans="2:2" x14ac:dyDescent="0.2">
      <c r="B364" s="14"/>
    </row>
    <row r="365" spans="2:2" x14ac:dyDescent="0.2">
      <c r="B365" s="14"/>
    </row>
    <row r="366" spans="2:2" x14ac:dyDescent="0.2">
      <c r="B366" s="14"/>
    </row>
    <row r="367" spans="2:2" x14ac:dyDescent="0.2">
      <c r="B367" s="14"/>
    </row>
    <row r="368" spans="2:2" x14ac:dyDescent="0.2">
      <c r="B368" s="14"/>
    </row>
    <row r="369" spans="2:2" x14ac:dyDescent="0.2">
      <c r="B369" s="14"/>
    </row>
    <row r="370" spans="2:2" x14ac:dyDescent="0.2">
      <c r="B370" s="14"/>
    </row>
    <row r="371" spans="2:2" x14ac:dyDescent="0.2">
      <c r="B371" s="14"/>
    </row>
    <row r="372" spans="2:2" x14ac:dyDescent="0.2">
      <c r="B372" s="14"/>
    </row>
    <row r="373" spans="2:2" x14ac:dyDescent="0.2">
      <c r="B373" s="14"/>
    </row>
    <row r="374" spans="2:2" x14ac:dyDescent="0.2">
      <c r="B374" s="14"/>
    </row>
    <row r="375" spans="2:2" x14ac:dyDescent="0.2">
      <c r="B375" s="14"/>
    </row>
    <row r="376" spans="2:2" x14ac:dyDescent="0.2">
      <c r="B376" s="14"/>
    </row>
    <row r="377" spans="2:2" x14ac:dyDescent="0.2">
      <c r="B377" s="14"/>
    </row>
    <row r="378" spans="2:2" x14ac:dyDescent="0.2">
      <c r="B378" s="14"/>
    </row>
    <row r="379" spans="2:2" x14ac:dyDescent="0.2">
      <c r="B379" s="14"/>
    </row>
    <row r="380" spans="2:2" x14ac:dyDescent="0.2">
      <c r="B380" s="14"/>
    </row>
    <row r="381" spans="2:2" x14ac:dyDescent="0.2">
      <c r="B381" s="14"/>
    </row>
    <row r="382" spans="2:2" x14ac:dyDescent="0.2">
      <c r="B382" s="14"/>
    </row>
    <row r="383" spans="2:2" x14ac:dyDescent="0.2">
      <c r="B383" s="14"/>
    </row>
    <row r="384" spans="2:2" x14ac:dyDescent="0.2">
      <c r="B384" s="14"/>
    </row>
    <row r="385" spans="2:2" x14ac:dyDescent="0.2">
      <c r="B385" s="14"/>
    </row>
    <row r="386" spans="2:2" x14ac:dyDescent="0.2">
      <c r="B386" s="14"/>
    </row>
    <row r="387" spans="2:2" x14ac:dyDescent="0.2">
      <c r="B387" s="14"/>
    </row>
    <row r="388" spans="2:2" x14ac:dyDescent="0.2">
      <c r="B388" s="14"/>
    </row>
    <row r="389" spans="2:2" x14ac:dyDescent="0.2">
      <c r="B389" s="14"/>
    </row>
    <row r="390" spans="2:2" x14ac:dyDescent="0.2">
      <c r="B390" s="14"/>
    </row>
    <row r="391" spans="2:2" x14ac:dyDescent="0.2">
      <c r="B391" s="14"/>
    </row>
    <row r="392" spans="2:2" x14ac:dyDescent="0.2">
      <c r="B392" s="14"/>
    </row>
    <row r="393" spans="2:2" x14ac:dyDescent="0.2">
      <c r="B393" s="14"/>
    </row>
    <row r="394" spans="2:2" x14ac:dyDescent="0.2">
      <c r="B394" s="14"/>
    </row>
    <row r="395" spans="2:2" x14ac:dyDescent="0.2">
      <c r="B395" s="14"/>
    </row>
    <row r="396" spans="2:2" x14ac:dyDescent="0.2">
      <c r="B396" s="14"/>
    </row>
    <row r="397" spans="2:2" x14ac:dyDescent="0.2">
      <c r="B397" s="14"/>
    </row>
    <row r="398" spans="2:2" x14ac:dyDescent="0.2">
      <c r="B398" s="14"/>
    </row>
    <row r="399" spans="2:2" x14ac:dyDescent="0.2">
      <c r="B399" s="14"/>
    </row>
    <row r="400" spans="2:2" x14ac:dyDescent="0.2">
      <c r="B400" s="14"/>
    </row>
    <row r="401" spans="2:2" x14ac:dyDescent="0.2">
      <c r="B401" s="14"/>
    </row>
    <row r="402" spans="2:2" x14ac:dyDescent="0.2">
      <c r="B402" s="14"/>
    </row>
    <row r="403" spans="2:2" x14ac:dyDescent="0.2">
      <c r="B403" s="14"/>
    </row>
    <row r="404" spans="2:2" x14ac:dyDescent="0.2">
      <c r="B404" s="14"/>
    </row>
    <row r="405" spans="2:2" x14ac:dyDescent="0.2">
      <c r="B405" s="14"/>
    </row>
    <row r="406" spans="2:2" x14ac:dyDescent="0.2">
      <c r="B406" s="14"/>
    </row>
    <row r="407" spans="2:2" x14ac:dyDescent="0.2">
      <c r="B407" s="14"/>
    </row>
    <row r="408" spans="2:2" x14ac:dyDescent="0.2">
      <c r="B408" s="14"/>
    </row>
    <row r="409" spans="2:2" x14ac:dyDescent="0.2">
      <c r="B409" s="14"/>
    </row>
    <row r="410" spans="2:2" x14ac:dyDescent="0.2">
      <c r="B410" s="14"/>
    </row>
    <row r="411" spans="2:2" x14ac:dyDescent="0.2">
      <c r="B411" s="14"/>
    </row>
    <row r="412" spans="2:2" x14ac:dyDescent="0.2">
      <c r="B412" s="14"/>
    </row>
    <row r="413" spans="2:2" x14ac:dyDescent="0.2">
      <c r="B413" s="14"/>
    </row>
    <row r="414" spans="2:2" x14ac:dyDescent="0.2">
      <c r="B414" s="14"/>
    </row>
    <row r="415" spans="2:2" x14ac:dyDescent="0.2">
      <c r="B415" s="14"/>
    </row>
    <row r="416" spans="2:2" x14ac:dyDescent="0.2">
      <c r="B416" s="14"/>
    </row>
    <row r="417" spans="2:2" x14ac:dyDescent="0.2">
      <c r="B417" s="14"/>
    </row>
    <row r="418" spans="2:2" x14ac:dyDescent="0.2">
      <c r="B418" s="14"/>
    </row>
    <row r="419" spans="2:2" x14ac:dyDescent="0.2">
      <c r="B419" s="14"/>
    </row>
    <row r="420" spans="2:2" x14ac:dyDescent="0.2">
      <c r="B420" s="14"/>
    </row>
    <row r="421" spans="2:2" x14ac:dyDescent="0.2">
      <c r="B421" s="14"/>
    </row>
    <row r="422" spans="2:2" x14ac:dyDescent="0.2">
      <c r="B422" s="14"/>
    </row>
    <row r="423" spans="2:2" x14ac:dyDescent="0.2">
      <c r="B423" s="14"/>
    </row>
    <row r="424" spans="2:2" x14ac:dyDescent="0.2">
      <c r="B424" s="14"/>
    </row>
    <row r="425" spans="2:2" x14ac:dyDescent="0.2">
      <c r="B425" s="14"/>
    </row>
    <row r="426" spans="2:2" x14ac:dyDescent="0.2">
      <c r="B426" s="14"/>
    </row>
    <row r="427" spans="2:2" x14ac:dyDescent="0.2">
      <c r="B427" s="14"/>
    </row>
    <row r="428" spans="2:2" x14ac:dyDescent="0.2">
      <c r="B428" s="14"/>
    </row>
    <row r="429" spans="2:2" x14ac:dyDescent="0.2">
      <c r="B429" s="14"/>
    </row>
    <row r="430" spans="2:2" x14ac:dyDescent="0.2">
      <c r="B430" s="14"/>
    </row>
    <row r="431" spans="2:2" x14ac:dyDescent="0.2">
      <c r="B431" s="14"/>
    </row>
    <row r="432" spans="2:2" x14ac:dyDescent="0.2">
      <c r="B432" s="14"/>
    </row>
    <row r="433" spans="2:2" x14ac:dyDescent="0.2">
      <c r="B433" s="14"/>
    </row>
    <row r="434" spans="2:2" x14ac:dyDescent="0.2">
      <c r="B434" s="14"/>
    </row>
    <row r="435" spans="2:2" x14ac:dyDescent="0.2">
      <c r="B435" s="14"/>
    </row>
    <row r="436" spans="2:2" x14ac:dyDescent="0.2">
      <c r="B436" s="14"/>
    </row>
    <row r="437" spans="2:2" x14ac:dyDescent="0.2">
      <c r="B437" s="14"/>
    </row>
    <row r="438" spans="2:2" x14ac:dyDescent="0.2">
      <c r="B438" s="14"/>
    </row>
    <row r="439" spans="2:2" x14ac:dyDescent="0.2">
      <c r="B439" s="14"/>
    </row>
    <row r="440" spans="2:2" x14ac:dyDescent="0.2">
      <c r="B440" s="14"/>
    </row>
    <row r="441" spans="2:2" x14ac:dyDescent="0.2">
      <c r="B441" s="14"/>
    </row>
    <row r="442" spans="2:2" x14ac:dyDescent="0.2">
      <c r="B442" s="14"/>
    </row>
    <row r="443" spans="2:2" x14ac:dyDescent="0.2">
      <c r="B443" s="14"/>
    </row>
    <row r="444" spans="2:2" x14ac:dyDescent="0.2">
      <c r="B444" s="14"/>
    </row>
    <row r="445" spans="2:2" x14ac:dyDescent="0.2">
      <c r="B445" s="14"/>
    </row>
    <row r="446" spans="2:2" x14ac:dyDescent="0.2">
      <c r="B446" s="14"/>
    </row>
    <row r="447" spans="2:2" x14ac:dyDescent="0.2">
      <c r="B447" s="14"/>
    </row>
    <row r="448" spans="2:2" x14ac:dyDescent="0.2">
      <c r="B448" s="14"/>
    </row>
    <row r="449" spans="2:2" x14ac:dyDescent="0.2">
      <c r="B449" s="14"/>
    </row>
    <row r="450" spans="2:2" x14ac:dyDescent="0.2">
      <c r="B450" s="14"/>
    </row>
    <row r="451" spans="2:2" x14ac:dyDescent="0.2">
      <c r="B451" s="14"/>
    </row>
    <row r="452" spans="2:2" x14ac:dyDescent="0.2">
      <c r="B452" s="14"/>
    </row>
    <row r="453" spans="2:2" x14ac:dyDescent="0.2">
      <c r="B453" s="14"/>
    </row>
    <row r="454" spans="2:2" x14ac:dyDescent="0.2">
      <c r="B454" s="14"/>
    </row>
    <row r="455" spans="2:2" x14ac:dyDescent="0.2">
      <c r="B455" s="14"/>
    </row>
    <row r="456" spans="2:2" x14ac:dyDescent="0.2">
      <c r="B456" s="14"/>
    </row>
    <row r="457" spans="2:2" x14ac:dyDescent="0.2">
      <c r="B457" s="14"/>
    </row>
    <row r="458" spans="2:2" x14ac:dyDescent="0.2">
      <c r="B458" s="14"/>
    </row>
    <row r="459" spans="2:2" x14ac:dyDescent="0.2">
      <c r="B459" s="14"/>
    </row>
    <row r="460" spans="2:2" x14ac:dyDescent="0.2">
      <c r="B460" s="14"/>
    </row>
    <row r="461" spans="2:2" x14ac:dyDescent="0.2">
      <c r="B461" s="14"/>
    </row>
    <row r="462" spans="2:2" x14ac:dyDescent="0.2">
      <c r="B462" s="14"/>
    </row>
    <row r="463" spans="2:2" x14ac:dyDescent="0.2">
      <c r="B463" s="14"/>
    </row>
    <row r="464" spans="2:2" x14ac:dyDescent="0.2">
      <c r="B464" s="14"/>
    </row>
    <row r="465" spans="2:2" x14ac:dyDescent="0.2">
      <c r="B465" s="14"/>
    </row>
    <row r="466" spans="2:2" x14ac:dyDescent="0.2">
      <c r="B466" s="14"/>
    </row>
    <row r="467" spans="2:2" x14ac:dyDescent="0.2">
      <c r="B467" s="14"/>
    </row>
    <row r="468" spans="2:2" x14ac:dyDescent="0.2">
      <c r="B468" s="14"/>
    </row>
    <row r="469" spans="2:2" x14ac:dyDescent="0.2">
      <c r="B469" s="14"/>
    </row>
    <row r="470" spans="2:2" x14ac:dyDescent="0.2">
      <c r="B470" s="14"/>
    </row>
    <row r="471" spans="2:2" x14ac:dyDescent="0.2">
      <c r="B471" s="14"/>
    </row>
    <row r="472" spans="2:2" x14ac:dyDescent="0.2">
      <c r="B472" s="14"/>
    </row>
    <row r="473" spans="2:2" x14ac:dyDescent="0.2">
      <c r="B473" s="14"/>
    </row>
    <row r="474" spans="2:2" x14ac:dyDescent="0.2">
      <c r="B474" s="14"/>
    </row>
    <row r="475" spans="2:2" x14ac:dyDescent="0.2">
      <c r="B475" s="14"/>
    </row>
    <row r="476" spans="2:2" x14ac:dyDescent="0.2">
      <c r="B476" s="14"/>
    </row>
    <row r="477" spans="2:2" x14ac:dyDescent="0.2">
      <c r="B477" s="14"/>
    </row>
    <row r="478" spans="2:2" x14ac:dyDescent="0.2">
      <c r="B478" s="14"/>
    </row>
    <row r="479" spans="2:2" x14ac:dyDescent="0.2">
      <c r="B479" s="14"/>
    </row>
    <row r="480" spans="2:2" x14ac:dyDescent="0.2">
      <c r="B480" s="14"/>
    </row>
    <row r="481" spans="2:2" x14ac:dyDescent="0.2">
      <c r="B481" s="14"/>
    </row>
    <row r="482" spans="2:2" x14ac:dyDescent="0.2">
      <c r="B482" s="14"/>
    </row>
    <row r="483" spans="2:2" x14ac:dyDescent="0.2">
      <c r="B483" s="14"/>
    </row>
    <row r="484" spans="2:2" x14ac:dyDescent="0.2">
      <c r="B484" s="14"/>
    </row>
    <row r="485" spans="2:2" x14ac:dyDescent="0.2">
      <c r="B485" s="14"/>
    </row>
    <row r="486" spans="2:2" x14ac:dyDescent="0.2">
      <c r="B486" s="14"/>
    </row>
    <row r="487" spans="2:2" x14ac:dyDescent="0.2">
      <c r="B487" s="14"/>
    </row>
    <row r="488" spans="2:2" x14ac:dyDescent="0.2">
      <c r="B488" s="14"/>
    </row>
    <row r="489" spans="2:2" x14ac:dyDescent="0.2">
      <c r="B489" s="14"/>
    </row>
    <row r="490" spans="2:2" x14ac:dyDescent="0.2">
      <c r="B490" s="14"/>
    </row>
    <row r="491" spans="2:2" x14ac:dyDescent="0.2">
      <c r="B491" s="14"/>
    </row>
    <row r="492" spans="2:2" x14ac:dyDescent="0.2">
      <c r="B492" s="14"/>
    </row>
    <row r="493" spans="2:2" x14ac:dyDescent="0.2">
      <c r="B493" s="14"/>
    </row>
    <row r="494" spans="2:2" x14ac:dyDescent="0.2">
      <c r="B494" s="14"/>
    </row>
    <row r="495" spans="2:2" x14ac:dyDescent="0.2">
      <c r="B495" s="14"/>
    </row>
    <row r="496" spans="2:2" x14ac:dyDescent="0.2">
      <c r="B496" s="14"/>
    </row>
    <row r="497" spans="2:2" x14ac:dyDescent="0.2">
      <c r="B497" s="14"/>
    </row>
    <row r="498" spans="2:2" x14ac:dyDescent="0.2">
      <c r="B498" s="14"/>
    </row>
    <row r="499" spans="2:2" x14ac:dyDescent="0.2">
      <c r="B499" s="14"/>
    </row>
    <row r="500" spans="2:2" x14ac:dyDescent="0.2">
      <c r="B500" s="14"/>
    </row>
    <row r="501" spans="2:2" x14ac:dyDescent="0.2">
      <c r="B501" s="14"/>
    </row>
    <row r="502" spans="2:2" x14ac:dyDescent="0.2">
      <c r="B502" s="14"/>
    </row>
    <row r="503" spans="2:2" x14ac:dyDescent="0.2">
      <c r="B503" s="14"/>
    </row>
    <row r="504" spans="2:2" x14ac:dyDescent="0.2">
      <c r="B504" s="14"/>
    </row>
    <row r="505" spans="2:2" x14ac:dyDescent="0.2">
      <c r="B505" s="14"/>
    </row>
    <row r="506" spans="2:2" x14ac:dyDescent="0.2">
      <c r="B506" s="14"/>
    </row>
    <row r="507" spans="2:2" x14ac:dyDescent="0.2">
      <c r="B507" s="14"/>
    </row>
    <row r="508" spans="2:2" x14ac:dyDescent="0.2">
      <c r="B508" s="14"/>
    </row>
    <row r="509" spans="2:2" x14ac:dyDescent="0.2">
      <c r="B509" s="14"/>
    </row>
    <row r="510" spans="2:2" x14ac:dyDescent="0.2">
      <c r="B510" s="14"/>
    </row>
    <row r="511" spans="2:2" x14ac:dyDescent="0.2">
      <c r="B511" s="14"/>
    </row>
    <row r="512" spans="2:2" x14ac:dyDescent="0.2">
      <c r="B512" s="14"/>
    </row>
    <row r="513" spans="2:2" x14ac:dyDescent="0.2">
      <c r="B513" s="14"/>
    </row>
    <row r="514" spans="2:2" x14ac:dyDescent="0.2">
      <c r="B514" s="14"/>
    </row>
    <row r="515" spans="2:2" x14ac:dyDescent="0.2">
      <c r="B515" s="14"/>
    </row>
    <row r="516" spans="2:2" x14ac:dyDescent="0.2">
      <c r="B516" s="14"/>
    </row>
    <row r="517" spans="2:2" x14ac:dyDescent="0.2">
      <c r="B517" s="14"/>
    </row>
    <row r="518" spans="2:2" x14ac:dyDescent="0.2">
      <c r="B518" s="14"/>
    </row>
    <row r="519" spans="2:2" x14ac:dyDescent="0.2">
      <c r="B519" s="14"/>
    </row>
    <row r="520" spans="2:2" x14ac:dyDescent="0.2">
      <c r="B520" s="14"/>
    </row>
    <row r="521" spans="2:2" x14ac:dyDescent="0.2">
      <c r="B521" s="14"/>
    </row>
    <row r="522" spans="2:2" x14ac:dyDescent="0.2">
      <c r="B522" s="14"/>
    </row>
    <row r="523" spans="2:2" x14ac:dyDescent="0.2">
      <c r="B523" s="14"/>
    </row>
    <row r="524" spans="2:2" x14ac:dyDescent="0.2">
      <c r="B524" s="14"/>
    </row>
    <row r="525" spans="2:2" x14ac:dyDescent="0.2">
      <c r="B525" s="14"/>
    </row>
    <row r="526" spans="2:2" x14ac:dyDescent="0.2">
      <c r="B526" s="14"/>
    </row>
    <row r="527" spans="2:2" x14ac:dyDescent="0.2">
      <c r="B527" s="14"/>
    </row>
    <row r="528" spans="2:2" x14ac:dyDescent="0.2">
      <c r="B528" s="14"/>
    </row>
    <row r="529" spans="2:2" x14ac:dyDescent="0.2">
      <c r="B529" s="14"/>
    </row>
    <row r="530" spans="2:2" x14ac:dyDescent="0.2">
      <c r="B530" s="14"/>
    </row>
    <row r="531" spans="2:2" x14ac:dyDescent="0.2">
      <c r="B531" s="14"/>
    </row>
    <row r="532" spans="2:2" x14ac:dyDescent="0.2">
      <c r="B532" s="14"/>
    </row>
    <row r="533" spans="2:2" x14ac:dyDescent="0.2">
      <c r="B533" s="14"/>
    </row>
    <row r="534" spans="2:2" x14ac:dyDescent="0.2">
      <c r="B534" s="14"/>
    </row>
    <row r="535" spans="2:2" x14ac:dyDescent="0.2">
      <c r="B535" s="14"/>
    </row>
    <row r="536" spans="2:2" x14ac:dyDescent="0.2">
      <c r="B536" s="14"/>
    </row>
    <row r="537" spans="2:2" x14ac:dyDescent="0.2">
      <c r="B537" s="14"/>
    </row>
    <row r="538" spans="2:2" x14ac:dyDescent="0.2">
      <c r="B538" s="14"/>
    </row>
    <row r="539" spans="2:2" x14ac:dyDescent="0.2">
      <c r="B539" s="14"/>
    </row>
    <row r="540" spans="2:2" x14ac:dyDescent="0.2">
      <c r="B540" s="14"/>
    </row>
    <row r="541" spans="2:2" x14ac:dyDescent="0.2">
      <c r="B541" s="14"/>
    </row>
    <row r="542" spans="2:2" x14ac:dyDescent="0.2">
      <c r="B542" s="14"/>
    </row>
    <row r="543" spans="2:2" x14ac:dyDescent="0.2">
      <c r="B543" s="14"/>
    </row>
    <row r="544" spans="2:2" x14ac:dyDescent="0.2">
      <c r="B544" s="14"/>
    </row>
    <row r="545" spans="2:2" x14ac:dyDescent="0.2">
      <c r="B545" s="14"/>
    </row>
    <row r="546" spans="2:2" x14ac:dyDescent="0.2">
      <c r="B546" s="14"/>
    </row>
    <row r="547" spans="2:2" x14ac:dyDescent="0.2">
      <c r="B547" s="14"/>
    </row>
    <row r="548" spans="2:2" x14ac:dyDescent="0.2">
      <c r="B548" s="14"/>
    </row>
    <row r="549" spans="2:2" x14ac:dyDescent="0.2">
      <c r="B549" s="14"/>
    </row>
    <row r="550" spans="2:2" x14ac:dyDescent="0.2">
      <c r="B550" s="14"/>
    </row>
    <row r="551" spans="2:2" x14ac:dyDescent="0.2">
      <c r="B551" s="14"/>
    </row>
    <row r="552" spans="2:2" x14ac:dyDescent="0.2">
      <c r="B552" s="14"/>
    </row>
    <row r="553" spans="2:2" x14ac:dyDescent="0.2">
      <c r="B553" s="14"/>
    </row>
    <row r="554" spans="2:2" x14ac:dyDescent="0.2">
      <c r="B554" s="14"/>
    </row>
    <row r="555" spans="2:2" x14ac:dyDescent="0.2">
      <c r="B555" s="14"/>
    </row>
    <row r="556" spans="2:2" x14ac:dyDescent="0.2">
      <c r="B556" s="14"/>
    </row>
    <row r="557" spans="2:2" x14ac:dyDescent="0.2">
      <c r="B557" s="14"/>
    </row>
    <row r="558" spans="2:2" x14ac:dyDescent="0.2">
      <c r="B558" s="14"/>
    </row>
    <row r="559" spans="2:2" x14ac:dyDescent="0.2">
      <c r="B559" s="14"/>
    </row>
    <row r="560" spans="2:2" x14ac:dyDescent="0.2">
      <c r="B560" s="14"/>
    </row>
    <row r="561" spans="2:2" x14ac:dyDescent="0.2">
      <c r="B561" s="14"/>
    </row>
    <row r="562" spans="2:2" x14ac:dyDescent="0.2">
      <c r="B562" s="14"/>
    </row>
    <row r="563" spans="2:2" x14ac:dyDescent="0.2">
      <c r="B563" s="14"/>
    </row>
    <row r="564" spans="2:2" x14ac:dyDescent="0.2">
      <c r="B564" s="14"/>
    </row>
    <row r="565" spans="2:2" x14ac:dyDescent="0.2">
      <c r="B565" s="14"/>
    </row>
    <row r="566" spans="2:2" x14ac:dyDescent="0.2">
      <c r="B566" s="14"/>
    </row>
    <row r="567" spans="2:2" x14ac:dyDescent="0.2">
      <c r="B567" s="14"/>
    </row>
    <row r="568" spans="2:2" x14ac:dyDescent="0.2">
      <c r="B568" s="14"/>
    </row>
    <row r="569" spans="2:2" x14ac:dyDescent="0.2">
      <c r="B569" s="14"/>
    </row>
    <row r="570" spans="2:2" x14ac:dyDescent="0.2">
      <c r="B570" s="14"/>
    </row>
    <row r="571" spans="2:2" x14ac:dyDescent="0.2">
      <c r="B571" s="14"/>
    </row>
    <row r="572" spans="2:2" x14ac:dyDescent="0.2">
      <c r="B572" s="14"/>
    </row>
    <row r="573" spans="2:2" x14ac:dyDescent="0.2">
      <c r="B573" s="14"/>
    </row>
    <row r="574" spans="2:2" x14ac:dyDescent="0.2">
      <c r="B574" s="14"/>
    </row>
    <row r="575" spans="2:2" x14ac:dyDescent="0.2">
      <c r="B575" s="14"/>
    </row>
    <row r="576" spans="2:2" x14ac:dyDescent="0.2">
      <c r="B576" s="14"/>
    </row>
    <row r="577" spans="2:2" x14ac:dyDescent="0.2">
      <c r="B577" s="14"/>
    </row>
    <row r="578" spans="2:2" x14ac:dyDescent="0.2">
      <c r="B578" s="14"/>
    </row>
    <row r="579" spans="2:2" x14ac:dyDescent="0.2">
      <c r="B579" s="14"/>
    </row>
    <row r="580" spans="2:2" x14ac:dyDescent="0.2">
      <c r="B580" s="14"/>
    </row>
    <row r="581" spans="2:2" x14ac:dyDescent="0.2">
      <c r="B581" s="14"/>
    </row>
    <row r="582" spans="2:2" x14ac:dyDescent="0.2">
      <c r="B582" s="14"/>
    </row>
    <row r="583" spans="2:2" x14ac:dyDescent="0.2">
      <c r="B583" s="14"/>
    </row>
    <row r="584" spans="2:2" x14ac:dyDescent="0.2">
      <c r="B584" s="14"/>
    </row>
    <row r="585" spans="2:2" x14ac:dyDescent="0.2">
      <c r="B585" s="14"/>
    </row>
    <row r="586" spans="2:2" x14ac:dyDescent="0.2">
      <c r="B586" s="14"/>
    </row>
    <row r="587" spans="2:2" x14ac:dyDescent="0.2">
      <c r="B587" s="14"/>
    </row>
    <row r="588" spans="2:2" x14ac:dyDescent="0.2">
      <c r="B588" s="14"/>
    </row>
    <row r="589" spans="2:2" x14ac:dyDescent="0.2">
      <c r="B589" s="14"/>
    </row>
    <row r="590" spans="2:2" x14ac:dyDescent="0.2">
      <c r="B590" s="14"/>
    </row>
    <row r="591" spans="2:2" x14ac:dyDescent="0.2">
      <c r="B591" s="14"/>
    </row>
    <row r="592" spans="2:2" x14ac:dyDescent="0.2">
      <c r="B592" s="14"/>
    </row>
    <row r="593" spans="2:2" x14ac:dyDescent="0.2">
      <c r="B593" s="14"/>
    </row>
    <row r="594" spans="2:2" x14ac:dyDescent="0.2">
      <c r="B594" s="14"/>
    </row>
    <row r="595" spans="2:2" x14ac:dyDescent="0.2">
      <c r="B595" s="14"/>
    </row>
    <row r="596" spans="2:2" x14ac:dyDescent="0.2">
      <c r="B596" s="14"/>
    </row>
    <row r="597" spans="2:2" x14ac:dyDescent="0.2">
      <c r="B597" s="14"/>
    </row>
    <row r="598" spans="2:2" x14ac:dyDescent="0.2">
      <c r="B598" s="14"/>
    </row>
    <row r="599" spans="2:2" x14ac:dyDescent="0.2">
      <c r="B599" s="14"/>
    </row>
    <row r="600" spans="2:2" x14ac:dyDescent="0.2">
      <c r="B600" s="14"/>
    </row>
    <row r="601" spans="2:2" x14ac:dyDescent="0.2">
      <c r="B601" s="14"/>
    </row>
    <row r="602" spans="2:2" x14ac:dyDescent="0.2">
      <c r="B602" s="14"/>
    </row>
    <row r="603" spans="2:2" x14ac:dyDescent="0.2">
      <c r="B603" s="14"/>
    </row>
    <row r="604" spans="2:2" x14ac:dyDescent="0.2">
      <c r="B604" s="14"/>
    </row>
    <row r="605" spans="2:2" x14ac:dyDescent="0.2">
      <c r="B605" s="14"/>
    </row>
    <row r="606" spans="2:2" x14ac:dyDescent="0.2">
      <c r="B606" s="14"/>
    </row>
    <row r="607" spans="2:2" x14ac:dyDescent="0.2">
      <c r="B607" s="14"/>
    </row>
    <row r="608" spans="2:2" x14ac:dyDescent="0.2">
      <c r="B608" s="14"/>
    </row>
    <row r="609" spans="2:2" x14ac:dyDescent="0.2">
      <c r="B609" s="14"/>
    </row>
    <row r="610" spans="2:2" x14ac:dyDescent="0.2">
      <c r="B610" s="14"/>
    </row>
    <row r="611" spans="2:2" x14ac:dyDescent="0.2">
      <c r="B611" s="14"/>
    </row>
    <row r="612" spans="2:2" x14ac:dyDescent="0.2">
      <c r="B612" s="14"/>
    </row>
    <row r="613" spans="2:2" x14ac:dyDescent="0.2">
      <c r="B613" s="14"/>
    </row>
    <row r="614" spans="2:2" x14ac:dyDescent="0.2">
      <c r="B614" s="14"/>
    </row>
    <row r="615" spans="2:2" x14ac:dyDescent="0.2">
      <c r="B615" s="14"/>
    </row>
    <row r="616" spans="2:2" x14ac:dyDescent="0.2">
      <c r="B616" s="14"/>
    </row>
    <row r="617" spans="2:2" x14ac:dyDescent="0.2">
      <c r="B617" s="14"/>
    </row>
    <row r="618" spans="2:2" x14ac:dyDescent="0.2">
      <c r="B618" s="14"/>
    </row>
    <row r="619" spans="2:2" x14ac:dyDescent="0.2">
      <c r="B619" s="14"/>
    </row>
    <row r="620" spans="2:2" x14ac:dyDescent="0.2">
      <c r="B620" s="14"/>
    </row>
    <row r="621" spans="2:2" x14ac:dyDescent="0.2">
      <c r="B621" s="14"/>
    </row>
    <row r="622" spans="2:2" x14ac:dyDescent="0.2">
      <c r="B622" s="14"/>
    </row>
    <row r="623" spans="2:2" x14ac:dyDescent="0.2">
      <c r="B623" s="14"/>
    </row>
    <row r="624" spans="2:2" x14ac:dyDescent="0.2">
      <c r="B624" s="14"/>
    </row>
    <row r="625" spans="2:2" x14ac:dyDescent="0.2">
      <c r="B625" s="14"/>
    </row>
    <row r="626" spans="2:2" x14ac:dyDescent="0.2">
      <c r="B626" s="14"/>
    </row>
    <row r="627" spans="2:2" x14ac:dyDescent="0.2">
      <c r="B627" s="14"/>
    </row>
    <row r="628" spans="2:2" x14ac:dyDescent="0.2">
      <c r="B628" s="14"/>
    </row>
    <row r="629" spans="2:2" x14ac:dyDescent="0.2">
      <c r="B629" s="14"/>
    </row>
    <row r="630" spans="2:2" x14ac:dyDescent="0.2">
      <c r="B630" s="14"/>
    </row>
    <row r="631" spans="2:2" x14ac:dyDescent="0.2">
      <c r="B631" s="14"/>
    </row>
    <row r="632" spans="2:2" x14ac:dyDescent="0.2">
      <c r="B632" s="14"/>
    </row>
    <row r="633" spans="2:2" x14ac:dyDescent="0.2">
      <c r="B633" s="14"/>
    </row>
    <row r="634" spans="2:2" x14ac:dyDescent="0.2">
      <c r="B634" s="14"/>
    </row>
    <row r="635" spans="2:2" x14ac:dyDescent="0.2">
      <c r="B635" s="14"/>
    </row>
    <row r="636" spans="2:2" x14ac:dyDescent="0.2">
      <c r="B636" s="14"/>
    </row>
    <row r="637" spans="2:2" x14ac:dyDescent="0.2">
      <c r="B637" s="14"/>
    </row>
    <row r="638" spans="2:2" x14ac:dyDescent="0.2">
      <c r="B638" s="14"/>
    </row>
    <row r="639" spans="2:2" x14ac:dyDescent="0.2">
      <c r="B639" s="14"/>
    </row>
    <row r="640" spans="2:2" x14ac:dyDescent="0.2">
      <c r="B640" s="14"/>
    </row>
    <row r="641" spans="2:2" x14ac:dyDescent="0.2">
      <c r="B641" s="14"/>
    </row>
    <row r="642" spans="2:2" x14ac:dyDescent="0.2">
      <c r="B642" s="14"/>
    </row>
    <row r="643" spans="2:2" x14ac:dyDescent="0.2">
      <c r="B643" s="14"/>
    </row>
    <row r="644" spans="2:2" x14ac:dyDescent="0.2">
      <c r="B644" s="14"/>
    </row>
    <row r="645" spans="2:2" x14ac:dyDescent="0.2">
      <c r="B645" s="14"/>
    </row>
    <row r="646" spans="2:2" x14ac:dyDescent="0.2">
      <c r="B646" s="14"/>
    </row>
    <row r="647" spans="2:2" x14ac:dyDescent="0.2">
      <c r="B647" s="14"/>
    </row>
    <row r="648" spans="2:2" x14ac:dyDescent="0.2">
      <c r="B648" s="14"/>
    </row>
    <row r="649" spans="2:2" x14ac:dyDescent="0.2">
      <c r="B649" s="14"/>
    </row>
    <row r="650" spans="2:2" x14ac:dyDescent="0.2">
      <c r="B650" s="14"/>
    </row>
    <row r="651" spans="2:2" x14ac:dyDescent="0.2">
      <c r="B651" s="14"/>
    </row>
    <row r="652" spans="2:2" x14ac:dyDescent="0.2">
      <c r="B652" s="14"/>
    </row>
    <row r="653" spans="2:2" x14ac:dyDescent="0.2">
      <c r="B653" s="14"/>
    </row>
    <row r="654" spans="2:2" x14ac:dyDescent="0.2">
      <c r="B654" s="14"/>
    </row>
    <row r="655" spans="2:2" x14ac:dyDescent="0.2">
      <c r="B655" s="14"/>
    </row>
    <row r="656" spans="2:2" x14ac:dyDescent="0.2">
      <c r="B656" s="14"/>
    </row>
    <row r="657" spans="2:2" x14ac:dyDescent="0.2">
      <c r="B657" s="14"/>
    </row>
    <row r="658" spans="2:2" x14ac:dyDescent="0.2">
      <c r="B658" s="14"/>
    </row>
    <row r="659" spans="2:2" x14ac:dyDescent="0.2">
      <c r="B659" s="14"/>
    </row>
    <row r="660" spans="2:2" x14ac:dyDescent="0.2">
      <c r="B660" s="14"/>
    </row>
    <row r="661" spans="2:2" x14ac:dyDescent="0.2">
      <c r="B661" s="14"/>
    </row>
    <row r="662" spans="2:2" x14ac:dyDescent="0.2">
      <c r="B662" s="14"/>
    </row>
    <row r="663" spans="2:2" x14ac:dyDescent="0.2">
      <c r="B663" s="14"/>
    </row>
    <row r="664" spans="2:2" x14ac:dyDescent="0.2">
      <c r="B664" s="14"/>
    </row>
    <row r="665" spans="2:2" x14ac:dyDescent="0.2">
      <c r="B665" s="14"/>
    </row>
    <row r="666" spans="2:2" x14ac:dyDescent="0.2">
      <c r="B666" s="14"/>
    </row>
    <row r="667" spans="2:2" x14ac:dyDescent="0.2">
      <c r="B667" s="14"/>
    </row>
    <row r="668" spans="2:2" x14ac:dyDescent="0.2">
      <c r="B668" s="14"/>
    </row>
    <row r="669" spans="2:2" x14ac:dyDescent="0.2">
      <c r="B669" s="14"/>
    </row>
    <row r="670" spans="2:2" x14ac:dyDescent="0.2">
      <c r="B670" s="14"/>
    </row>
    <row r="671" spans="2:2" x14ac:dyDescent="0.2">
      <c r="B671" s="14"/>
    </row>
    <row r="672" spans="2:2" x14ac:dyDescent="0.2">
      <c r="B672" s="14"/>
    </row>
    <row r="673" spans="2:2" x14ac:dyDescent="0.2">
      <c r="B673" s="14"/>
    </row>
    <row r="674" spans="2:2" x14ac:dyDescent="0.2">
      <c r="B674" s="14"/>
    </row>
    <row r="675" spans="2:2" x14ac:dyDescent="0.2">
      <c r="B675" s="14"/>
    </row>
    <row r="676" spans="2:2" x14ac:dyDescent="0.2">
      <c r="B676" s="14"/>
    </row>
    <row r="677" spans="2:2" x14ac:dyDescent="0.2">
      <c r="B677" s="14"/>
    </row>
    <row r="678" spans="2:2" x14ac:dyDescent="0.2">
      <c r="B678" s="14"/>
    </row>
    <row r="679" spans="2:2" x14ac:dyDescent="0.2">
      <c r="B679" s="14"/>
    </row>
    <row r="680" spans="2:2" x14ac:dyDescent="0.2">
      <c r="B680" s="14"/>
    </row>
    <row r="681" spans="2:2" x14ac:dyDescent="0.2">
      <c r="B681" s="14"/>
    </row>
    <row r="682" spans="2:2" x14ac:dyDescent="0.2">
      <c r="B682" s="14"/>
    </row>
    <row r="683" spans="2:2" x14ac:dyDescent="0.2">
      <c r="B683" s="14"/>
    </row>
    <row r="684" spans="2:2" x14ac:dyDescent="0.2">
      <c r="B684" s="14"/>
    </row>
    <row r="685" spans="2:2" x14ac:dyDescent="0.2">
      <c r="B685" s="14"/>
    </row>
    <row r="686" spans="2:2" x14ac:dyDescent="0.2">
      <c r="B686" s="14"/>
    </row>
    <row r="687" spans="2:2" x14ac:dyDescent="0.2">
      <c r="B687" s="14"/>
    </row>
    <row r="688" spans="2:2" x14ac:dyDescent="0.2">
      <c r="B688" s="14"/>
    </row>
    <row r="689" spans="2:2" x14ac:dyDescent="0.2">
      <c r="B689" s="14"/>
    </row>
    <row r="690" spans="2:2" x14ac:dyDescent="0.2">
      <c r="B690" s="14"/>
    </row>
    <row r="691" spans="2:2" x14ac:dyDescent="0.2">
      <c r="B691" s="14"/>
    </row>
    <row r="692" spans="2:2" x14ac:dyDescent="0.2">
      <c r="B692" s="14"/>
    </row>
    <row r="693" spans="2:2" x14ac:dyDescent="0.2">
      <c r="B693" s="14"/>
    </row>
    <row r="694" spans="2:2" x14ac:dyDescent="0.2">
      <c r="B694" s="14"/>
    </row>
    <row r="695" spans="2:2" x14ac:dyDescent="0.2">
      <c r="B695" s="14"/>
    </row>
    <row r="696" spans="2:2" x14ac:dyDescent="0.2">
      <c r="B696" s="14"/>
    </row>
    <row r="697" spans="2:2" x14ac:dyDescent="0.2">
      <c r="B697" s="14"/>
    </row>
    <row r="698" spans="2:2" x14ac:dyDescent="0.2">
      <c r="B698" s="14"/>
    </row>
    <row r="699" spans="2:2" x14ac:dyDescent="0.2">
      <c r="B699" s="14"/>
    </row>
    <row r="700" spans="2:2" x14ac:dyDescent="0.2">
      <c r="B700" s="14"/>
    </row>
    <row r="701" spans="2:2" x14ac:dyDescent="0.2">
      <c r="B701" s="14"/>
    </row>
    <row r="702" spans="2:2" x14ac:dyDescent="0.2">
      <c r="B702" s="14"/>
    </row>
    <row r="703" spans="2:2" x14ac:dyDescent="0.2">
      <c r="B703" s="14"/>
    </row>
    <row r="704" spans="2:2" x14ac:dyDescent="0.2">
      <c r="B704" s="14"/>
    </row>
    <row r="705" spans="2:2" x14ac:dyDescent="0.2">
      <c r="B705" s="14"/>
    </row>
    <row r="706" spans="2:2" x14ac:dyDescent="0.2">
      <c r="B706" s="14"/>
    </row>
    <row r="707" spans="2:2" x14ac:dyDescent="0.2">
      <c r="B707" s="14"/>
    </row>
    <row r="708" spans="2:2" x14ac:dyDescent="0.2">
      <c r="B708" s="14"/>
    </row>
    <row r="709" spans="2:2" x14ac:dyDescent="0.2">
      <c r="B709" s="14"/>
    </row>
    <row r="710" spans="2:2" x14ac:dyDescent="0.2">
      <c r="B710" s="14"/>
    </row>
    <row r="711" spans="2:2" x14ac:dyDescent="0.2">
      <c r="B711" s="14"/>
    </row>
    <row r="712" spans="2:2" x14ac:dyDescent="0.2">
      <c r="B712" s="14"/>
    </row>
    <row r="713" spans="2:2" x14ac:dyDescent="0.2">
      <c r="B713" s="14"/>
    </row>
    <row r="714" spans="2:2" x14ac:dyDescent="0.2">
      <c r="B714" s="14"/>
    </row>
    <row r="715" spans="2:2" x14ac:dyDescent="0.2">
      <c r="B715" s="14"/>
    </row>
    <row r="716" spans="2:2" x14ac:dyDescent="0.2">
      <c r="B716" s="14"/>
    </row>
    <row r="717" spans="2:2" x14ac:dyDescent="0.2">
      <c r="B717" s="14"/>
    </row>
    <row r="718" spans="2:2" x14ac:dyDescent="0.2">
      <c r="B718" s="14"/>
    </row>
    <row r="719" spans="2:2" x14ac:dyDescent="0.2">
      <c r="B719" s="14"/>
    </row>
    <row r="720" spans="2:2" x14ac:dyDescent="0.2">
      <c r="B720" s="14"/>
    </row>
    <row r="721" spans="2:2" x14ac:dyDescent="0.2">
      <c r="B721" s="14"/>
    </row>
    <row r="722" spans="2:2" x14ac:dyDescent="0.2">
      <c r="B722" s="14"/>
    </row>
    <row r="723" spans="2:2" x14ac:dyDescent="0.2">
      <c r="B723" s="14"/>
    </row>
    <row r="724" spans="2:2" x14ac:dyDescent="0.2">
      <c r="B724" s="14"/>
    </row>
    <row r="725" spans="2:2" x14ac:dyDescent="0.2">
      <c r="B725" s="14"/>
    </row>
    <row r="726" spans="2:2" x14ac:dyDescent="0.2">
      <c r="B726" s="14"/>
    </row>
    <row r="727" spans="2:2" x14ac:dyDescent="0.2">
      <c r="B727" s="14"/>
    </row>
    <row r="728" spans="2:2" x14ac:dyDescent="0.2">
      <c r="B728" s="14"/>
    </row>
    <row r="729" spans="2:2" x14ac:dyDescent="0.2">
      <c r="B729" s="14"/>
    </row>
    <row r="730" spans="2:2" x14ac:dyDescent="0.2">
      <c r="B730" s="14"/>
    </row>
    <row r="731" spans="2:2" x14ac:dyDescent="0.2">
      <c r="B731" s="14"/>
    </row>
    <row r="732" spans="2:2" x14ac:dyDescent="0.2">
      <c r="B732" s="14"/>
    </row>
    <row r="733" spans="2:2" x14ac:dyDescent="0.2">
      <c r="B733" s="14"/>
    </row>
    <row r="734" spans="2:2" x14ac:dyDescent="0.2">
      <c r="B734" s="14"/>
    </row>
    <row r="735" spans="2:2" x14ac:dyDescent="0.2">
      <c r="B735" s="14"/>
    </row>
    <row r="736" spans="2:2" x14ac:dyDescent="0.2">
      <c r="B736" s="14"/>
    </row>
    <row r="737" spans="2:2" x14ac:dyDescent="0.2">
      <c r="B737" s="14"/>
    </row>
    <row r="738" spans="2:2" x14ac:dyDescent="0.2">
      <c r="B738" s="14"/>
    </row>
    <row r="739" spans="2:2" x14ac:dyDescent="0.2">
      <c r="B739" s="14"/>
    </row>
    <row r="740" spans="2:2" x14ac:dyDescent="0.2">
      <c r="B740" s="14"/>
    </row>
    <row r="741" spans="2:2" x14ac:dyDescent="0.2">
      <c r="B741" s="14"/>
    </row>
    <row r="742" spans="2:2" x14ac:dyDescent="0.2">
      <c r="B742" s="14"/>
    </row>
    <row r="743" spans="2:2" x14ac:dyDescent="0.2">
      <c r="B743" s="14"/>
    </row>
    <row r="744" spans="2:2" x14ac:dyDescent="0.2">
      <c r="B744" s="14"/>
    </row>
    <row r="745" spans="2:2" x14ac:dyDescent="0.2">
      <c r="B745" s="14"/>
    </row>
    <row r="746" spans="2:2" x14ac:dyDescent="0.2">
      <c r="B746" s="14"/>
    </row>
    <row r="747" spans="2:2" x14ac:dyDescent="0.2">
      <c r="B747" s="14"/>
    </row>
    <row r="748" spans="2:2" x14ac:dyDescent="0.2">
      <c r="B748" s="14"/>
    </row>
    <row r="749" spans="2:2" x14ac:dyDescent="0.2">
      <c r="B749" s="14"/>
    </row>
    <row r="750" spans="2:2" x14ac:dyDescent="0.2">
      <c r="B750" s="14"/>
    </row>
    <row r="751" spans="2:2" x14ac:dyDescent="0.2">
      <c r="B751" s="14"/>
    </row>
    <row r="752" spans="2:2" x14ac:dyDescent="0.2">
      <c r="B752" s="14"/>
    </row>
    <row r="753" spans="2:2" x14ac:dyDescent="0.2">
      <c r="B753" s="14"/>
    </row>
    <row r="754" spans="2:2" x14ac:dyDescent="0.2">
      <c r="B754" s="14"/>
    </row>
    <row r="755" spans="2:2" x14ac:dyDescent="0.2">
      <c r="B755" s="14"/>
    </row>
    <row r="756" spans="2:2" x14ac:dyDescent="0.2">
      <c r="B756" s="14"/>
    </row>
    <row r="757" spans="2:2" x14ac:dyDescent="0.2">
      <c r="B757" s="14"/>
    </row>
    <row r="758" spans="2:2" x14ac:dyDescent="0.2">
      <c r="B758" s="14"/>
    </row>
    <row r="759" spans="2:2" x14ac:dyDescent="0.2">
      <c r="B759" s="14"/>
    </row>
    <row r="760" spans="2:2" x14ac:dyDescent="0.2">
      <c r="B760" s="14"/>
    </row>
    <row r="761" spans="2:2" x14ac:dyDescent="0.2">
      <c r="B761" s="14"/>
    </row>
    <row r="762" spans="2:2" x14ac:dyDescent="0.2">
      <c r="B762" s="14"/>
    </row>
    <row r="763" spans="2:2" x14ac:dyDescent="0.2">
      <c r="B763" s="14"/>
    </row>
    <row r="764" spans="2:2" x14ac:dyDescent="0.2">
      <c r="B764" s="14"/>
    </row>
    <row r="765" spans="2:2" x14ac:dyDescent="0.2">
      <c r="B765" s="14"/>
    </row>
    <row r="766" spans="2:2" x14ac:dyDescent="0.2">
      <c r="B766" s="14"/>
    </row>
    <row r="767" spans="2:2" x14ac:dyDescent="0.2">
      <c r="B767" s="14"/>
    </row>
    <row r="768" spans="2:2" x14ac:dyDescent="0.2">
      <c r="B768" s="14"/>
    </row>
    <row r="769" spans="2:2" x14ac:dyDescent="0.2">
      <c r="B769" s="14"/>
    </row>
    <row r="770" spans="2:2" x14ac:dyDescent="0.2">
      <c r="B770" s="14"/>
    </row>
    <row r="771" spans="2:2" x14ac:dyDescent="0.2">
      <c r="B771" s="14"/>
    </row>
    <row r="772" spans="2:2" x14ac:dyDescent="0.2">
      <c r="B772" s="14"/>
    </row>
    <row r="773" spans="2:2" x14ac:dyDescent="0.2">
      <c r="B773" s="14"/>
    </row>
    <row r="774" spans="2:2" x14ac:dyDescent="0.2">
      <c r="B774" s="14"/>
    </row>
    <row r="775" spans="2:2" x14ac:dyDescent="0.2">
      <c r="B775" s="14"/>
    </row>
    <row r="776" spans="2:2" x14ac:dyDescent="0.2">
      <c r="B776" s="14"/>
    </row>
    <row r="777" spans="2:2" x14ac:dyDescent="0.2">
      <c r="B777" s="14"/>
    </row>
    <row r="778" spans="2:2" x14ac:dyDescent="0.2">
      <c r="B778" s="14"/>
    </row>
    <row r="779" spans="2:2" x14ac:dyDescent="0.2">
      <c r="B779" s="14"/>
    </row>
    <row r="780" spans="2:2" x14ac:dyDescent="0.2">
      <c r="B780" s="14"/>
    </row>
    <row r="781" spans="2:2" x14ac:dyDescent="0.2">
      <c r="B781" s="14"/>
    </row>
    <row r="782" spans="2:2" x14ac:dyDescent="0.2">
      <c r="B782" s="14"/>
    </row>
    <row r="783" spans="2:2" x14ac:dyDescent="0.2">
      <c r="B783" s="14"/>
    </row>
    <row r="784" spans="2:2" x14ac:dyDescent="0.2">
      <c r="B784" s="14"/>
    </row>
    <row r="785" spans="2:2" x14ac:dyDescent="0.2">
      <c r="B785" s="14"/>
    </row>
    <row r="786" spans="2:2" x14ac:dyDescent="0.2">
      <c r="B786" s="14"/>
    </row>
    <row r="787" spans="2:2" x14ac:dyDescent="0.2">
      <c r="B787" s="14"/>
    </row>
    <row r="788" spans="2:2" x14ac:dyDescent="0.2">
      <c r="B788" s="14"/>
    </row>
    <row r="789" spans="2:2" x14ac:dyDescent="0.2">
      <c r="B789" s="14"/>
    </row>
    <row r="790" spans="2:2" x14ac:dyDescent="0.2">
      <c r="B790" s="14"/>
    </row>
    <row r="791" spans="2:2" x14ac:dyDescent="0.2">
      <c r="B791" s="14"/>
    </row>
    <row r="792" spans="2:2" x14ac:dyDescent="0.2">
      <c r="B792" s="14"/>
    </row>
    <row r="793" spans="2:2" x14ac:dyDescent="0.2">
      <c r="B793" s="14"/>
    </row>
    <row r="794" spans="2:2" x14ac:dyDescent="0.2">
      <c r="B794" s="14"/>
    </row>
    <row r="795" spans="2:2" x14ac:dyDescent="0.2">
      <c r="B795" s="14"/>
    </row>
    <row r="796" spans="2:2" x14ac:dyDescent="0.2">
      <c r="B796" s="14"/>
    </row>
    <row r="797" spans="2:2" x14ac:dyDescent="0.2">
      <c r="B797" s="14"/>
    </row>
    <row r="798" spans="2:2" x14ac:dyDescent="0.2">
      <c r="B798" s="14"/>
    </row>
    <row r="799" spans="2:2" x14ac:dyDescent="0.2">
      <c r="B799" s="14"/>
    </row>
    <row r="800" spans="2:2" x14ac:dyDescent="0.2">
      <c r="B800" s="14"/>
    </row>
    <row r="801" spans="2:2" x14ac:dyDescent="0.2">
      <c r="B801" s="14"/>
    </row>
    <row r="802" spans="2:2" x14ac:dyDescent="0.2">
      <c r="B802" s="14"/>
    </row>
    <row r="803" spans="2:2" x14ac:dyDescent="0.2">
      <c r="B803" s="14"/>
    </row>
    <row r="804" spans="2:2" x14ac:dyDescent="0.2">
      <c r="B804" s="14"/>
    </row>
    <row r="805" spans="2:2" x14ac:dyDescent="0.2">
      <c r="B805" s="14"/>
    </row>
    <row r="806" spans="2:2" x14ac:dyDescent="0.2">
      <c r="B806" s="14"/>
    </row>
    <row r="807" spans="2:2" x14ac:dyDescent="0.2">
      <c r="B807" s="14"/>
    </row>
    <row r="808" spans="2:2" x14ac:dyDescent="0.2">
      <c r="B808" s="14"/>
    </row>
    <row r="809" spans="2:2" x14ac:dyDescent="0.2">
      <c r="B809" s="14"/>
    </row>
    <row r="810" spans="2:2" x14ac:dyDescent="0.2">
      <c r="B810" s="14"/>
    </row>
    <row r="811" spans="2:2" x14ac:dyDescent="0.2">
      <c r="B811" s="14"/>
    </row>
    <row r="812" spans="2:2" x14ac:dyDescent="0.2">
      <c r="B812" s="14"/>
    </row>
    <row r="813" spans="2:2" x14ac:dyDescent="0.2">
      <c r="B813" s="14"/>
    </row>
    <row r="814" spans="2:2" x14ac:dyDescent="0.2">
      <c r="B814" s="14"/>
    </row>
    <row r="815" spans="2:2" x14ac:dyDescent="0.2">
      <c r="B815" s="14"/>
    </row>
    <row r="816" spans="2:2" x14ac:dyDescent="0.2">
      <c r="B816" s="14"/>
    </row>
    <row r="817" spans="2:2" x14ac:dyDescent="0.2">
      <c r="B817" s="14"/>
    </row>
    <row r="818" spans="2:2" x14ac:dyDescent="0.2">
      <c r="B818" s="14"/>
    </row>
    <row r="819" spans="2:2" x14ac:dyDescent="0.2">
      <c r="B819" s="14"/>
    </row>
    <row r="820" spans="2:2" x14ac:dyDescent="0.2">
      <c r="B820" s="14"/>
    </row>
    <row r="821" spans="2:2" x14ac:dyDescent="0.2">
      <c r="B821" s="14"/>
    </row>
    <row r="822" spans="2:2" x14ac:dyDescent="0.2">
      <c r="B822" s="14"/>
    </row>
    <row r="823" spans="2:2" x14ac:dyDescent="0.2">
      <c r="B823" s="14"/>
    </row>
    <row r="824" spans="2:2" x14ac:dyDescent="0.2">
      <c r="B824" s="14"/>
    </row>
    <row r="825" spans="2:2" x14ac:dyDescent="0.2">
      <c r="B825" s="14"/>
    </row>
    <row r="826" spans="2:2" x14ac:dyDescent="0.2">
      <c r="B826" s="14"/>
    </row>
    <row r="827" spans="2:2" x14ac:dyDescent="0.2">
      <c r="B827" s="14"/>
    </row>
    <row r="828" spans="2:2" x14ac:dyDescent="0.2">
      <c r="B828" s="14"/>
    </row>
    <row r="829" spans="2:2" x14ac:dyDescent="0.2">
      <c r="B829" s="14"/>
    </row>
    <row r="830" spans="2:2" x14ac:dyDescent="0.2">
      <c r="B830" s="14"/>
    </row>
    <row r="831" spans="2:2" x14ac:dyDescent="0.2">
      <c r="B831" s="14"/>
    </row>
    <row r="832" spans="2:2" x14ac:dyDescent="0.2">
      <c r="B832" s="14"/>
    </row>
    <row r="833" spans="2:2" x14ac:dyDescent="0.2">
      <c r="B833" s="14"/>
    </row>
    <row r="834" spans="2:2" x14ac:dyDescent="0.2">
      <c r="B834" s="14"/>
    </row>
    <row r="835" spans="2:2" x14ac:dyDescent="0.2">
      <c r="B835" s="14"/>
    </row>
    <row r="836" spans="2:2" x14ac:dyDescent="0.2">
      <c r="B836" s="14"/>
    </row>
    <row r="837" spans="2:2" x14ac:dyDescent="0.2">
      <c r="B837" s="14"/>
    </row>
    <row r="838" spans="2:2" x14ac:dyDescent="0.2">
      <c r="B838" s="14"/>
    </row>
    <row r="839" spans="2:2" x14ac:dyDescent="0.2">
      <c r="B839" s="14"/>
    </row>
    <row r="840" spans="2:2" x14ac:dyDescent="0.2">
      <c r="B840" s="14"/>
    </row>
    <row r="841" spans="2:2" x14ac:dyDescent="0.2">
      <c r="B841" s="14"/>
    </row>
    <row r="842" spans="2:2" x14ac:dyDescent="0.2">
      <c r="B842" s="14"/>
    </row>
    <row r="843" spans="2:2" x14ac:dyDescent="0.2">
      <c r="B843" s="14"/>
    </row>
    <row r="844" spans="2:2" x14ac:dyDescent="0.2">
      <c r="B844" s="14"/>
    </row>
    <row r="845" spans="2:2" x14ac:dyDescent="0.2">
      <c r="B845" s="14"/>
    </row>
    <row r="846" spans="2:2" x14ac:dyDescent="0.2">
      <c r="B846" s="14"/>
    </row>
    <row r="847" spans="2:2" x14ac:dyDescent="0.2">
      <c r="B847" s="14"/>
    </row>
    <row r="848" spans="2:2" x14ac:dyDescent="0.2">
      <c r="B848" s="14"/>
    </row>
    <row r="849" spans="2:2" x14ac:dyDescent="0.2">
      <c r="B849" s="14"/>
    </row>
    <row r="850" spans="2:2" x14ac:dyDescent="0.2">
      <c r="B850" s="14"/>
    </row>
    <row r="851" spans="2:2" x14ac:dyDescent="0.2">
      <c r="B851" s="14"/>
    </row>
    <row r="852" spans="2:2" x14ac:dyDescent="0.2">
      <c r="B852" s="14"/>
    </row>
    <row r="853" spans="2:2" x14ac:dyDescent="0.2">
      <c r="B853" s="14"/>
    </row>
    <row r="854" spans="2:2" x14ac:dyDescent="0.2">
      <c r="B854" s="14"/>
    </row>
    <row r="855" spans="2:2" x14ac:dyDescent="0.2">
      <c r="B855" s="14"/>
    </row>
    <row r="856" spans="2:2" x14ac:dyDescent="0.2">
      <c r="B856" s="14"/>
    </row>
    <row r="857" spans="2:2" x14ac:dyDescent="0.2">
      <c r="B857" s="14"/>
    </row>
    <row r="858" spans="2:2" x14ac:dyDescent="0.2">
      <c r="B858" s="14"/>
    </row>
    <row r="859" spans="2:2" x14ac:dyDescent="0.2">
      <c r="B859" s="14"/>
    </row>
    <row r="860" spans="2:2" x14ac:dyDescent="0.2">
      <c r="B860" s="14"/>
    </row>
    <row r="861" spans="2:2" x14ac:dyDescent="0.2">
      <c r="B861" s="14"/>
    </row>
    <row r="862" spans="2:2" x14ac:dyDescent="0.2">
      <c r="B862" s="14"/>
    </row>
    <row r="863" spans="2:2" x14ac:dyDescent="0.2">
      <c r="B863" s="14"/>
    </row>
    <row r="864" spans="2:2" x14ac:dyDescent="0.2">
      <c r="B864" s="14"/>
    </row>
    <row r="865" spans="2:2" x14ac:dyDescent="0.2">
      <c r="B865" s="14"/>
    </row>
    <row r="866" spans="2:2" x14ac:dyDescent="0.2">
      <c r="B866" s="14"/>
    </row>
    <row r="867" spans="2:2" x14ac:dyDescent="0.2">
      <c r="B867" s="14"/>
    </row>
    <row r="868" spans="2:2" x14ac:dyDescent="0.2">
      <c r="B868" s="14"/>
    </row>
    <row r="869" spans="2:2" x14ac:dyDescent="0.2">
      <c r="B869" s="14"/>
    </row>
    <row r="870" spans="2:2" x14ac:dyDescent="0.2">
      <c r="B870" s="14"/>
    </row>
    <row r="871" spans="2:2" x14ac:dyDescent="0.2">
      <c r="B871" s="14"/>
    </row>
    <row r="872" spans="2:2" x14ac:dyDescent="0.2">
      <c r="B872" s="14"/>
    </row>
    <row r="873" spans="2:2" x14ac:dyDescent="0.2">
      <c r="B873" s="14"/>
    </row>
    <row r="874" spans="2:2" x14ac:dyDescent="0.2">
      <c r="B874" s="14"/>
    </row>
    <row r="875" spans="2:2" x14ac:dyDescent="0.2">
      <c r="B875" s="14"/>
    </row>
    <row r="876" spans="2:2" x14ac:dyDescent="0.2">
      <c r="B876" s="14"/>
    </row>
    <row r="877" spans="2:2" x14ac:dyDescent="0.2">
      <c r="B877" s="14"/>
    </row>
    <row r="878" spans="2:2" x14ac:dyDescent="0.2">
      <c r="B878" s="14"/>
    </row>
    <row r="879" spans="2:2" x14ac:dyDescent="0.2">
      <c r="B879" s="14"/>
    </row>
    <row r="880" spans="2:2" x14ac:dyDescent="0.2">
      <c r="B880" s="14"/>
    </row>
    <row r="881" spans="2:2" x14ac:dyDescent="0.2">
      <c r="B881" s="14"/>
    </row>
    <row r="882" spans="2:2" x14ac:dyDescent="0.2">
      <c r="B882" s="14"/>
    </row>
    <row r="883" spans="2:2" x14ac:dyDescent="0.2">
      <c r="B883" s="14"/>
    </row>
    <row r="884" spans="2:2" x14ac:dyDescent="0.2">
      <c r="B884" s="14"/>
    </row>
    <row r="885" spans="2:2" x14ac:dyDescent="0.2">
      <c r="B885" s="14"/>
    </row>
    <row r="886" spans="2:2" x14ac:dyDescent="0.2">
      <c r="B886" s="14"/>
    </row>
    <row r="887" spans="2:2" x14ac:dyDescent="0.2">
      <c r="B887" s="14"/>
    </row>
    <row r="888" spans="2:2" x14ac:dyDescent="0.2">
      <c r="B888" s="14"/>
    </row>
    <row r="889" spans="2:2" x14ac:dyDescent="0.2">
      <c r="B889" s="14"/>
    </row>
    <row r="890" spans="2:2" x14ac:dyDescent="0.2">
      <c r="B890" s="14"/>
    </row>
    <row r="891" spans="2:2" x14ac:dyDescent="0.2">
      <c r="B891" s="14"/>
    </row>
    <row r="892" spans="2:2" x14ac:dyDescent="0.2">
      <c r="B892" s="14"/>
    </row>
    <row r="893" spans="2:2" x14ac:dyDescent="0.2">
      <c r="B893" s="14"/>
    </row>
    <row r="894" spans="2:2" x14ac:dyDescent="0.2">
      <c r="B894" s="14"/>
    </row>
    <row r="895" spans="2:2" x14ac:dyDescent="0.2">
      <c r="B895" s="14"/>
    </row>
    <row r="896" spans="2:2" x14ac:dyDescent="0.2">
      <c r="B896" s="14"/>
    </row>
    <row r="897" spans="2:2" x14ac:dyDescent="0.2">
      <c r="B897" s="14"/>
    </row>
    <row r="898" spans="2:2" x14ac:dyDescent="0.2">
      <c r="B898" s="14"/>
    </row>
    <row r="899" spans="2:2" x14ac:dyDescent="0.2">
      <c r="B899" s="14"/>
    </row>
    <row r="900" spans="2:2" x14ac:dyDescent="0.2">
      <c r="B900" s="14"/>
    </row>
    <row r="901" spans="2:2" x14ac:dyDescent="0.2">
      <c r="B901" s="14"/>
    </row>
    <row r="902" spans="2:2" x14ac:dyDescent="0.2">
      <c r="B902" s="14"/>
    </row>
    <row r="903" spans="2:2" x14ac:dyDescent="0.2">
      <c r="B903" s="14"/>
    </row>
    <row r="904" spans="2:2" x14ac:dyDescent="0.2">
      <c r="B904" s="14"/>
    </row>
    <row r="905" spans="2:2" x14ac:dyDescent="0.2">
      <c r="B905" s="14"/>
    </row>
    <row r="906" spans="2:2" x14ac:dyDescent="0.2">
      <c r="B906" s="14"/>
    </row>
    <row r="907" spans="2:2" x14ac:dyDescent="0.2">
      <c r="B907" s="14"/>
    </row>
    <row r="908" spans="2:2" x14ac:dyDescent="0.2">
      <c r="B908" s="14"/>
    </row>
    <row r="909" spans="2:2" x14ac:dyDescent="0.2">
      <c r="B909" s="14"/>
    </row>
    <row r="910" spans="2:2" x14ac:dyDescent="0.2">
      <c r="B910" s="14"/>
    </row>
    <row r="911" spans="2:2" x14ac:dyDescent="0.2">
      <c r="B911" s="14"/>
    </row>
    <row r="912" spans="2:2" x14ac:dyDescent="0.2">
      <c r="B912" s="14"/>
    </row>
    <row r="913" spans="2:2" x14ac:dyDescent="0.2">
      <c r="B913" s="14"/>
    </row>
    <row r="914" spans="2:2" x14ac:dyDescent="0.2">
      <c r="B914" s="14"/>
    </row>
    <row r="915" spans="2:2" x14ac:dyDescent="0.2">
      <c r="B915" s="14"/>
    </row>
    <row r="916" spans="2:2" x14ac:dyDescent="0.2">
      <c r="B916" s="14"/>
    </row>
    <row r="917" spans="2:2" x14ac:dyDescent="0.2">
      <c r="B917" s="14"/>
    </row>
    <row r="918" spans="2:2" x14ac:dyDescent="0.2">
      <c r="B918" s="14"/>
    </row>
    <row r="919" spans="2:2" x14ac:dyDescent="0.2">
      <c r="B919" s="14"/>
    </row>
    <row r="920" spans="2:2" x14ac:dyDescent="0.2">
      <c r="B920" s="14"/>
    </row>
    <row r="921" spans="2:2" x14ac:dyDescent="0.2">
      <c r="B921" s="14"/>
    </row>
    <row r="922" spans="2:2" x14ac:dyDescent="0.2">
      <c r="B922" s="14"/>
    </row>
    <row r="923" spans="2:2" x14ac:dyDescent="0.2">
      <c r="B923" s="14"/>
    </row>
    <row r="924" spans="2:2" x14ac:dyDescent="0.2">
      <c r="B924" s="14"/>
    </row>
    <row r="925" spans="2:2" x14ac:dyDescent="0.2">
      <c r="B925" s="14"/>
    </row>
    <row r="926" spans="2:2" x14ac:dyDescent="0.2">
      <c r="B926" s="14"/>
    </row>
    <row r="927" spans="2:2" x14ac:dyDescent="0.2">
      <c r="B927" s="14"/>
    </row>
    <row r="928" spans="2:2" x14ac:dyDescent="0.2">
      <c r="B928" s="14"/>
    </row>
    <row r="929" spans="2:2" x14ac:dyDescent="0.2">
      <c r="B929" s="14"/>
    </row>
    <row r="930" spans="2:2" x14ac:dyDescent="0.2">
      <c r="B930" s="14"/>
    </row>
    <row r="931" spans="2:2" x14ac:dyDescent="0.2">
      <c r="B931" s="14"/>
    </row>
    <row r="932" spans="2:2" x14ac:dyDescent="0.2">
      <c r="B932" s="14"/>
    </row>
    <row r="933" spans="2:2" x14ac:dyDescent="0.2">
      <c r="B933" s="14"/>
    </row>
    <row r="934" spans="2:2" x14ac:dyDescent="0.2">
      <c r="B934" s="14"/>
    </row>
    <row r="935" spans="2:2" x14ac:dyDescent="0.2">
      <c r="B935" s="14"/>
    </row>
    <row r="936" spans="2:2" x14ac:dyDescent="0.2">
      <c r="B936" s="14"/>
    </row>
    <row r="937" spans="2:2" x14ac:dyDescent="0.2">
      <c r="B937" s="14"/>
    </row>
    <row r="938" spans="2:2" x14ac:dyDescent="0.2">
      <c r="B938" s="14"/>
    </row>
    <row r="939" spans="2:2" x14ac:dyDescent="0.2">
      <c r="B939" s="14"/>
    </row>
    <row r="940" spans="2:2" x14ac:dyDescent="0.2">
      <c r="B940" s="14"/>
    </row>
    <row r="941" spans="2:2" x14ac:dyDescent="0.2">
      <c r="B941" s="14"/>
    </row>
    <row r="942" spans="2:2" x14ac:dyDescent="0.2">
      <c r="B942" s="14"/>
    </row>
    <row r="943" spans="2:2" x14ac:dyDescent="0.2">
      <c r="B943" s="14"/>
    </row>
    <row r="944" spans="2:2" x14ac:dyDescent="0.2">
      <c r="B944" s="14"/>
    </row>
    <row r="945" spans="2:2" x14ac:dyDescent="0.2">
      <c r="B945" s="14"/>
    </row>
    <row r="946" spans="2:2" x14ac:dyDescent="0.2">
      <c r="B946" s="14"/>
    </row>
    <row r="947" spans="2:2" x14ac:dyDescent="0.2">
      <c r="B947" s="14"/>
    </row>
    <row r="948" spans="2:2" x14ac:dyDescent="0.2">
      <c r="B948" s="14"/>
    </row>
    <row r="949" spans="2:2" x14ac:dyDescent="0.2">
      <c r="B949" s="14"/>
    </row>
    <row r="950" spans="2:2" x14ac:dyDescent="0.2">
      <c r="B950" s="14"/>
    </row>
    <row r="951" spans="2:2" x14ac:dyDescent="0.2">
      <c r="B951" s="14"/>
    </row>
    <row r="952" spans="2:2" x14ac:dyDescent="0.2">
      <c r="B952" s="14"/>
    </row>
    <row r="953" spans="2:2" x14ac:dyDescent="0.2">
      <c r="B953" s="14"/>
    </row>
    <row r="954" spans="2:2" x14ac:dyDescent="0.2">
      <c r="B954" s="14"/>
    </row>
    <row r="955" spans="2:2" x14ac:dyDescent="0.2">
      <c r="B955" s="14"/>
    </row>
    <row r="956" spans="2:2" x14ac:dyDescent="0.2">
      <c r="B956" s="14"/>
    </row>
    <row r="957" spans="2:2" x14ac:dyDescent="0.2">
      <c r="B957" s="14"/>
    </row>
    <row r="958" spans="2:2" x14ac:dyDescent="0.2">
      <c r="B958" s="14"/>
    </row>
    <row r="959" spans="2:2" x14ac:dyDescent="0.2">
      <c r="B959" s="14"/>
    </row>
    <row r="960" spans="2:2" x14ac:dyDescent="0.2">
      <c r="B960" s="14"/>
    </row>
    <row r="961" spans="2:2" x14ac:dyDescent="0.2">
      <c r="B961" s="14"/>
    </row>
    <row r="962" spans="2:2" x14ac:dyDescent="0.2">
      <c r="B962" s="14"/>
    </row>
    <row r="963" spans="2:2" x14ac:dyDescent="0.2">
      <c r="B963" s="14"/>
    </row>
    <row r="964" spans="2:2" x14ac:dyDescent="0.2">
      <c r="B964" s="14"/>
    </row>
    <row r="965" spans="2:2" x14ac:dyDescent="0.2">
      <c r="B965" s="14"/>
    </row>
    <row r="966" spans="2:2" x14ac:dyDescent="0.2">
      <c r="B966" s="14"/>
    </row>
    <row r="967" spans="2:2" x14ac:dyDescent="0.2">
      <c r="B967" s="14"/>
    </row>
    <row r="968" spans="2:2" x14ac:dyDescent="0.2">
      <c r="B968" s="14"/>
    </row>
    <row r="969" spans="2:2" x14ac:dyDescent="0.2">
      <c r="B969" s="14"/>
    </row>
    <row r="970" spans="2:2" x14ac:dyDescent="0.2">
      <c r="B970" s="14"/>
    </row>
    <row r="971" spans="2:2" x14ac:dyDescent="0.2">
      <c r="B971" s="14"/>
    </row>
    <row r="972" spans="2:2" x14ac:dyDescent="0.2">
      <c r="B972" s="14"/>
    </row>
    <row r="973" spans="2:2" x14ac:dyDescent="0.2">
      <c r="B973" s="14"/>
    </row>
    <row r="974" spans="2:2" x14ac:dyDescent="0.2">
      <c r="B974" s="14"/>
    </row>
    <row r="975" spans="2:2" x14ac:dyDescent="0.2">
      <c r="B975" s="14"/>
    </row>
    <row r="976" spans="2:2" x14ac:dyDescent="0.2">
      <c r="B976" s="14"/>
    </row>
    <row r="977" spans="2:2" x14ac:dyDescent="0.2">
      <c r="B977" s="14"/>
    </row>
    <row r="978" spans="2:2" x14ac:dyDescent="0.2">
      <c r="B978" s="14"/>
    </row>
    <row r="979" spans="2:2" x14ac:dyDescent="0.2">
      <c r="B979" s="14"/>
    </row>
    <row r="980" spans="2:2" x14ac:dyDescent="0.2">
      <c r="B980" s="14"/>
    </row>
    <row r="981" spans="2:2" x14ac:dyDescent="0.2">
      <c r="B981" s="14"/>
    </row>
    <row r="982" spans="2:2" x14ac:dyDescent="0.2">
      <c r="B982" s="14"/>
    </row>
    <row r="983" spans="2:2" x14ac:dyDescent="0.2">
      <c r="B983" s="14"/>
    </row>
    <row r="984" spans="2:2" x14ac:dyDescent="0.2">
      <c r="B984" s="14"/>
    </row>
    <row r="985" spans="2:2" x14ac:dyDescent="0.2">
      <c r="B985" s="14"/>
    </row>
    <row r="986" spans="2:2" x14ac:dyDescent="0.2">
      <c r="B986" s="14"/>
    </row>
    <row r="987" spans="2:2" x14ac:dyDescent="0.2">
      <c r="B987" s="14"/>
    </row>
    <row r="988" spans="2:2" x14ac:dyDescent="0.2">
      <c r="B988" s="14"/>
    </row>
    <row r="989" spans="2:2" x14ac:dyDescent="0.2">
      <c r="B989" s="14"/>
    </row>
    <row r="990" spans="2:2" x14ac:dyDescent="0.2">
      <c r="B990" s="14"/>
    </row>
    <row r="991" spans="2:2" x14ac:dyDescent="0.2">
      <c r="B991" s="14"/>
    </row>
    <row r="992" spans="2:2" x14ac:dyDescent="0.2">
      <c r="B992" s="14"/>
    </row>
    <row r="993" spans="2:2" x14ac:dyDescent="0.2">
      <c r="B993" s="14"/>
    </row>
    <row r="994" spans="2:2" x14ac:dyDescent="0.2">
      <c r="B994" s="14"/>
    </row>
    <row r="995" spans="2:2" x14ac:dyDescent="0.2">
      <c r="B995" s="14"/>
    </row>
    <row r="996" spans="2:2" x14ac:dyDescent="0.2">
      <c r="B996" s="14"/>
    </row>
    <row r="997" spans="2:2" x14ac:dyDescent="0.2">
      <c r="B997" s="14"/>
    </row>
    <row r="998" spans="2:2" x14ac:dyDescent="0.2">
      <c r="B998" s="14"/>
    </row>
    <row r="999" spans="2:2" x14ac:dyDescent="0.2">
      <c r="B999" s="14"/>
    </row>
    <row r="1000" spans="2:2" x14ac:dyDescent="0.2">
      <c r="B1000" s="14"/>
    </row>
    <row r="1001" spans="2:2" x14ac:dyDescent="0.2">
      <c r="B1001" s="14"/>
    </row>
    <row r="1002" spans="2:2" x14ac:dyDescent="0.2">
      <c r="B1002" s="14"/>
    </row>
    <row r="1003" spans="2:2" x14ac:dyDescent="0.2">
      <c r="B1003" s="14"/>
    </row>
    <row r="1004" spans="2:2" x14ac:dyDescent="0.2">
      <c r="B1004" s="14"/>
    </row>
    <row r="1005" spans="2:2" x14ac:dyDescent="0.2">
      <c r="B1005" s="14"/>
    </row>
    <row r="1006" spans="2:2" x14ac:dyDescent="0.2">
      <c r="B1006" s="14"/>
    </row>
    <row r="1007" spans="2:2" x14ac:dyDescent="0.2">
      <c r="B1007" s="14"/>
    </row>
    <row r="1008" spans="2:2" x14ac:dyDescent="0.2">
      <c r="B1008" s="14"/>
    </row>
    <row r="1009" spans="2:2" x14ac:dyDescent="0.2">
      <c r="B1009" s="14"/>
    </row>
    <row r="1010" spans="2:2" x14ac:dyDescent="0.2">
      <c r="B1010" s="14"/>
    </row>
    <row r="1011" spans="2:2" x14ac:dyDescent="0.2">
      <c r="B1011" s="14"/>
    </row>
    <row r="1012" spans="2:2" x14ac:dyDescent="0.2">
      <c r="B1012" s="14"/>
    </row>
    <row r="1013" spans="2:2" x14ac:dyDescent="0.2">
      <c r="B1013" s="14"/>
    </row>
    <row r="1014" spans="2:2" x14ac:dyDescent="0.2">
      <c r="B1014" s="14"/>
    </row>
    <row r="1015" spans="2:2" x14ac:dyDescent="0.2">
      <c r="B1015" s="14"/>
    </row>
    <row r="1016" spans="2:2" x14ac:dyDescent="0.2">
      <c r="B1016" s="14"/>
    </row>
    <row r="1017" spans="2:2" x14ac:dyDescent="0.2">
      <c r="B1017" s="14"/>
    </row>
    <row r="1018" spans="2:2" x14ac:dyDescent="0.2">
      <c r="B1018" s="14"/>
    </row>
    <row r="1019" spans="2:2" x14ac:dyDescent="0.2">
      <c r="B1019" s="14"/>
    </row>
    <row r="1020" spans="2:2" x14ac:dyDescent="0.2">
      <c r="B1020" s="14"/>
    </row>
    <row r="1021" spans="2:2" x14ac:dyDescent="0.2">
      <c r="B1021" s="14"/>
    </row>
    <row r="1022" spans="2:2" x14ac:dyDescent="0.2">
      <c r="B1022" s="14"/>
    </row>
    <row r="1023" spans="2:2" x14ac:dyDescent="0.2">
      <c r="B1023" s="14"/>
    </row>
    <row r="1024" spans="2:2" x14ac:dyDescent="0.2">
      <c r="B1024" s="14"/>
    </row>
    <row r="1025" spans="2:2" x14ac:dyDescent="0.2">
      <c r="B1025" s="14"/>
    </row>
    <row r="1026" spans="2:2" x14ac:dyDescent="0.2">
      <c r="B1026" s="14"/>
    </row>
    <row r="1027" spans="2:2" x14ac:dyDescent="0.2">
      <c r="B1027" s="14"/>
    </row>
    <row r="1028" spans="2:2" x14ac:dyDescent="0.2">
      <c r="B1028" s="14"/>
    </row>
    <row r="1029" spans="2:2" x14ac:dyDescent="0.2">
      <c r="B1029" s="14"/>
    </row>
    <row r="1030" spans="2:2" x14ac:dyDescent="0.2">
      <c r="B1030" s="14"/>
    </row>
    <row r="1031" spans="2:2" x14ac:dyDescent="0.2">
      <c r="B1031" s="14"/>
    </row>
    <row r="1032" spans="2:2" x14ac:dyDescent="0.2">
      <c r="B1032" s="14"/>
    </row>
    <row r="1033" spans="2:2" x14ac:dyDescent="0.2">
      <c r="B1033" s="14"/>
    </row>
    <row r="1034" spans="2:2" x14ac:dyDescent="0.2">
      <c r="B1034" s="14"/>
    </row>
    <row r="1035" spans="2:2" x14ac:dyDescent="0.2">
      <c r="B1035" s="14"/>
    </row>
    <row r="1036" spans="2:2" x14ac:dyDescent="0.2">
      <c r="B1036" s="14"/>
    </row>
    <row r="1037" spans="2:2" x14ac:dyDescent="0.2">
      <c r="B1037" s="14"/>
    </row>
    <row r="1038" spans="2:2" x14ac:dyDescent="0.2">
      <c r="B1038" s="14"/>
    </row>
    <row r="1039" spans="2:2" x14ac:dyDescent="0.2">
      <c r="B1039" s="14"/>
    </row>
    <row r="1040" spans="2:2" x14ac:dyDescent="0.2">
      <c r="B1040" s="14"/>
    </row>
    <row r="1041" spans="2:2" x14ac:dyDescent="0.2">
      <c r="B1041" s="14"/>
    </row>
    <row r="1042" spans="2:2" x14ac:dyDescent="0.2">
      <c r="B1042" s="14"/>
    </row>
    <row r="1043" spans="2:2" x14ac:dyDescent="0.2">
      <c r="B1043" s="14"/>
    </row>
    <row r="1044" spans="2:2" x14ac:dyDescent="0.2">
      <c r="B1044" s="14"/>
    </row>
    <row r="1045" spans="2:2" x14ac:dyDescent="0.2">
      <c r="B1045" s="14"/>
    </row>
    <row r="1046" spans="2:2" x14ac:dyDescent="0.2">
      <c r="B1046" s="14"/>
    </row>
    <row r="1047" spans="2:2" x14ac:dyDescent="0.2">
      <c r="B1047" s="14"/>
    </row>
    <row r="1048" spans="2:2" x14ac:dyDescent="0.2">
      <c r="B1048" s="14"/>
    </row>
    <row r="1049" spans="2:2" x14ac:dyDescent="0.2">
      <c r="B1049" s="14"/>
    </row>
    <row r="1050" spans="2:2" x14ac:dyDescent="0.2">
      <c r="B1050" s="14"/>
    </row>
    <row r="1051" spans="2:2" x14ac:dyDescent="0.2">
      <c r="B1051" s="14"/>
    </row>
    <row r="1052" spans="2:2" x14ac:dyDescent="0.2">
      <c r="B1052" s="14"/>
    </row>
    <row r="1053" spans="2:2" x14ac:dyDescent="0.2">
      <c r="B1053" s="14"/>
    </row>
    <row r="1054" spans="2:2" x14ac:dyDescent="0.2">
      <c r="B1054" s="14"/>
    </row>
    <row r="1055" spans="2:2" x14ac:dyDescent="0.2">
      <c r="B1055" s="14"/>
    </row>
    <row r="1056" spans="2:2" x14ac:dyDescent="0.2">
      <c r="B1056" s="14"/>
    </row>
    <row r="1057" spans="2:2" x14ac:dyDescent="0.2">
      <c r="B1057" s="14"/>
    </row>
    <row r="1058" spans="2:2" x14ac:dyDescent="0.2">
      <c r="B1058" s="14"/>
    </row>
    <row r="1059" spans="2:2" x14ac:dyDescent="0.2">
      <c r="B1059" s="14"/>
    </row>
    <row r="1060" spans="2:2" x14ac:dyDescent="0.2">
      <c r="B1060" s="14"/>
    </row>
    <row r="1061" spans="2:2" x14ac:dyDescent="0.2">
      <c r="B1061" s="14"/>
    </row>
    <row r="1062" spans="2:2" x14ac:dyDescent="0.2">
      <c r="B1062" s="14"/>
    </row>
    <row r="1063" spans="2:2" x14ac:dyDescent="0.2">
      <c r="B1063" s="14"/>
    </row>
    <row r="1064" spans="2:2" x14ac:dyDescent="0.2">
      <c r="B1064" s="14"/>
    </row>
    <row r="1065" spans="2:2" x14ac:dyDescent="0.2">
      <c r="B1065" s="14"/>
    </row>
    <row r="1066" spans="2:2" x14ac:dyDescent="0.2">
      <c r="B1066" s="14"/>
    </row>
    <row r="1067" spans="2:2" x14ac:dyDescent="0.2">
      <c r="B1067" s="14"/>
    </row>
    <row r="1068" spans="2:2" x14ac:dyDescent="0.2">
      <c r="B1068" s="14"/>
    </row>
    <row r="1069" spans="2:2" x14ac:dyDescent="0.2">
      <c r="B1069" s="14"/>
    </row>
    <row r="1070" spans="2:2" x14ac:dyDescent="0.2">
      <c r="B1070" s="14"/>
    </row>
    <row r="1071" spans="2:2" x14ac:dyDescent="0.2">
      <c r="B1071" s="14"/>
    </row>
    <row r="1072" spans="2:2" x14ac:dyDescent="0.2">
      <c r="B1072" s="14"/>
    </row>
    <row r="1073" spans="2:2" x14ac:dyDescent="0.2">
      <c r="B1073" s="14"/>
    </row>
    <row r="1074" spans="2:2" x14ac:dyDescent="0.2">
      <c r="B1074" s="14"/>
    </row>
    <row r="1075" spans="2:2" x14ac:dyDescent="0.2">
      <c r="B1075" s="14"/>
    </row>
    <row r="1076" spans="2:2" x14ac:dyDescent="0.2">
      <c r="B1076" s="14"/>
    </row>
    <row r="1077" spans="2:2" x14ac:dyDescent="0.2">
      <c r="B1077" s="14"/>
    </row>
    <row r="1078" spans="2:2" x14ac:dyDescent="0.2">
      <c r="B1078" s="14"/>
    </row>
    <row r="1079" spans="2:2" x14ac:dyDescent="0.2">
      <c r="B1079" s="14"/>
    </row>
    <row r="1080" spans="2:2" x14ac:dyDescent="0.2">
      <c r="B1080" s="14"/>
    </row>
    <row r="1081" spans="2:2" x14ac:dyDescent="0.2">
      <c r="B1081" s="14"/>
    </row>
    <row r="1082" spans="2:2" x14ac:dyDescent="0.2">
      <c r="B1082" s="14"/>
    </row>
    <row r="1083" spans="2:2" x14ac:dyDescent="0.2">
      <c r="B1083" s="14"/>
    </row>
    <row r="1084" spans="2:2" x14ac:dyDescent="0.2">
      <c r="B1084" s="14"/>
    </row>
    <row r="1085" spans="2:2" x14ac:dyDescent="0.2">
      <c r="B1085" s="14"/>
    </row>
    <row r="1086" spans="2:2" x14ac:dyDescent="0.2">
      <c r="B1086" s="14"/>
    </row>
    <row r="1087" spans="2:2" x14ac:dyDescent="0.2">
      <c r="B1087" s="14"/>
    </row>
    <row r="1088" spans="2:2" x14ac:dyDescent="0.2">
      <c r="B1088" s="14"/>
    </row>
    <row r="1089" spans="2:2" x14ac:dyDescent="0.2">
      <c r="B1089" s="14"/>
    </row>
    <row r="1090" spans="2:2" x14ac:dyDescent="0.2">
      <c r="B1090" s="14"/>
    </row>
    <row r="1091" spans="2:2" x14ac:dyDescent="0.2">
      <c r="B1091" s="14"/>
    </row>
    <row r="1092" spans="2:2" x14ac:dyDescent="0.2">
      <c r="B1092" s="14"/>
    </row>
    <row r="1093" spans="2:2" x14ac:dyDescent="0.2">
      <c r="B1093" s="14"/>
    </row>
    <row r="1094" spans="2:2" x14ac:dyDescent="0.2">
      <c r="B1094" s="14"/>
    </row>
    <row r="1095" spans="2:2" x14ac:dyDescent="0.2">
      <c r="B1095" s="14"/>
    </row>
    <row r="1096" spans="2:2" x14ac:dyDescent="0.2">
      <c r="B1096" s="14"/>
    </row>
    <row r="1097" spans="2:2" x14ac:dyDescent="0.2">
      <c r="B1097" s="14"/>
    </row>
    <row r="1098" spans="2:2" x14ac:dyDescent="0.2">
      <c r="B1098" s="14"/>
    </row>
    <row r="1099" spans="2:2" x14ac:dyDescent="0.2">
      <c r="B1099" s="14"/>
    </row>
    <row r="1100" spans="2:2" x14ac:dyDescent="0.2">
      <c r="B1100" s="14"/>
    </row>
    <row r="1101" spans="2:2" x14ac:dyDescent="0.2">
      <c r="B1101" s="14"/>
    </row>
    <row r="1102" spans="2:2" x14ac:dyDescent="0.2">
      <c r="B1102" s="14"/>
    </row>
    <row r="1103" spans="2:2" x14ac:dyDescent="0.2">
      <c r="B1103" s="14"/>
    </row>
    <row r="1104" spans="2:2" x14ac:dyDescent="0.2">
      <c r="B1104" s="14"/>
    </row>
    <row r="1105" spans="2:2" x14ac:dyDescent="0.2">
      <c r="B1105" s="14"/>
    </row>
    <row r="1106" spans="2:2" x14ac:dyDescent="0.2">
      <c r="B1106" s="14"/>
    </row>
    <row r="1107" spans="2:2" x14ac:dyDescent="0.2">
      <c r="B1107" s="14"/>
    </row>
    <row r="1108" spans="2:2" x14ac:dyDescent="0.2">
      <c r="B1108" s="14"/>
    </row>
    <row r="1109" spans="2:2" x14ac:dyDescent="0.2">
      <c r="B1109" s="14"/>
    </row>
    <row r="1110" spans="2:2" x14ac:dyDescent="0.2">
      <c r="B1110" s="14"/>
    </row>
    <row r="1111" spans="2:2" x14ac:dyDescent="0.2">
      <c r="B1111" s="14"/>
    </row>
    <row r="1112" spans="2:2" x14ac:dyDescent="0.2">
      <c r="B1112" s="14"/>
    </row>
    <row r="1113" spans="2:2" x14ac:dyDescent="0.2">
      <c r="B1113" s="14"/>
    </row>
    <row r="1114" spans="2:2" x14ac:dyDescent="0.2">
      <c r="B1114" s="14"/>
    </row>
    <row r="1115" spans="2:2" x14ac:dyDescent="0.2">
      <c r="B1115" s="14"/>
    </row>
    <row r="1116" spans="2:2" x14ac:dyDescent="0.2">
      <c r="B1116" s="14"/>
    </row>
    <row r="1117" spans="2:2" x14ac:dyDescent="0.2">
      <c r="B1117" s="14"/>
    </row>
    <row r="1118" spans="2:2" x14ac:dyDescent="0.2">
      <c r="B1118" s="14"/>
    </row>
    <row r="1119" spans="2:2" x14ac:dyDescent="0.2">
      <c r="B1119" s="14"/>
    </row>
    <row r="1120" spans="2:2" x14ac:dyDescent="0.2">
      <c r="B1120" s="14"/>
    </row>
    <row r="1121" spans="2:2" x14ac:dyDescent="0.2">
      <c r="B1121" s="14"/>
    </row>
    <row r="1122" spans="2:2" x14ac:dyDescent="0.2">
      <c r="B1122" s="14"/>
    </row>
    <row r="1123" spans="2:2" x14ac:dyDescent="0.2">
      <c r="B1123" s="14"/>
    </row>
    <row r="1124" spans="2:2" x14ac:dyDescent="0.2">
      <c r="B1124" s="14"/>
    </row>
    <row r="1125" spans="2:2" x14ac:dyDescent="0.2">
      <c r="B1125" s="14"/>
    </row>
    <row r="1126" spans="2:2" x14ac:dyDescent="0.2">
      <c r="B1126" s="14"/>
    </row>
    <row r="1127" spans="2:2" x14ac:dyDescent="0.2">
      <c r="B1127" s="14"/>
    </row>
    <row r="1128" spans="2:2" x14ac:dyDescent="0.2">
      <c r="B1128" s="14"/>
    </row>
    <row r="1129" spans="2:2" x14ac:dyDescent="0.2">
      <c r="B1129" s="14"/>
    </row>
    <row r="1130" spans="2:2" x14ac:dyDescent="0.2">
      <c r="B1130" s="14"/>
    </row>
    <row r="1131" spans="2:2" x14ac:dyDescent="0.2">
      <c r="B1131" s="14"/>
    </row>
    <row r="1132" spans="2:2" x14ac:dyDescent="0.2">
      <c r="B1132" s="14"/>
    </row>
    <row r="1133" spans="2:2" x14ac:dyDescent="0.2">
      <c r="B1133" s="14"/>
    </row>
    <row r="1134" spans="2:2" x14ac:dyDescent="0.2">
      <c r="B1134" s="14"/>
    </row>
    <row r="1135" spans="2:2" x14ac:dyDescent="0.2">
      <c r="B1135" s="14"/>
    </row>
    <row r="1136" spans="2:2" x14ac:dyDescent="0.2">
      <c r="B1136" s="14"/>
    </row>
    <row r="1137" spans="2:2" x14ac:dyDescent="0.2">
      <c r="B1137" s="14"/>
    </row>
    <row r="1138" spans="2:2" x14ac:dyDescent="0.2">
      <c r="B1138" s="14"/>
    </row>
    <row r="1139" spans="2:2" x14ac:dyDescent="0.2">
      <c r="B1139" s="14"/>
    </row>
    <row r="1140" spans="2:2" x14ac:dyDescent="0.2">
      <c r="B1140" s="14"/>
    </row>
    <row r="1141" spans="2:2" x14ac:dyDescent="0.2">
      <c r="B1141" s="14"/>
    </row>
    <row r="1142" spans="2:2" x14ac:dyDescent="0.2">
      <c r="B1142" s="14"/>
    </row>
    <row r="1143" spans="2:2" x14ac:dyDescent="0.2">
      <c r="B1143" s="14"/>
    </row>
    <row r="1144" spans="2:2" x14ac:dyDescent="0.2">
      <c r="B1144" s="14"/>
    </row>
    <row r="1145" spans="2:2" x14ac:dyDescent="0.2">
      <c r="B1145" s="14"/>
    </row>
    <row r="1146" spans="2:2" x14ac:dyDescent="0.2">
      <c r="B1146" s="14"/>
    </row>
    <row r="1147" spans="2:2" x14ac:dyDescent="0.2">
      <c r="B1147" s="14"/>
    </row>
    <row r="1148" spans="2:2" x14ac:dyDescent="0.2">
      <c r="B1148" s="14"/>
    </row>
    <row r="1149" spans="2:2" x14ac:dyDescent="0.2">
      <c r="B1149" s="14"/>
    </row>
    <row r="1150" spans="2:2" x14ac:dyDescent="0.2">
      <c r="B1150" s="14"/>
    </row>
    <row r="1151" spans="2:2" x14ac:dyDescent="0.2">
      <c r="B1151" s="14"/>
    </row>
    <row r="1152" spans="2:2" x14ac:dyDescent="0.2">
      <c r="B1152" s="14"/>
    </row>
    <row r="1153" spans="2:2" x14ac:dyDescent="0.2">
      <c r="B1153" s="14"/>
    </row>
    <row r="1154" spans="2:2" x14ac:dyDescent="0.2">
      <c r="B1154" s="14"/>
    </row>
    <row r="1155" spans="2:2" x14ac:dyDescent="0.2">
      <c r="B1155" s="14"/>
    </row>
    <row r="1156" spans="2:2" x14ac:dyDescent="0.2">
      <c r="B1156" s="14"/>
    </row>
    <row r="1157" spans="2:2" x14ac:dyDescent="0.2">
      <c r="B1157" s="14"/>
    </row>
    <row r="1158" spans="2:2" x14ac:dyDescent="0.2">
      <c r="B1158" s="14"/>
    </row>
    <row r="1159" spans="2:2" x14ac:dyDescent="0.2">
      <c r="B1159" s="14"/>
    </row>
    <row r="1160" spans="2:2" x14ac:dyDescent="0.2">
      <c r="B1160" s="14"/>
    </row>
    <row r="1161" spans="2:2" x14ac:dyDescent="0.2">
      <c r="B1161" s="14"/>
    </row>
    <row r="1162" spans="2:2" x14ac:dyDescent="0.2">
      <c r="B1162" s="14"/>
    </row>
    <row r="1163" spans="2:2" x14ac:dyDescent="0.2">
      <c r="B1163" s="14"/>
    </row>
    <row r="1164" spans="2:2" x14ac:dyDescent="0.2">
      <c r="B1164" s="14"/>
    </row>
    <row r="1165" spans="2:2" x14ac:dyDescent="0.2">
      <c r="B1165" s="14"/>
    </row>
    <row r="1166" spans="2:2" x14ac:dyDescent="0.2">
      <c r="B1166" s="14"/>
    </row>
    <row r="1167" spans="2:2" x14ac:dyDescent="0.2">
      <c r="B1167" s="14"/>
    </row>
    <row r="1168" spans="2:2" x14ac:dyDescent="0.2">
      <c r="B1168" s="14"/>
    </row>
    <row r="1169" spans="2:2" x14ac:dyDescent="0.2">
      <c r="B1169" s="14"/>
    </row>
    <row r="1170" spans="2:2" x14ac:dyDescent="0.2">
      <c r="B1170" s="14"/>
    </row>
    <row r="1171" spans="2:2" x14ac:dyDescent="0.2">
      <c r="B1171" s="14"/>
    </row>
    <row r="1172" spans="2:2" x14ac:dyDescent="0.2">
      <c r="B1172" s="14"/>
    </row>
    <row r="1173" spans="2:2" x14ac:dyDescent="0.2">
      <c r="B1173" s="14"/>
    </row>
    <row r="1174" spans="2:2" x14ac:dyDescent="0.2">
      <c r="B1174" s="14"/>
    </row>
    <row r="1175" spans="2:2" x14ac:dyDescent="0.2">
      <c r="B1175" s="14"/>
    </row>
    <row r="1176" spans="2:2" x14ac:dyDescent="0.2">
      <c r="B1176" s="14"/>
    </row>
    <row r="1177" spans="2:2" x14ac:dyDescent="0.2">
      <c r="B1177" s="14"/>
    </row>
    <row r="1178" spans="2:2" x14ac:dyDescent="0.2">
      <c r="B1178" s="14"/>
    </row>
    <row r="1179" spans="2:2" x14ac:dyDescent="0.2">
      <c r="B1179" s="14"/>
    </row>
    <row r="1180" spans="2:2" x14ac:dyDescent="0.2">
      <c r="B1180" s="14"/>
    </row>
    <row r="1181" spans="2:2" x14ac:dyDescent="0.2">
      <c r="B1181" s="14"/>
    </row>
    <row r="1182" spans="2:2" x14ac:dyDescent="0.2">
      <c r="B1182" s="14"/>
    </row>
    <row r="1183" spans="2:2" x14ac:dyDescent="0.2">
      <c r="B1183" s="14"/>
    </row>
    <row r="1184" spans="2:2" x14ac:dyDescent="0.2">
      <c r="B1184" s="14"/>
    </row>
    <row r="1185" spans="2:2" x14ac:dyDescent="0.2">
      <c r="B1185" s="14"/>
    </row>
    <row r="1186" spans="2:2" x14ac:dyDescent="0.2">
      <c r="B1186" s="14"/>
    </row>
    <row r="1187" spans="2:2" x14ac:dyDescent="0.2">
      <c r="B1187" s="14"/>
    </row>
    <row r="1188" spans="2:2" x14ac:dyDescent="0.2">
      <c r="B1188" s="14"/>
    </row>
    <row r="1189" spans="2:2" x14ac:dyDescent="0.2">
      <c r="B1189" s="14"/>
    </row>
    <row r="1190" spans="2:2" x14ac:dyDescent="0.2">
      <c r="B1190" s="14"/>
    </row>
    <row r="1191" spans="2:2" x14ac:dyDescent="0.2">
      <c r="B1191" s="14"/>
    </row>
    <row r="1192" spans="2:2" x14ac:dyDescent="0.2">
      <c r="B1192" s="14"/>
    </row>
    <row r="1193" spans="2:2" x14ac:dyDescent="0.2">
      <c r="B1193" s="14"/>
    </row>
    <row r="1194" spans="2:2" x14ac:dyDescent="0.2">
      <c r="B1194" s="14"/>
    </row>
    <row r="1195" spans="2:2" x14ac:dyDescent="0.2">
      <c r="B1195" s="14"/>
    </row>
    <row r="1196" spans="2:2" x14ac:dyDescent="0.2">
      <c r="B1196" s="14"/>
    </row>
    <row r="1197" spans="2:2" x14ac:dyDescent="0.2">
      <c r="B1197" s="14"/>
    </row>
    <row r="1198" spans="2:2" x14ac:dyDescent="0.2">
      <c r="B1198" s="14"/>
    </row>
    <row r="1199" spans="2:2" x14ac:dyDescent="0.2">
      <c r="B1199" s="14"/>
    </row>
    <row r="1200" spans="2:2" x14ac:dyDescent="0.2">
      <c r="B1200" s="14"/>
    </row>
    <row r="1201" spans="2:2" x14ac:dyDescent="0.2">
      <c r="B1201" s="14"/>
    </row>
    <row r="1202" spans="2:2" x14ac:dyDescent="0.2">
      <c r="B1202" s="14"/>
    </row>
    <row r="1203" spans="2:2" x14ac:dyDescent="0.2">
      <c r="B1203" s="14"/>
    </row>
    <row r="1204" spans="2:2" x14ac:dyDescent="0.2">
      <c r="B1204" s="14"/>
    </row>
    <row r="1205" spans="2:2" x14ac:dyDescent="0.2">
      <c r="B1205" s="14"/>
    </row>
    <row r="1206" spans="2:2" x14ac:dyDescent="0.2">
      <c r="B1206" s="14"/>
    </row>
    <row r="1207" spans="2:2" x14ac:dyDescent="0.2">
      <c r="B1207" s="14"/>
    </row>
    <row r="1208" spans="2:2" x14ac:dyDescent="0.2">
      <c r="B1208" s="14"/>
    </row>
    <row r="1209" spans="2:2" x14ac:dyDescent="0.2">
      <c r="B1209" s="14"/>
    </row>
    <row r="1210" spans="2:2" x14ac:dyDescent="0.2">
      <c r="B1210" s="14"/>
    </row>
    <row r="1211" spans="2:2" x14ac:dyDescent="0.2">
      <c r="B1211" s="14"/>
    </row>
    <row r="1212" spans="2:2" x14ac:dyDescent="0.2">
      <c r="B1212" s="14"/>
    </row>
    <row r="1213" spans="2:2" x14ac:dyDescent="0.2">
      <c r="B1213" s="14"/>
    </row>
    <row r="1214" spans="2:2" x14ac:dyDescent="0.2">
      <c r="B1214" s="14"/>
    </row>
    <row r="1215" spans="2:2" x14ac:dyDescent="0.2">
      <c r="B1215" s="14"/>
    </row>
    <row r="1216" spans="2:2" x14ac:dyDescent="0.2">
      <c r="B1216" s="14"/>
    </row>
    <row r="1217" spans="2:2" x14ac:dyDescent="0.2">
      <c r="B1217" s="14"/>
    </row>
    <row r="1218" spans="2:2" x14ac:dyDescent="0.2">
      <c r="B1218" s="14"/>
    </row>
    <row r="1219" spans="2:2" x14ac:dyDescent="0.2">
      <c r="B1219" s="14"/>
    </row>
    <row r="1220" spans="2:2" x14ac:dyDescent="0.2">
      <c r="B1220" s="14"/>
    </row>
    <row r="1221" spans="2:2" x14ac:dyDescent="0.2">
      <c r="B1221" s="14"/>
    </row>
    <row r="1222" spans="2:2" x14ac:dyDescent="0.2">
      <c r="B1222" s="14"/>
    </row>
    <row r="1223" spans="2:2" x14ac:dyDescent="0.2">
      <c r="B1223" s="14"/>
    </row>
    <row r="1224" spans="2:2" x14ac:dyDescent="0.2">
      <c r="B1224" s="14"/>
    </row>
    <row r="1225" spans="2:2" x14ac:dyDescent="0.2">
      <c r="B1225" s="14"/>
    </row>
    <row r="1226" spans="2:2" x14ac:dyDescent="0.2">
      <c r="B1226" s="14"/>
    </row>
    <row r="1227" spans="2:2" x14ac:dyDescent="0.2">
      <c r="B1227" s="14"/>
    </row>
    <row r="1228" spans="2:2" x14ac:dyDescent="0.2">
      <c r="B1228" s="14"/>
    </row>
    <row r="1229" spans="2:2" x14ac:dyDescent="0.2">
      <c r="B1229" s="14"/>
    </row>
    <row r="1230" spans="2:2" x14ac:dyDescent="0.2">
      <c r="B1230" s="14"/>
    </row>
    <row r="1231" spans="2:2" x14ac:dyDescent="0.2">
      <c r="B1231" s="14"/>
    </row>
    <row r="1232" spans="2:2" x14ac:dyDescent="0.2">
      <c r="B1232" s="14"/>
    </row>
    <row r="1233" spans="2:2" x14ac:dyDescent="0.2">
      <c r="B1233" s="14"/>
    </row>
    <row r="1234" spans="2:2" x14ac:dyDescent="0.2">
      <c r="B1234" s="14"/>
    </row>
    <row r="1235" spans="2:2" x14ac:dyDescent="0.2">
      <c r="B1235" s="14"/>
    </row>
    <row r="1236" spans="2:2" x14ac:dyDescent="0.2">
      <c r="B1236" s="14"/>
    </row>
    <row r="1237" spans="2:2" x14ac:dyDescent="0.2">
      <c r="B1237" s="14"/>
    </row>
    <row r="1238" spans="2:2" x14ac:dyDescent="0.2">
      <c r="B1238" s="14"/>
    </row>
    <row r="1239" spans="2:2" x14ac:dyDescent="0.2">
      <c r="B1239" s="14"/>
    </row>
    <row r="1240" spans="2:2" x14ac:dyDescent="0.2">
      <c r="B1240" s="14"/>
    </row>
    <row r="1241" spans="2:2" x14ac:dyDescent="0.2">
      <c r="B1241" s="14"/>
    </row>
    <row r="1242" spans="2:2" x14ac:dyDescent="0.2">
      <c r="B1242" s="14"/>
    </row>
    <row r="1243" spans="2:2" x14ac:dyDescent="0.2">
      <c r="B1243" s="14"/>
    </row>
    <row r="1244" spans="2:2" x14ac:dyDescent="0.2">
      <c r="B1244" s="14"/>
    </row>
    <row r="1245" spans="2:2" x14ac:dyDescent="0.2">
      <c r="B1245" s="14"/>
    </row>
    <row r="1246" spans="2:2" x14ac:dyDescent="0.2">
      <c r="B1246" s="14"/>
    </row>
    <row r="1247" spans="2:2" x14ac:dyDescent="0.2">
      <c r="B1247" s="14"/>
    </row>
    <row r="1248" spans="2:2" x14ac:dyDescent="0.2">
      <c r="B1248" s="14"/>
    </row>
    <row r="1249" spans="2:2" x14ac:dyDescent="0.2">
      <c r="B1249" s="14"/>
    </row>
    <row r="1250" spans="2:2" x14ac:dyDescent="0.2">
      <c r="B1250" s="14"/>
    </row>
    <row r="1251" spans="2:2" x14ac:dyDescent="0.2">
      <c r="B1251" s="14"/>
    </row>
    <row r="1252" spans="2:2" x14ac:dyDescent="0.2">
      <c r="B1252" s="14"/>
    </row>
    <row r="1253" spans="2:2" x14ac:dyDescent="0.2">
      <c r="B1253" s="14"/>
    </row>
    <row r="1254" spans="2:2" x14ac:dyDescent="0.2">
      <c r="B1254" s="14"/>
    </row>
    <row r="1255" spans="2:2" x14ac:dyDescent="0.2">
      <c r="B1255" s="14"/>
    </row>
    <row r="1256" spans="2:2" x14ac:dyDescent="0.2">
      <c r="B1256" s="14"/>
    </row>
    <row r="1257" spans="2:2" x14ac:dyDescent="0.2">
      <c r="B1257" s="14"/>
    </row>
    <row r="1258" spans="2:2" x14ac:dyDescent="0.2">
      <c r="B1258" s="14"/>
    </row>
    <row r="1259" spans="2:2" x14ac:dyDescent="0.2">
      <c r="B1259" s="14"/>
    </row>
    <row r="1260" spans="2:2" x14ac:dyDescent="0.2">
      <c r="B1260" s="14"/>
    </row>
    <row r="1261" spans="2:2" x14ac:dyDescent="0.2">
      <c r="B1261" s="14"/>
    </row>
    <row r="1262" spans="2:2" x14ac:dyDescent="0.2">
      <c r="B1262" s="14"/>
    </row>
    <row r="1263" spans="2:2" x14ac:dyDescent="0.2">
      <c r="B1263" s="14"/>
    </row>
    <row r="1264" spans="2:2" x14ac:dyDescent="0.2">
      <c r="B1264" s="14"/>
    </row>
    <row r="1265" spans="2:2" x14ac:dyDescent="0.2">
      <c r="B1265" s="14"/>
    </row>
    <row r="1266" spans="2:2" x14ac:dyDescent="0.2">
      <c r="B1266" s="14"/>
    </row>
    <row r="1267" spans="2:2" x14ac:dyDescent="0.2">
      <c r="B1267" s="14"/>
    </row>
    <row r="1268" spans="2:2" x14ac:dyDescent="0.2">
      <c r="B1268" s="14"/>
    </row>
    <row r="1269" spans="2:2" x14ac:dyDescent="0.2">
      <c r="B1269" s="14"/>
    </row>
    <row r="1270" spans="2:2" x14ac:dyDescent="0.2">
      <c r="B1270" s="14"/>
    </row>
    <row r="1271" spans="2:2" x14ac:dyDescent="0.2">
      <c r="B1271" s="14"/>
    </row>
    <row r="1272" spans="2:2" x14ac:dyDescent="0.2">
      <c r="B1272" s="14"/>
    </row>
    <row r="1273" spans="2:2" x14ac:dyDescent="0.2">
      <c r="B1273" s="14"/>
    </row>
    <row r="1274" spans="2:2" x14ac:dyDescent="0.2">
      <c r="B1274" s="14"/>
    </row>
    <row r="1275" spans="2:2" x14ac:dyDescent="0.2">
      <c r="B1275" s="14"/>
    </row>
    <row r="1276" spans="2:2" x14ac:dyDescent="0.2">
      <c r="B1276" s="14"/>
    </row>
    <row r="1277" spans="2:2" x14ac:dyDescent="0.2">
      <c r="B1277" s="14"/>
    </row>
    <row r="1278" spans="2:2" x14ac:dyDescent="0.2">
      <c r="B1278" s="14"/>
    </row>
    <row r="1279" spans="2:2" x14ac:dyDescent="0.2">
      <c r="B1279" s="14"/>
    </row>
    <row r="1280" spans="2:2" x14ac:dyDescent="0.2">
      <c r="B1280" s="14"/>
    </row>
    <row r="1281" spans="2:2" x14ac:dyDescent="0.2">
      <c r="B1281" s="14"/>
    </row>
    <row r="1282" spans="2:2" x14ac:dyDescent="0.2">
      <c r="B1282" s="14"/>
    </row>
    <row r="1283" spans="2:2" x14ac:dyDescent="0.2">
      <c r="B1283" s="14"/>
    </row>
    <row r="1284" spans="2:2" x14ac:dyDescent="0.2">
      <c r="B1284" s="14"/>
    </row>
    <row r="1285" spans="2:2" x14ac:dyDescent="0.2">
      <c r="B1285" s="14"/>
    </row>
    <row r="1286" spans="2:2" x14ac:dyDescent="0.2">
      <c r="B1286" s="14"/>
    </row>
    <row r="1287" spans="2:2" x14ac:dyDescent="0.2">
      <c r="B1287" s="14"/>
    </row>
    <row r="1288" spans="2:2" x14ac:dyDescent="0.2">
      <c r="B1288" s="14"/>
    </row>
    <row r="1289" spans="2:2" x14ac:dyDescent="0.2">
      <c r="B1289" s="14"/>
    </row>
    <row r="1290" spans="2:2" x14ac:dyDescent="0.2">
      <c r="B1290" s="14"/>
    </row>
    <row r="1291" spans="2:2" x14ac:dyDescent="0.2">
      <c r="B1291" s="14"/>
    </row>
    <row r="1292" spans="2:2" x14ac:dyDescent="0.2">
      <c r="B1292" s="14"/>
    </row>
    <row r="1293" spans="2:2" x14ac:dyDescent="0.2">
      <c r="B1293" s="14"/>
    </row>
    <row r="1294" spans="2:2" x14ac:dyDescent="0.2">
      <c r="B1294" s="14"/>
    </row>
    <row r="1295" spans="2:2" x14ac:dyDescent="0.2">
      <c r="B1295" s="14"/>
    </row>
    <row r="1296" spans="2:2" x14ac:dyDescent="0.2">
      <c r="B1296" s="14"/>
    </row>
    <row r="1297" spans="2:2" x14ac:dyDescent="0.2">
      <c r="B1297" s="14"/>
    </row>
    <row r="1298" spans="2:2" x14ac:dyDescent="0.2">
      <c r="B1298" s="14"/>
    </row>
    <row r="1299" spans="2:2" x14ac:dyDescent="0.2">
      <c r="B1299" s="14"/>
    </row>
    <row r="1300" spans="2:2" x14ac:dyDescent="0.2">
      <c r="B1300" s="14"/>
    </row>
    <row r="1301" spans="2:2" x14ac:dyDescent="0.2">
      <c r="B1301" s="14"/>
    </row>
    <row r="1302" spans="2:2" x14ac:dyDescent="0.2">
      <c r="B1302" s="14"/>
    </row>
    <row r="1303" spans="2:2" x14ac:dyDescent="0.2">
      <c r="B1303" s="14"/>
    </row>
    <row r="1304" spans="2:2" x14ac:dyDescent="0.2">
      <c r="B1304" s="14"/>
    </row>
    <row r="1305" spans="2:2" x14ac:dyDescent="0.2">
      <c r="B1305" s="14"/>
    </row>
    <row r="1306" spans="2:2" x14ac:dyDescent="0.2">
      <c r="B1306" s="14"/>
    </row>
    <row r="1307" spans="2:2" x14ac:dyDescent="0.2">
      <c r="B1307" s="14"/>
    </row>
    <row r="1308" spans="2:2" x14ac:dyDescent="0.2">
      <c r="B1308" s="14"/>
    </row>
    <row r="1309" spans="2:2" x14ac:dyDescent="0.2">
      <c r="B1309" s="14"/>
    </row>
    <row r="1310" spans="2:2" x14ac:dyDescent="0.2">
      <c r="B1310" s="14"/>
    </row>
    <row r="1311" spans="2:2" x14ac:dyDescent="0.2">
      <c r="B1311" s="14"/>
    </row>
    <row r="1312" spans="2:2" x14ac:dyDescent="0.2">
      <c r="B1312" s="14"/>
    </row>
    <row r="1313" spans="2:2" x14ac:dyDescent="0.2">
      <c r="B1313" s="14"/>
    </row>
    <row r="1314" spans="2:2" x14ac:dyDescent="0.2">
      <c r="B1314" s="14"/>
    </row>
    <row r="1315" spans="2:2" x14ac:dyDescent="0.2">
      <c r="B1315" s="14"/>
    </row>
    <row r="1316" spans="2:2" x14ac:dyDescent="0.2">
      <c r="B1316" s="14"/>
    </row>
    <row r="1317" spans="2:2" x14ac:dyDescent="0.2">
      <c r="B1317" s="14"/>
    </row>
    <row r="1318" spans="2:2" x14ac:dyDescent="0.2">
      <c r="B1318" s="14"/>
    </row>
    <row r="1319" spans="2:2" x14ac:dyDescent="0.2">
      <c r="B1319" s="14"/>
    </row>
    <row r="1320" spans="2:2" x14ac:dyDescent="0.2">
      <c r="B1320" s="14"/>
    </row>
    <row r="1321" spans="2:2" x14ac:dyDescent="0.2">
      <c r="B1321" s="14"/>
    </row>
    <row r="1322" spans="2:2" x14ac:dyDescent="0.2">
      <c r="B1322" s="14"/>
    </row>
    <row r="1323" spans="2:2" x14ac:dyDescent="0.2">
      <c r="B1323" s="14"/>
    </row>
    <row r="1324" spans="2:2" x14ac:dyDescent="0.2">
      <c r="B1324" s="14"/>
    </row>
    <row r="1325" spans="2:2" x14ac:dyDescent="0.2">
      <c r="B1325" s="14"/>
    </row>
    <row r="1326" spans="2:2" x14ac:dyDescent="0.2">
      <c r="B1326" s="14"/>
    </row>
    <row r="1327" spans="2:2" x14ac:dyDescent="0.2">
      <c r="B1327" s="14"/>
    </row>
    <row r="1328" spans="2:2" x14ac:dyDescent="0.2">
      <c r="B1328" s="14"/>
    </row>
    <row r="1329" spans="2:2" x14ac:dyDescent="0.2">
      <c r="B1329" s="14"/>
    </row>
    <row r="1330" spans="2:2" x14ac:dyDescent="0.2">
      <c r="B1330" s="14"/>
    </row>
    <row r="1331" spans="2:2" x14ac:dyDescent="0.2">
      <c r="B1331" s="14"/>
    </row>
    <row r="1332" spans="2:2" x14ac:dyDescent="0.2">
      <c r="B1332" s="14"/>
    </row>
    <row r="1333" spans="2:2" x14ac:dyDescent="0.2">
      <c r="B1333" s="14"/>
    </row>
    <row r="1334" spans="2:2" x14ac:dyDescent="0.2">
      <c r="B1334" s="14"/>
    </row>
    <row r="1335" spans="2:2" x14ac:dyDescent="0.2">
      <c r="B1335" s="14"/>
    </row>
    <row r="1336" spans="2:2" x14ac:dyDescent="0.2">
      <c r="B1336" s="14"/>
    </row>
    <row r="1337" spans="2:2" x14ac:dyDescent="0.2">
      <c r="B1337" s="14"/>
    </row>
    <row r="1338" spans="2:2" x14ac:dyDescent="0.2">
      <c r="B1338" s="14"/>
    </row>
    <row r="1339" spans="2:2" x14ac:dyDescent="0.2">
      <c r="B1339" s="14"/>
    </row>
    <row r="1340" spans="2:2" x14ac:dyDescent="0.2">
      <c r="B1340" s="14"/>
    </row>
    <row r="1341" spans="2:2" x14ac:dyDescent="0.2">
      <c r="B1341" s="14"/>
    </row>
    <row r="1342" spans="2:2" x14ac:dyDescent="0.2">
      <c r="B1342" s="14"/>
    </row>
    <row r="1343" spans="2:2" x14ac:dyDescent="0.2">
      <c r="B1343" s="14"/>
    </row>
    <row r="1344" spans="2:2" x14ac:dyDescent="0.2">
      <c r="B1344" s="14"/>
    </row>
    <row r="1345" spans="2:2" x14ac:dyDescent="0.2">
      <c r="B1345" s="14"/>
    </row>
    <row r="1346" spans="2:2" x14ac:dyDescent="0.2">
      <c r="B1346" s="14"/>
    </row>
    <row r="1347" spans="2:2" x14ac:dyDescent="0.2">
      <c r="B1347" s="14"/>
    </row>
    <row r="1348" spans="2:2" x14ac:dyDescent="0.2">
      <c r="B1348" s="14"/>
    </row>
    <row r="1349" spans="2:2" x14ac:dyDescent="0.2">
      <c r="B1349" s="14"/>
    </row>
    <row r="1350" spans="2:2" x14ac:dyDescent="0.2">
      <c r="B1350" s="14"/>
    </row>
    <row r="1351" spans="2:2" x14ac:dyDescent="0.2">
      <c r="B1351" s="14"/>
    </row>
    <row r="1352" spans="2:2" x14ac:dyDescent="0.2">
      <c r="B1352" s="14"/>
    </row>
    <row r="1353" spans="2:2" x14ac:dyDescent="0.2">
      <c r="B1353" s="14"/>
    </row>
    <row r="1354" spans="2:2" x14ac:dyDescent="0.2">
      <c r="B1354" s="14"/>
    </row>
    <row r="1355" spans="2:2" x14ac:dyDescent="0.2">
      <c r="B1355" s="14"/>
    </row>
    <row r="1356" spans="2:2" x14ac:dyDescent="0.2">
      <c r="B1356" s="14"/>
    </row>
    <row r="1357" spans="2:2" x14ac:dyDescent="0.2">
      <c r="B1357" s="14"/>
    </row>
    <row r="1358" spans="2:2" x14ac:dyDescent="0.2">
      <c r="B1358" s="14"/>
    </row>
    <row r="1359" spans="2:2" x14ac:dyDescent="0.2">
      <c r="B1359" s="14"/>
    </row>
    <row r="1360" spans="2:2" x14ac:dyDescent="0.2">
      <c r="B1360" s="14"/>
    </row>
    <row r="1361" spans="2:2" x14ac:dyDescent="0.2">
      <c r="B1361" s="14"/>
    </row>
    <row r="1362" spans="2:2" x14ac:dyDescent="0.2">
      <c r="B1362" s="14"/>
    </row>
    <row r="1363" spans="2:2" x14ac:dyDescent="0.2">
      <c r="B1363" s="14"/>
    </row>
    <row r="1364" spans="2:2" x14ac:dyDescent="0.2">
      <c r="B1364" s="14"/>
    </row>
    <row r="1365" spans="2:2" x14ac:dyDescent="0.2">
      <c r="B1365" s="14"/>
    </row>
    <row r="1366" spans="2:2" x14ac:dyDescent="0.2">
      <c r="B1366" s="14"/>
    </row>
    <row r="1367" spans="2:2" x14ac:dyDescent="0.2">
      <c r="B1367" s="14"/>
    </row>
    <row r="1368" spans="2:2" x14ac:dyDescent="0.2">
      <c r="B1368" s="14"/>
    </row>
    <row r="1369" spans="2:2" x14ac:dyDescent="0.2">
      <c r="B1369" s="14"/>
    </row>
    <row r="1370" spans="2:2" x14ac:dyDescent="0.2">
      <c r="B1370" s="14"/>
    </row>
    <row r="1371" spans="2:2" x14ac:dyDescent="0.2">
      <c r="B1371" s="14"/>
    </row>
    <row r="1372" spans="2:2" x14ac:dyDescent="0.2">
      <c r="B1372" s="14"/>
    </row>
    <row r="1373" spans="2:2" x14ac:dyDescent="0.2">
      <c r="B1373" s="14"/>
    </row>
    <row r="1374" spans="2:2" x14ac:dyDescent="0.2">
      <c r="B1374" s="14"/>
    </row>
    <row r="1375" spans="2:2" x14ac:dyDescent="0.2">
      <c r="B1375" s="14"/>
    </row>
    <row r="1376" spans="2:2" x14ac:dyDescent="0.2">
      <c r="B1376" s="14"/>
    </row>
    <row r="1377" spans="2:2" x14ac:dyDescent="0.2">
      <c r="B1377" s="14"/>
    </row>
    <row r="1378" spans="2:2" x14ac:dyDescent="0.2">
      <c r="B1378" s="14"/>
    </row>
    <row r="1379" spans="2:2" x14ac:dyDescent="0.2">
      <c r="B1379" s="14"/>
    </row>
    <row r="1380" spans="2:2" x14ac:dyDescent="0.2">
      <c r="B1380" s="14"/>
    </row>
    <row r="1381" spans="2:2" x14ac:dyDescent="0.2">
      <c r="B1381" s="14"/>
    </row>
    <row r="1382" spans="2:2" x14ac:dyDescent="0.2">
      <c r="B1382" s="14"/>
    </row>
    <row r="1383" spans="2:2" x14ac:dyDescent="0.2">
      <c r="B1383" s="14"/>
    </row>
    <row r="1384" spans="2:2" x14ac:dyDescent="0.2">
      <c r="B1384" s="14"/>
    </row>
    <row r="1385" spans="2:2" x14ac:dyDescent="0.2">
      <c r="B1385" s="14"/>
    </row>
    <row r="1386" spans="2:2" x14ac:dyDescent="0.2">
      <c r="B1386" s="14"/>
    </row>
    <row r="1387" spans="2:2" x14ac:dyDescent="0.2">
      <c r="B1387" s="14"/>
    </row>
    <row r="1388" spans="2:2" x14ac:dyDescent="0.2">
      <c r="B1388" s="14"/>
    </row>
    <row r="1389" spans="2:2" x14ac:dyDescent="0.2">
      <c r="B1389" s="14"/>
    </row>
    <row r="1390" spans="2:2" x14ac:dyDescent="0.2">
      <c r="B1390" s="14"/>
    </row>
    <row r="1391" spans="2:2" x14ac:dyDescent="0.2">
      <c r="B1391" s="14"/>
    </row>
    <row r="1392" spans="2:2" x14ac:dyDescent="0.2">
      <c r="B1392" s="14"/>
    </row>
    <row r="1393" spans="2:2" x14ac:dyDescent="0.2">
      <c r="B1393" s="14"/>
    </row>
    <row r="1394" spans="2:2" x14ac:dyDescent="0.2">
      <c r="B1394" s="14"/>
    </row>
    <row r="1395" spans="2:2" x14ac:dyDescent="0.2">
      <c r="B1395" s="14"/>
    </row>
    <row r="1396" spans="2:2" x14ac:dyDescent="0.2">
      <c r="B1396" s="14"/>
    </row>
    <row r="1397" spans="2:2" x14ac:dyDescent="0.2">
      <c r="B1397" s="14"/>
    </row>
    <row r="1398" spans="2:2" x14ac:dyDescent="0.2">
      <c r="B1398" s="14"/>
    </row>
    <row r="1399" spans="2:2" x14ac:dyDescent="0.2">
      <c r="B1399" s="14"/>
    </row>
    <row r="1400" spans="2:2" x14ac:dyDescent="0.2">
      <c r="B1400" s="14"/>
    </row>
    <row r="1401" spans="2:2" x14ac:dyDescent="0.2">
      <c r="B1401" s="14"/>
    </row>
    <row r="1402" spans="2:2" x14ac:dyDescent="0.2">
      <c r="B1402" s="14"/>
    </row>
    <row r="1403" spans="2:2" x14ac:dyDescent="0.2">
      <c r="B1403" s="14"/>
    </row>
    <row r="1404" spans="2:2" x14ac:dyDescent="0.2">
      <c r="B1404" s="14"/>
    </row>
    <row r="1405" spans="2:2" x14ac:dyDescent="0.2">
      <c r="B1405" s="14"/>
    </row>
    <row r="1406" spans="2:2" x14ac:dyDescent="0.2">
      <c r="B1406" s="14"/>
    </row>
    <row r="1407" spans="2:2" x14ac:dyDescent="0.2">
      <c r="B1407" s="14"/>
    </row>
    <row r="1408" spans="2:2" x14ac:dyDescent="0.2">
      <c r="B1408" s="14"/>
    </row>
    <row r="1409" spans="2:2" x14ac:dyDescent="0.2">
      <c r="B1409" s="14"/>
    </row>
    <row r="1410" spans="2:2" x14ac:dyDescent="0.2">
      <c r="B1410" s="14"/>
    </row>
    <row r="1411" spans="2:2" x14ac:dyDescent="0.2">
      <c r="B1411" s="14"/>
    </row>
    <row r="1412" spans="2:2" x14ac:dyDescent="0.2">
      <c r="B1412" s="14"/>
    </row>
    <row r="1413" spans="2:2" x14ac:dyDescent="0.2">
      <c r="B1413" s="14"/>
    </row>
    <row r="1414" spans="2:2" x14ac:dyDescent="0.2">
      <c r="B1414" s="14"/>
    </row>
    <row r="1415" spans="2:2" x14ac:dyDescent="0.2">
      <c r="B1415" s="14"/>
    </row>
    <row r="1416" spans="2:2" x14ac:dyDescent="0.2">
      <c r="B1416" s="14"/>
    </row>
    <row r="1417" spans="2:2" x14ac:dyDescent="0.2">
      <c r="B1417" s="14"/>
    </row>
    <row r="1418" spans="2:2" x14ac:dyDescent="0.2">
      <c r="B1418" s="14"/>
    </row>
    <row r="1419" spans="2:2" x14ac:dyDescent="0.2">
      <c r="B1419" s="14"/>
    </row>
    <row r="1420" spans="2:2" x14ac:dyDescent="0.2">
      <c r="B1420" s="14"/>
    </row>
    <row r="1421" spans="2:2" x14ac:dyDescent="0.2">
      <c r="B1421" s="14"/>
    </row>
    <row r="1422" spans="2:2" x14ac:dyDescent="0.2">
      <c r="B1422" s="14"/>
    </row>
    <row r="1423" spans="2:2" x14ac:dyDescent="0.2">
      <c r="B1423" s="14"/>
    </row>
    <row r="1424" spans="2:2" x14ac:dyDescent="0.2">
      <c r="B1424" s="14"/>
    </row>
    <row r="1425" spans="2:2" x14ac:dyDescent="0.2">
      <c r="B1425" s="14"/>
    </row>
    <row r="1426" spans="2:2" x14ac:dyDescent="0.2">
      <c r="B1426" s="14"/>
    </row>
    <row r="1427" spans="2:2" x14ac:dyDescent="0.2">
      <c r="B1427" s="14"/>
    </row>
    <row r="1428" spans="2:2" x14ac:dyDescent="0.2">
      <c r="B1428" s="14"/>
    </row>
    <row r="1429" spans="2:2" x14ac:dyDescent="0.2">
      <c r="B1429" s="14"/>
    </row>
    <row r="1430" spans="2:2" x14ac:dyDescent="0.2">
      <c r="B1430" s="14"/>
    </row>
    <row r="1431" spans="2:2" x14ac:dyDescent="0.2">
      <c r="B1431" s="14"/>
    </row>
    <row r="1432" spans="2:2" x14ac:dyDescent="0.2">
      <c r="B1432" s="14"/>
    </row>
    <row r="1433" spans="2:2" x14ac:dyDescent="0.2">
      <c r="B1433" s="14"/>
    </row>
    <row r="1434" spans="2:2" x14ac:dyDescent="0.2">
      <c r="B1434" s="14"/>
    </row>
    <row r="1435" spans="2:2" x14ac:dyDescent="0.2">
      <c r="B1435" s="14"/>
    </row>
    <row r="1436" spans="2:2" x14ac:dyDescent="0.2">
      <c r="B1436" s="14"/>
    </row>
    <row r="1437" spans="2:2" x14ac:dyDescent="0.2">
      <c r="B1437" s="14"/>
    </row>
    <row r="1438" spans="2:2" x14ac:dyDescent="0.2">
      <c r="B1438" s="14"/>
    </row>
    <row r="1439" spans="2:2" x14ac:dyDescent="0.2">
      <c r="B1439" s="14"/>
    </row>
    <row r="1440" spans="2:2" x14ac:dyDescent="0.2">
      <c r="B1440" s="14"/>
    </row>
    <row r="1441" spans="2:2" x14ac:dyDescent="0.2">
      <c r="B1441" s="14"/>
    </row>
    <row r="1442" spans="2:2" x14ac:dyDescent="0.2">
      <c r="B1442" s="14"/>
    </row>
    <row r="1443" spans="2:2" x14ac:dyDescent="0.2">
      <c r="B1443" s="14"/>
    </row>
    <row r="1444" spans="2:2" x14ac:dyDescent="0.2">
      <c r="B1444" s="14"/>
    </row>
    <row r="1445" spans="2:2" x14ac:dyDescent="0.2">
      <c r="B1445" s="14"/>
    </row>
    <row r="1446" spans="2:2" x14ac:dyDescent="0.2">
      <c r="B1446" s="14"/>
    </row>
    <row r="1447" spans="2:2" x14ac:dyDescent="0.2">
      <c r="B1447" s="14"/>
    </row>
    <row r="1448" spans="2:2" x14ac:dyDescent="0.2">
      <c r="B1448" s="14"/>
    </row>
    <row r="1449" spans="2:2" x14ac:dyDescent="0.2">
      <c r="B1449" s="14"/>
    </row>
    <row r="1450" spans="2:2" x14ac:dyDescent="0.2">
      <c r="B1450" s="14"/>
    </row>
    <row r="1451" spans="2:2" x14ac:dyDescent="0.2">
      <c r="B1451" s="14"/>
    </row>
    <row r="1452" spans="2:2" x14ac:dyDescent="0.2">
      <c r="B1452" s="14"/>
    </row>
    <row r="1453" spans="2:2" x14ac:dyDescent="0.2">
      <c r="B1453" s="14"/>
    </row>
    <row r="1454" spans="2:2" x14ac:dyDescent="0.2">
      <c r="B1454" s="14"/>
    </row>
    <row r="1455" spans="2:2" x14ac:dyDescent="0.2">
      <c r="B1455" s="14"/>
    </row>
    <row r="1456" spans="2:2" x14ac:dyDescent="0.2">
      <c r="B1456" s="14"/>
    </row>
    <row r="1457" spans="2:2" x14ac:dyDescent="0.2">
      <c r="B1457" s="14"/>
    </row>
    <row r="1458" spans="2:2" x14ac:dyDescent="0.2">
      <c r="B1458" s="14"/>
    </row>
    <row r="1459" spans="2:2" x14ac:dyDescent="0.2">
      <c r="B1459" s="14"/>
    </row>
    <row r="1460" spans="2:2" x14ac:dyDescent="0.2">
      <c r="B1460" s="14"/>
    </row>
    <row r="1461" spans="2:2" x14ac:dyDescent="0.2">
      <c r="B1461" s="14"/>
    </row>
    <row r="1462" spans="2:2" x14ac:dyDescent="0.2">
      <c r="B1462" s="14"/>
    </row>
    <row r="1463" spans="2:2" x14ac:dyDescent="0.2">
      <c r="B1463" s="14"/>
    </row>
    <row r="1464" spans="2:2" x14ac:dyDescent="0.2">
      <c r="B1464" s="14"/>
    </row>
    <row r="1465" spans="2:2" x14ac:dyDescent="0.2">
      <c r="B1465" s="14"/>
    </row>
    <row r="1466" spans="2:2" x14ac:dyDescent="0.2">
      <c r="B1466" s="14"/>
    </row>
    <row r="1467" spans="2:2" x14ac:dyDescent="0.2">
      <c r="B1467" s="14"/>
    </row>
    <row r="1468" spans="2:2" x14ac:dyDescent="0.2">
      <c r="B1468" s="14"/>
    </row>
    <row r="1469" spans="2:2" x14ac:dyDescent="0.2">
      <c r="B1469" s="14"/>
    </row>
    <row r="1470" spans="2:2" x14ac:dyDescent="0.2">
      <c r="B1470" s="14"/>
    </row>
    <row r="1471" spans="2:2" x14ac:dyDescent="0.2">
      <c r="B1471" s="14"/>
    </row>
    <row r="1472" spans="2:2" x14ac:dyDescent="0.2">
      <c r="B1472" s="14"/>
    </row>
    <row r="1473" spans="2:2" x14ac:dyDescent="0.2">
      <c r="B1473" s="14"/>
    </row>
    <row r="1474" spans="2:2" x14ac:dyDescent="0.2">
      <c r="B1474" s="14"/>
    </row>
    <row r="1475" spans="2:2" x14ac:dyDescent="0.2">
      <c r="B1475" s="14"/>
    </row>
    <row r="1476" spans="2:2" x14ac:dyDescent="0.2">
      <c r="B1476" s="14"/>
    </row>
    <row r="1477" spans="2:2" x14ac:dyDescent="0.2">
      <c r="B1477" s="14"/>
    </row>
    <row r="1478" spans="2:2" x14ac:dyDescent="0.2">
      <c r="B1478" s="14"/>
    </row>
    <row r="1479" spans="2:2" x14ac:dyDescent="0.2">
      <c r="B1479" s="14"/>
    </row>
    <row r="1480" spans="2:2" x14ac:dyDescent="0.2">
      <c r="B1480" s="14"/>
    </row>
    <row r="1481" spans="2:2" x14ac:dyDescent="0.2">
      <c r="B1481" s="14"/>
    </row>
    <row r="1482" spans="2:2" x14ac:dyDescent="0.2">
      <c r="B1482" s="14"/>
    </row>
    <row r="1483" spans="2:2" x14ac:dyDescent="0.2">
      <c r="B1483" s="14"/>
    </row>
    <row r="1484" spans="2:2" x14ac:dyDescent="0.2">
      <c r="B1484" s="14"/>
    </row>
    <row r="1485" spans="2:2" x14ac:dyDescent="0.2">
      <c r="B1485" s="14"/>
    </row>
    <row r="1486" spans="2:2" x14ac:dyDescent="0.2">
      <c r="B1486" s="14"/>
    </row>
    <row r="1487" spans="2:2" x14ac:dyDescent="0.2">
      <c r="B1487" s="14"/>
    </row>
    <row r="1488" spans="2:2" x14ac:dyDescent="0.2">
      <c r="B1488" s="14"/>
    </row>
    <row r="1489" spans="2:2" x14ac:dyDescent="0.2">
      <c r="B1489" s="14"/>
    </row>
    <row r="1490" spans="2:2" x14ac:dyDescent="0.2">
      <c r="B1490" s="14"/>
    </row>
    <row r="1491" spans="2:2" x14ac:dyDescent="0.2">
      <c r="B1491" s="14"/>
    </row>
    <row r="1492" spans="2:2" x14ac:dyDescent="0.2">
      <c r="B1492" s="14"/>
    </row>
    <row r="1493" spans="2:2" x14ac:dyDescent="0.2">
      <c r="B1493" s="14"/>
    </row>
    <row r="1494" spans="2:2" x14ac:dyDescent="0.2">
      <c r="B1494" s="14"/>
    </row>
    <row r="1495" spans="2:2" x14ac:dyDescent="0.2">
      <c r="B1495" s="14"/>
    </row>
    <row r="1496" spans="2:2" x14ac:dyDescent="0.2">
      <c r="B1496" s="14"/>
    </row>
    <row r="1497" spans="2:2" x14ac:dyDescent="0.2">
      <c r="B1497" s="14"/>
    </row>
    <row r="1498" spans="2:2" x14ac:dyDescent="0.2">
      <c r="B1498" s="14"/>
    </row>
    <row r="1499" spans="2:2" x14ac:dyDescent="0.2">
      <c r="B1499" s="14"/>
    </row>
    <row r="1500" spans="2:2" x14ac:dyDescent="0.2">
      <c r="B1500" s="14"/>
    </row>
    <row r="1501" spans="2:2" x14ac:dyDescent="0.2">
      <c r="B1501" s="14"/>
    </row>
    <row r="1502" spans="2:2" x14ac:dyDescent="0.2">
      <c r="B1502" s="14"/>
    </row>
    <row r="1503" spans="2:2" x14ac:dyDescent="0.2">
      <c r="B1503" s="14"/>
    </row>
    <row r="1504" spans="2:2" x14ac:dyDescent="0.2">
      <c r="B1504" s="14"/>
    </row>
    <row r="1505" spans="2:2" x14ac:dyDescent="0.2">
      <c r="B1505" s="14"/>
    </row>
    <row r="1506" spans="2:2" x14ac:dyDescent="0.2">
      <c r="B1506" s="14"/>
    </row>
    <row r="1507" spans="2:2" x14ac:dyDescent="0.2">
      <c r="B1507" s="14"/>
    </row>
    <row r="1508" spans="2:2" x14ac:dyDescent="0.2">
      <c r="B1508" s="14"/>
    </row>
    <row r="1509" spans="2:2" x14ac:dyDescent="0.2">
      <c r="B1509" s="14"/>
    </row>
    <row r="1510" spans="2:2" x14ac:dyDescent="0.2">
      <c r="B1510" s="14"/>
    </row>
    <row r="1511" spans="2:2" x14ac:dyDescent="0.2">
      <c r="B1511" s="14"/>
    </row>
    <row r="1512" spans="2:2" x14ac:dyDescent="0.2">
      <c r="B1512" s="14"/>
    </row>
    <row r="1513" spans="2:2" x14ac:dyDescent="0.2">
      <c r="B1513" s="14"/>
    </row>
    <row r="1514" spans="2:2" x14ac:dyDescent="0.2">
      <c r="B1514" s="14"/>
    </row>
    <row r="1515" spans="2:2" x14ac:dyDescent="0.2">
      <c r="B1515" s="14"/>
    </row>
    <row r="1516" spans="2:2" x14ac:dyDescent="0.2">
      <c r="B1516" s="14"/>
    </row>
    <row r="1517" spans="2:2" x14ac:dyDescent="0.2">
      <c r="B1517" s="14"/>
    </row>
    <row r="1518" spans="2:2" x14ac:dyDescent="0.2">
      <c r="B1518" s="14"/>
    </row>
    <row r="1519" spans="2:2" x14ac:dyDescent="0.2">
      <c r="B1519" s="14"/>
    </row>
    <row r="1520" spans="2:2" x14ac:dyDescent="0.2">
      <c r="B1520" s="14"/>
    </row>
    <row r="1521" spans="2:2" x14ac:dyDescent="0.2">
      <c r="B1521" s="14"/>
    </row>
    <row r="1522" spans="2:2" x14ac:dyDescent="0.2">
      <c r="B1522" s="14"/>
    </row>
    <row r="1523" spans="2:2" x14ac:dyDescent="0.2">
      <c r="B1523" s="14"/>
    </row>
    <row r="1524" spans="2:2" x14ac:dyDescent="0.2">
      <c r="B1524" s="14"/>
    </row>
    <row r="1525" spans="2:2" x14ac:dyDescent="0.2">
      <c r="B1525" s="14"/>
    </row>
    <row r="1526" spans="2:2" x14ac:dyDescent="0.2">
      <c r="B1526" s="14"/>
    </row>
    <row r="1527" spans="2:2" x14ac:dyDescent="0.2">
      <c r="B1527" s="14"/>
    </row>
    <row r="1528" spans="2:2" x14ac:dyDescent="0.2">
      <c r="B1528" s="14"/>
    </row>
    <row r="1529" spans="2:2" x14ac:dyDescent="0.2">
      <c r="B1529" s="14"/>
    </row>
    <row r="1530" spans="2:2" x14ac:dyDescent="0.2">
      <c r="B1530" s="14"/>
    </row>
    <row r="1531" spans="2:2" x14ac:dyDescent="0.2">
      <c r="B1531" s="14"/>
    </row>
    <row r="1532" spans="2:2" x14ac:dyDescent="0.2">
      <c r="B1532" s="14"/>
    </row>
    <row r="1533" spans="2:2" x14ac:dyDescent="0.2">
      <c r="B1533" s="14"/>
    </row>
    <row r="1534" spans="2:2" x14ac:dyDescent="0.2">
      <c r="B1534" s="14"/>
    </row>
    <row r="1535" spans="2:2" x14ac:dyDescent="0.2">
      <c r="B1535" s="14"/>
    </row>
    <row r="1536" spans="2:2" x14ac:dyDescent="0.2">
      <c r="B1536" s="14"/>
    </row>
    <row r="1537" spans="2:2" x14ac:dyDescent="0.2">
      <c r="B1537" s="14"/>
    </row>
    <row r="1538" spans="2:2" x14ac:dyDescent="0.2">
      <c r="B1538" s="14"/>
    </row>
    <row r="1539" spans="2:2" x14ac:dyDescent="0.2">
      <c r="B1539" s="14"/>
    </row>
    <row r="1540" spans="2:2" x14ac:dyDescent="0.2">
      <c r="B1540" s="14"/>
    </row>
    <row r="1541" spans="2:2" x14ac:dyDescent="0.2">
      <c r="B1541" s="14"/>
    </row>
    <row r="1542" spans="2:2" x14ac:dyDescent="0.2">
      <c r="B1542" s="14"/>
    </row>
    <row r="1543" spans="2:2" x14ac:dyDescent="0.2">
      <c r="B1543" s="14"/>
    </row>
    <row r="1544" spans="2:2" x14ac:dyDescent="0.2">
      <c r="B1544" s="14"/>
    </row>
    <row r="1545" spans="2:2" x14ac:dyDescent="0.2">
      <c r="B1545" s="14"/>
    </row>
    <row r="1546" spans="2:2" x14ac:dyDescent="0.2">
      <c r="B1546" s="14"/>
    </row>
    <row r="1547" spans="2:2" x14ac:dyDescent="0.2">
      <c r="B1547" s="14"/>
    </row>
    <row r="1548" spans="2:2" x14ac:dyDescent="0.2">
      <c r="B1548" s="14"/>
    </row>
    <row r="1549" spans="2:2" x14ac:dyDescent="0.2">
      <c r="B1549" s="14"/>
    </row>
    <row r="1550" spans="2:2" x14ac:dyDescent="0.2">
      <c r="B1550" s="14"/>
    </row>
    <row r="1551" spans="2:2" x14ac:dyDescent="0.2">
      <c r="B1551" s="14"/>
    </row>
    <row r="1552" spans="2:2" x14ac:dyDescent="0.2">
      <c r="B1552" s="14"/>
    </row>
    <row r="1553" spans="2:2" x14ac:dyDescent="0.2">
      <c r="B1553" s="14"/>
    </row>
    <row r="1554" spans="2:2" x14ac:dyDescent="0.2">
      <c r="B1554" s="14"/>
    </row>
    <row r="1555" spans="2:2" x14ac:dyDescent="0.2">
      <c r="B1555" s="14"/>
    </row>
    <row r="1556" spans="2:2" x14ac:dyDescent="0.2">
      <c r="B1556" s="14"/>
    </row>
    <row r="1557" spans="2:2" x14ac:dyDescent="0.2">
      <c r="B1557" s="14"/>
    </row>
    <row r="1558" spans="2:2" x14ac:dyDescent="0.2">
      <c r="B1558" s="14"/>
    </row>
    <row r="1559" spans="2:2" x14ac:dyDescent="0.2">
      <c r="B1559" s="14"/>
    </row>
    <row r="1560" spans="2:2" x14ac:dyDescent="0.2">
      <c r="B1560" s="14"/>
    </row>
    <row r="1561" spans="2:2" x14ac:dyDescent="0.2">
      <c r="B1561" s="14"/>
    </row>
    <row r="1562" spans="2:2" x14ac:dyDescent="0.2">
      <c r="B1562" s="14"/>
    </row>
    <row r="1563" spans="2:2" x14ac:dyDescent="0.2">
      <c r="B1563" s="14"/>
    </row>
    <row r="1564" spans="2:2" x14ac:dyDescent="0.2">
      <c r="B1564" s="14"/>
    </row>
    <row r="1565" spans="2:2" x14ac:dyDescent="0.2">
      <c r="B1565" s="14"/>
    </row>
    <row r="1566" spans="2:2" x14ac:dyDescent="0.2">
      <c r="B1566" s="14"/>
    </row>
    <row r="1567" spans="2:2" x14ac:dyDescent="0.2">
      <c r="B1567" s="14"/>
    </row>
    <row r="1568" spans="2:2" x14ac:dyDescent="0.2">
      <c r="B1568" s="14"/>
    </row>
    <row r="1569" spans="2:2" x14ac:dyDescent="0.2">
      <c r="B1569" s="14"/>
    </row>
    <row r="1570" spans="2:2" x14ac:dyDescent="0.2">
      <c r="B1570" s="14"/>
    </row>
    <row r="1571" spans="2:2" x14ac:dyDescent="0.2">
      <c r="B1571" s="14"/>
    </row>
    <row r="1572" spans="2:2" x14ac:dyDescent="0.2">
      <c r="B1572" s="14"/>
    </row>
    <row r="1573" spans="2:2" x14ac:dyDescent="0.2">
      <c r="B1573" s="14"/>
    </row>
    <row r="1574" spans="2:2" x14ac:dyDescent="0.2">
      <c r="B1574" s="14"/>
    </row>
    <row r="1575" spans="2:2" x14ac:dyDescent="0.2">
      <c r="B1575" s="14"/>
    </row>
    <row r="1576" spans="2:2" x14ac:dyDescent="0.2">
      <c r="B1576" s="14"/>
    </row>
    <row r="1577" spans="2:2" x14ac:dyDescent="0.2">
      <c r="B1577" s="14"/>
    </row>
    <row r="1578" spans="2:2" x14ac:dyDescent="0.2">
      <c r="B1578" s="14"/>
    </row>
    <row r="1579" spans="2:2" x14ac:dyDescent="0.2">
      <c r="B1579" s="14"/>
    </row>
    <row r="1580" spans="2:2" x14ac:dyDescent="0.2">
      <c r="B1580" s="14"/>
    </row>
    <row r="1581" spans="2:2" x14ac:dyDescent="0.2">
      <c r="B1581" s="14"/>
    </row>
    <row r="1582" spans="2:2" x14ac:dyDescent="0.2">
      <c r="B1582" s="14"/>
    </row>
    <row r="1583" spans="2:2" x14ac:dyDescent="0.2">
      <c r="B1583" s="14"/>
    </row>
    <row r="1584" spans="2:2" x14ac:dyDescent="0.2">
      <c r="B1584" s="14"/>
    </row>
    <row r="1585" spans="2:2" x14ac:dyDescent="0.2">
      <c r="B1585" s="14"/>
    </row>
    <row r="1586" spans="2:2" x14ac:dyDescent="0.2">
      <c r="B1586" s="14"/>
    </row>
    <row r="1587" spans="2:2" x14ac:dyDescent="0.2">
      <c r="B1587" s="14"/>
    </row>
    <row r="1588" spans="2:2" x14ac:dyDescent="0.2">
      <c r="B1588" s="14"/>
    </row>
    <row r="1589" spans="2:2" x14ac:dyDescent="0.2">
      <c r="B1589" s="14"/>
    </row>
    <row r="1590" spans="2:2" x14ac:dyDescent="0.2">
      <c r="B1590" s="14"/>
    </row>
    <row r="1591" spans="2:2" x14ac:dyDescent="0.2">
      <c r="B1591" s="14"/>
    </row>
    <row r="1592" spans="2:2" x14ac:dyDescent="0.2">
      <c r="B1592" s="14"/>
    </row>
    <row r="1593" spans="2:2" x14ac:dyDescent="0.2">
      <c r="B1593" s="14"/>
    </row>
    <row r="1594" spans="2:2" x14ac:dyDescent="0.2">
      <c r="B1594" s="14"/>
    </row>
    <row r="1595" spans="2:2" x14ac:dyDescent="0.2">
      <c r="B1595" s="14"/>
    </row>
    <row r="1596" spans="2:2" x14ac:dyDescent="0.2">
      <c r="B1596" s="14"/>
    </row>
    <row r="1597" spans="2:2" x14ac:dyDescent="0.2">
      <c r="B1597" s="14"/>
    </row>
    <row r="1598" spans="2:2" x14ac:dyDescent="0.2">
      <c r="B1598" s="14"/>
    </row>
    <row r="1599" spans="2:2" x14ac:dyDescent="0.2">
      <c r="B1599" s="14"/>
    </row>
    <row r="1600" spans="2:2" x14ac:dyDescent="0.2">
      <c r="B1600" s="14"/>
    </row>
    <row r="1601" spans="2:2" x14ac:dyDescent="0.2">
      <c r="B1601" s="14"/>
    </row>
    <row r="1602" spans="2:2" x14ac:dyDescent="0.2">
      <c r="B1602" s="14"/>
    </row>
    <row r="1603" spans="2:2" x14ac:dyDescent="0.2">
      <c r="B1603" s="14"/>
    </row>
    <row r="1604" spans="2:2" x14ac:dyDescent="0.2">
      <c r="B1604" s="14"/>
    </row>
    <row r="1605" spans="2:2" x14ac:dyDescent="0.2">
      <c r="B1605" s="14"/>
    </row>
    <row r="1606" spans="2:2" x14ac:dyDescent="0.2">
      <c r="B1606" s="14"/>
    </row>
    <row r="1607" spans="2:2" x14ac:dyDescent="0.2">
      <c r="B1607" s="14"/>
    </row>
    <row r="1608" spans="2:2" x14ac:dyDescent="0.2">
      <c r="B1608" s="14"/>
    </row>
    <row r="1609" spans="2:2" x14ac:dyDescent="0.2">
      <c r="B1609" s="14"/>
    </row>
    <row r="1610" spans="2:2" x14ac:dyDescent="0.2">
      <c r="B1610" s="14"/>
    </row>
    <row r="1611" spans="2:2" x14ac:dyDescent="0.2">
      <c r="B1611" s="14"/>
    </row>
    <row r="1612" spans="2:2" x14ac:dyDescent="0.2">
      <c r="B1612" s="14"/>
    </row>
    <row r="1613" spans="2:2" x14ac:dyDescent="0.2">
      <c r="B1613" s="14"/>
    </row>
    <row r="1614" spans="2:2" x14ac:dyDescent="0.2">
      <c r="B1614" s="14"/>
    </row>
    <row r="1615" spans="2:2" x14ac:dyDescent="0.2">
      <c r="B1615" s="14"/>
    </row>
    <row r="1616" spans="2:2" x14ac:dyDescent="0.2">
      <c r="B1616" s="14"/>
    </row>
    <row r="1617" spans="2:2" x14ac:dyDescent="0.2">
      <c r="B1617" s="14"/>
    </row>
    <row r="1618" spans="2:2" x14ac:dyDescent="0.2">
      <c r="B1618" s="14"/>
    </row>
    <row r="1619" spans="2:2" x14ac:dyDescent="0.2">
      <c r="B1619" s="14"/>
    </row>
    <row r="1620" spans="2:2" x14ac:dyDescent="0.2">
      <c r="B1620" s="14"/>
    </row>
    <row r="1621" spans="2:2" x14ac:dyDescent="0.2">
      <c r="B1621" s="14"/>
    </row>
    <row r="1622" spans="2:2" x14ac:dyDescent="0.2">
      <c r="B1622" s="14"/>
    </row>
    <row r="1623" spans="2:2" x14ac:dyDescent="0.2">
      <c r="B1623" s="14"/>
    </row>
    <row r="1624" spans="2:2" x14ac:dyDescent="0.2">
      <c r="B1624" s="14"/>
    </row>
    <row r="1625" spans="2:2" x14ac:dyDescent="0.2">
      <c r="B1625" s="14"/>
    </row>
    <row r="1626" spans="2:2" x14ac:dyDescent="0.2">
      <c r="B1626" s="14"/>
    </row>
    <row r="1627" spans="2:2" x14ac:dyDescent="0.2">
      <c r="B1627" s="14"/>
    </row>
    <row r="1628" spans="2:2" x14ac:dyDescent="0.2">
      <c r="B1628" s="14"/>
    </row>
    <row r="1629" spans="2:2" x14ac:dyDescent="0.2">
      <c r="B1629" s="14"/>
    </row>
    <row r="1630" spans="2:2" x14ac:dyDescent="0.2">
      <c r="B1630" s="14"/>
    </row>
    <row r="1631" spans="2:2" x14ac:dyDescent="0.2">
      <c r="B1631" s="14"/>
    </row>
    <row r="1632" spans="2:2" x14ac:dyDescent="0.2">
      <c r="B1632" s="14"/>
    </row>
    <row r="1633" spans="2:2" x14ac:dyDescent="0.2">
      <c r="B1633" s="14"/>
    </row>
    <row r="1634" spans="2:2" x14ac:dyDescent="0.2">
      <c r="B1634" s="14"/>
    </row>
    <row r="1635" spans="2:2" x14ac:dyDescent="0.2">
      <c r="B1635" s="14"/>
    </row>
    <row r="1636" spans="2:2" x14ac:dyDescent="0.2">
      <c r="B1636" s="14"/>
    </row>
    <row r="1637" spans="2:2" x14ac:dyDescent="0.2">
      <c r="B1637" s="14"/>
    </row>
    <row r="1638" spans="2:2" x14ac:dyDescent="0.2">
      <c r="B1638" s="14"/>
    </row>
    <row r="1639" spans="2:2" x14ac:dyDescent="0.2">
      <c r="B1639" s="14"/>
    </row>
    <row r="1640" spans="2:2" x14ac:dyDescent="0.2">
      <c r="B1640" s="14"/>
    </row>
    <row r="1641" spans="2:2" x14ac:dyDescent="0.2">
      <c r="B1641" s="14"/>
    </row>
    <row r="1642" spans="2:2" x14ac:dyDescent="0.2">
      <c r="B1642" s="14"/>
    </row>
    <row r="1643" spans="2:2" x14ac:dyDescent="0.2">
      <c r="B1643" s="14"/>
    </row>
    <row r="1644" spans="2:2" x14ac:dyDescent="0.2">
      <c r="B1644" s="14"/>
    </row>
    <row r="1645" spans="2:2" x14ac:dyDescent="0.2">
      <c r="B1645" s="14"/>
    </row>
    <row r="1646" spans="2:2" x14ac:dyDescent="0.2">
      <c r="B1646" s="14"/>
    </row>
    <row r="1647" spans="2:2" x14ac:dyDescent="0.2">
      <c r="B1647" s="14"/>
    </row>
    <row r="1648" spans="2:2" x14ac:dyDescent="0.2">
      <c r="B1648" s="14"/>
    </row>
    <row r="1649" spans="2:2" x14ac:dyDescent="0.2">
      <c r="B1649" s="14"/>
    </row>
    <row r="1650" spans="2:2" x14ac:dyDescent="0.2">
      <c r="B1650" s="14"/>
    </row>
    <row r="1651" spans="2:2" x14ac:dyDescent="0.2">
      <c r="B1651" s="14"/>
    </row>
    <row r="1652" spans="2:2" x14ac:dyDescent="0.2">
      <c r="B1652" s="14"/>
    </row>
    <row r="1653" spans="2:2" x14ac:dyDescent="0.2">
      <c r="B1653" s="14"/>
    </row>
    <row r="1654" spans="2:2" x14ac:dyDescent="0.2">
      <c r="B1654" s="14"/>
    </row>
    <row r="1655" spans="2:2" x14ac:dyDescent="0.2">
      <c r="B1655" s="14"/>
    </row>
    <row r="1656" spans="2:2" x14ac:dyDescent="0.2">
      <c r="B1656" s="14"/>
    </row>
    <row r="1657" spans="2:2" x14ac:dyDescent="0.2">
      <c r="B1657" s="14"/>
    </row>
    <row r="1658" spans="2:2" x14ac:dyDescent="0.2">
      <c r="B1658" s="14"/>
    </row>
    <row r="1659" spans="2:2" x14ac:dyDescent="0.2">
      <c r="B1659" s="14"/>
    </row>
    <row r="1660" spans="2:2" x14ac:dyDescent="0.2">
      <c r="B1660" s="14"/>
    </row>
    <row r="1661" spans="2:2" x14ac:dyDescent="0.2">
      <c r="B1661" s="14"/>
    </row>
    <row r="1662" spans="2:2" x14ac:dyDescent="0.2">
      <c r="B1662" s="14"/>
    </row>
    <row r="1663" spans="2:2" x14ac:dyDescent="0.2">
      <c r="B1663" s="14"/>
    </row>
    <row r="1664" spans="2:2" x14ac:dyDescent="0.2">
      <c r="B1664" s="14"/>
    </row>
    <row r="1665" spans="2:2" x14ac:dyDescent="0.2">
      <c r="B1665" s="14"/>
    </row>
    <row r="1666" spans="2:2" x14ac:dyDescent="0.2">
      <c r="B1666" s="14"/>
    </row>
    <row r="1667" spans="2:2" x14ac:dyDescent="0.2">
      <c r="B1667" s="14"/>
    </row>
    <row r="1668" spans="2:2" x14ac:dyDescent="0.2">
      <c r="B1668" s="14"/>
    </row>
    <row r="1669" spans="2:2" x14ac:dyDescent="0.2">
      <c r="B1669" s="14"/>
    </row>
    <row r="1670" spans="2:2" x14ac:dyDescent="0.2">
      <c r="B1670" s="14"/>
    </row>
    <row r="1671" spans="2:2" x14ac:dyDescent="0.2">
      <c r="B1671" s="14"/>
    </row>
    <row r="1672" spans="2:2" x14ac:dyDescent="0.2">
      <c r="B1672" s="14"/>
    </row>
    <row r="1673" spans="2:2" x14ac:dyDescent="0.2">
      <c r="B1673" s="14"/>
    </row>
    <row r="1674" spans="2:2" x14ac:dyDescent="0.2">
      <c r="B1674" s="14"/>
    </row>
    <row r="1675" spans="2:2" x14ac:dyDescent="0.2">
      <c r="B1675" s="14"/>
    </row>
    <row r="1676" spans="2:2" x14ac:dyDescent="0.2">
      <c r="B1676" s="14"/>
    </row>
    <row r="1677" spans="2:2" x14ac:dyDescent="0.2">
      <c r="B1677" s="14"/>
    </row>
    <row r="1678" spans="2:2" x14ac:dyDescent="0.2">
      <c r="B1678" s="14"/>
    </row>
    <row r="1679" spans="2:2" x14ac:dyDescent="0.2">
      <c r="B1679" s="14"/>
    </row>
    <row r="1680" spans="2:2" x14ac:dyDescent="0.2">
      <c r="B1680" s="14"/>
    </row>
    <row r="1681" spans="2:2" x14ac:dyDescent="0.2">
      <c r="B1681" s="14"/>
    </row>
    <row r="1682" spans="2:2" x14ac:dyDescent="0.2">
      <c r="B1682" s="14"/>
    </row>
    <row r="1683" spans="2:2" x14ac:dyDescent="0.2">
      <c r="B1683" s="14"/>
    </row>
    <row r="1684" spans="2:2" x14ac:dyDescent="0.2">
      <c r="B1684" s="14"/>
    </row>
    <row r="1685" spans="2:2" x14ac:dyDescent="0.2">
      <c r="B1685" s="14"/>
    </row>
    <row r="1686" spans="2:2" x14ac:dyDescent="0.2">
      <c r="B1686" s="14"/>
    </row>
    <row r="1687" spans="2:2" x14ac:dyDescent="0.2">
      <c r="B1687" s="14"/>
    </row>
    <row r="1688" spans="2:2" x14ac:dyDescent="0.2">
      <c r="B1688" s="14"/>
    </row>
    <row r="1689" spans="2:2" x14ac:dyDescent="0.2">
      <c r="B1689" s="14"/>
    </row>
    <row r="1690" spans="2:2" x14ac:dyDescent="0.2">
      <c r="B1690" s="14"/>
    </row>
    <row r="1691" spans="2:2" x14ac:dyDescent="0.2">
      <c r="B1691" s="14"/>
    </row>
    <row r="1692" spans="2:2" x14ac:dyDescent="0.2">
      <c r="B1692" s="14"/>
    </row>
    <row r="1693" spans="2:2" x14ac:dyDescent="0.2">
      <c r="B1693" s="14"/>
    </row>
    <row r="1694" spans="2:2" x14ac:dyDescent="0.2">
      <c r="B1694" s="14"/>
    </row>
    <row r="1695" spans="2:2" x14ac:dyDescent="0.2">
      <c r="B1695" s="14"/>
    </row>
    <row r="1696" spans="2:2" x14ac:dyDescent="0.2">
      <c r="B1696" s="14"/>
    </row>
    <row r="1697" spans="2:2" x14ac:dyDescent="0.2">
      <c r="B1697" s="14"/>
    </row>
    <row r="1698" spans="2:2" x14ac:dyDescent="0.2">
      <c r="B1698" s="14"/>
    </row>
    <row r="1699" spans="2:2" x14ac:dyDescent="0.2">
      <c r="B1699" s="14"/>
    </row>
    <row r="1700" spans="2:2" x14ac:dyDescent="0.2">
      <c r="B1700" s="14"/>
    </row>
    <row r="1701" spans="2:2" x14ac:dyDescent="0.2">
      <c r="B1701" s="14"/>
    </row>
    <row r="1702" spans="2:2" x14ac:dyDescent="0.2">
      <c r="B1702" s="14"/>
    </row>
    <row r="1703" spans="2:2" x14ac:dyDescent="0.2">
      <c r="B1703" s="14"/>
    </row>
    <row r="1704" spans="2:2" x14ac:dyDescent="0.2">
      <c r="B1704" s="14"/>
    </row>
    <row r="1705" spans="2:2" x14ac:dyDescent="0.2">
      <c r="B1705" s="14"/>
    </row>
    <row r="1706" spans="2:2" x14ac:dyDescent="0.2">
      <c r="B1706" s="14"/>
    </row>
    <row r="1707" spans="2:2" x14ac:dyDescent="0.2">
      <c r="B1707" s="14"/>
    </row>
    <row r="1708" spans="2:2" x14ac:dyDescent="0.2">
      <c r="B1708" s="14"/>
    </row>
    <row r="1709" spans="2:2" x14ac:dyDescent="0.2">
      <c r="B1709" s="14"/>
    </row>
    <row r="1710" spans="2:2" x14ac:dyDescent="0.2">
      <c r="B1710" s="14"/>
    </row>
    <row r="1711" spans="2:2" x14ac:dyDescent="0.2">
      <c r="B1711" s="14"/>
    </row>
    <row r="1712" spans="2:2" x14ac:dyDescent="0.2">
      <c r="B1712" s="14"/>
    </row>
    <row r="1713" spans="2:2" x14ac:dyDescent="0.2">
      <c r="B1713" s="14"/>
    </row>
    <row r="1714" spans="2:2" x14ac:dyDescent="0.2">
      <c r="B1714" s="14"/>
    </row>
    <row r="1715" spans="2:2" x14ac:dyDescent="0.2">
      <c r="B1715" s="14"/>
    </row>
    <row r="1716" spans="2:2" x14ac:dyDescent="0.2">
      <c r="B1716" s="14"/>
    </row>
    <row r="1717" spans="2:2" x14ac:dyDescent="0.2">
      <c r="B1717" s="14"/>
    </row>
    <row r="1718" spans="2:2" x14ac:dyDescent="0.2">
      <c r="B1718" s="14"/>
    </row>
    <row r="1719" spans="2:2" x14ac:dyDescent="0.2">
      <c r="B1719" s="14"/>
    </row>
    <row r="1720" spans="2:2" x14ac:dyDescent="0.2">
      <c r="B1720" s="14"/>
    </row>
    <row r="1721" spans="2:2" x14ac:dyDescent="0.2">
      <c r="B1721" s="14"/>
    </row>
    <row r="1722" spans="2:2" x14ac:dyDescent="0.2">
      <c r="B1722" s="14"/>
    </row>
    <row r="1723" spans="2:2" x14ac:dyDescent="0.2">
      <c r="B1723" s="14"/>
    </row>
    <row r="1724" spans="2:2" x14ac:dyDescent="0.2">
      <c r="B1724" s="14"/>
    </row>
    <row r="1725" spans="2:2" x14ac:dyDescent="0.2">
      <c r="B1725" s="14"/>
    </row>
    <row r="1726" spans="2:2" x14ac:dyDescent="0.2">
      <c r="B1726" s="14"/>
    </row>
    <row r="1727" spans="2:2" x14ac:dyDescent="0.2">
      <c r="B1727" s="14"/>
    </row>
    <row r="1728" spans="2:2" x14ac:dyDescent="0.2">
      <c r="B1728" s="14"/>
    </row>
    <row r="1729" spans="2:2" x14ac:dyDescent="0.2">
      <c r="B1729" s="14"/>
    </row>
    <row r="1730" spans="2:2" x14ac:dyDescent="0.2">
      <c r="B1730" s="14"/>
    </row>
    <row r="1731" spans="2:2" x14ac:dyDescent="0.2">
      <c r="B1731" s="14"/>
    </row>
    <row r="1732" spans="2:2" x14ac:dyDescent="0.2">
      <c r="B1732" s="14"/>
    </row>
    <row r="1733" spans="2:2" x14ac:dyDescent="0.2">
      <c r="B1733" s="14"/>
    </row>
    <row r="1734" spans="2:2" x14ac:dyDescent="0.2">
      <c r="B1734" s="14"/>
    </row>
    <row r="1735" spans="2:2" x14ac:dyDescent="0.2">
      <c r="B1735" s="14"/>
    </row>
    <row r="1736" spans="2:2" x14ac:dyDescent="0.2">
      <c r="B1736" s="14"/>
    </row>
    <row r="1737" spans="2:2" x14ac:dyDescent="0.2">
      <c r="B1737" s="14"/>
    </row>
    <row r="1738" spans="2:2" x14ac:dyDescent="0.2">
      <c r="B1738" s="14"/>
    </row>
    <row r="1739" spans="2:2" x14ac:dyDescent="0.2">
      <c r="B1739" s="14"/>
    </row>
    <row r="1740" spans="2:2" x14ac:dyDescent="0.2">
      <c r="B1740" s="14"/>
    </row>
    <row r="1741" spans="2:2" x14ac:dyDescent="0.2">
      <c r="B1741" s="14"/>
    </row>
    <row r="1742" spans="2:2" x14ac:dyDescent="0.2">
      <c r="B1742" s="14"/>
    </row>
    <row r="1743" spans="2:2" x14ac:dyDescent="0.2">
      <c r="B1743" s="14"/>
    </row>
    <row r="1744" spans="2:2" x14ac:dyDescent="0.2">
      <c r="B1744" s="14"/>
    </row>
    <row r="1745" spans="2:2" x14ac:dyDescent="0.2">
      <c r="B1745" s="14"/>
    </row>
    <row r="1746" spans="2:2" x14ac:dyDescent="0.2">
      <c r="B1746" s="14"/>
    </row>
    <row r="1747" spans="2:2" x14ac:dyDescent="0.2">
      <c r="B1747" s="14"/>
    </row>
    <row r="1748" spans="2:2" x14ac:dyDescent="0.2">
      <c r="B1748" s="14"/>
    </row>
    <row r="1749" spans="2:2" x14ac:dyDescent="0.2">
      <c r="B1749" s="14"/>
    </row>
    <row r="1750" spans="2:2" x14ac:dyDescent="0.2">
      <c r="B1750" s="14"/>
    </row>
    <row r="1751" spans="2:2" x14ac:dyDescent="0.2">
      <c r="B1751" s="14"/>
    </row>
    <row r="1752" spans="2:2" x14ac:dyDescent="0.2">
      <c r="B1752" s="14"/>
    </row>
    <row r="1753" spans="2:2" x14ac:dyDescent="0.2">
      <c r="B1753" s="14"/>
    </row>
    <row r="1754" spans="2:2" x14ac:dyDescent="0.2">
      <c r="B1754" s="14"/>
    </row>
    <row r="1755" spans="2:2" x14ac:dyDescent="0.2">
      <c r="B1755" s="14"/>
    </row>
    <row r="1756" spans="2:2" x14ac:dyDescent="0.2">
      <c r="B1756" s="14"/>
    </row>
    <row r="1757" spans="2:2" x14ac:dyDescent="0.2">
      <c r="B1757" s="14"/>
    </row>
    <row r="1758" spans="2:2" x14ac:dyDescent="0.2">
      <c r="B1758" s="14"/>
    </row>
    <row r="1759" spans="2:2" x14ac:dyDescent="0.2">
      <c r="B1759" s="14"/>
    </row>
    <row r="1760" spans="2:2" x14ac:dyDescent="0.2">
      <c r="B1760" s="14"/>
    </row>
    <row r="1761" spans="2:2" x14ac:dyDescent="0.2">
      <c r="B1761" s="14"/>
    </row>
    <row r="1762" spans="2:2" x14ac:dyDescent="0.2">
      <c r="B1762" s="14"/>
    </row>
    <row r="1763" spans="2:2" x14ac:dyDescent="0.2">
      <c r="B1763" s="14"/>
    </row>
    <row r="1764" spans="2:2" x14ac:dyDescent="0.2">
      <c r="B1764" s="14"/>
    </row>
    <row r="1765" spans="2:2" x14ac:dyDescent="0.2">
      <c r="B1765" s="14"/>
    </row>
    <row r="1766" spans="2:2" x14ac:dyDescent="0.2">
      <c r="B1766" s="14"/>
    </row>
    <row r="1767" spans="2:2" x14ac:dyDescent="0.2">
      <c r="B1767" s="14"/>
    </row>
    <row r="1768" spans="2:2" x14ac:dyDescent="0.2">
      <c r="B1768" s="14"/>
    </row>
    <row r="1769" spans="2:2" x14ac:dyDescent="0.2">
      <c r="B1769" s="14"/>
    </row>
    <row r="1770" spans="2:2" x14ac:dyDescent="0.2">
      <c r="B1770" s="14"/>
    </row>
    <row r="1771" spans="2:2" x14ac:dyDescent="0.2">
      <c r="B1771" s="14"/>
    </row>
    <row r="1772" spans="2:2" x14ac:dyDescent="0.2">
      <c r="B1772" s="14"/>
    </row>
    <row r="1773" spans="2:2" x14ac:dyDescent="0.2">
      <c r="B1773" s="14"/>
    </row>
    <row r="1774" spans="2:2" x14ac:dyDescent="0.2">
      <c r="B1774" s="14"/>
    </row>
    <row r="1775" spans="2:2" x14ac:dyDescent="0.2">
      <c r="B1775" s="14"/>
    </row>
    <row r="1776" spans="2:2" x14ac:dyDescent="0.2">
      <c r="B1776" s="14"/>
    </row>
    <row r="1777" spans="2:2" x14ac:dyDescent="0.2">
      <c r="B1777" s="14"/>
    </row>
    <row r="1778" spans="2:2" x14ac:dyDescent="0.2">
      <c r="B1778" s="14"/>
    </row>
    <row r="1779" spans="2:2" x14ac:dyDescent="0.2">
      <c r="B1779" s="14"/>
    </row>
    <row r="1780" spans="2:2" x14ac:dyDescent="0.2">
      <c r="B1780" s="14"/>
    </row>
    <row r="1781" spans="2:2" x14ac:dyDescent="0.2">
      <c r="B1781" s="14"/>
    </row>
    <row r="1782" spans="2:2" x14ac:dyDescent="0.2">
      <c r="B1782" s="14"/>
    </row>
    <row r="1783" spans="2:2" x14ac:dyDescent="0.2">
      <c r="B1783" s="14"/>
    </row>
    <row r="1784" spans="2:2" x14ac:dyDescent="0.2">
      <c r="B1784" s="14"/>
    </row>
    <row r="1785" spans="2:2" x14ac:dyDescent="0.2">
      <c r="B1785" s="14"/>
    </row>
    <row r="1786" spans="2:2" x14ac:dyDescent="0.2">
      <c r="B1786" s="14"/>
    </row>
    <row r="1787" spans="2:2" x14ac:dyDescent="0.2">
      <c r="B1787" s="14"/>
    </row>
    <row r="1788" spans="2:2" x14ac:dyDescent="0.2">
      <c r="B1788" s="14"/>
    </row>
    <row r="1789" spans="2:2" x14ac:dyDescent="0.2">
      <c r="B1789" s="14"/>
    </row>
    <row r="1790" spans="2:2" x14ac:dyDescent="0.2">
      <c r="B1790" s="14"/>
    </row>
    <row r="1791" spans="2:2" x14ac:dyDescent="0.2">
      <c r="B1791" s="14"/>
    </row>
    <row r="1792" spans="2:2" x14ac:dyDescent="0.2">
      <c r="B1792" s="14"/>
    </row>
    <row r="1793" spans="2:2" x14ac:dyDescent="0.2">
      <c r="B1793" s="14"/>
    </row>
    <row r="1794" spans="2:2" x14ac:dyDescent="0.2">
      <c r="B1794" s="14"/>
    </row>
    <row r="1795" spans="2:2" x14ac:dyDescent="0.2">
      <c r="B1795" s="14"/>
    </row>
    <row r="1796" spans="2:2" x14ac:dyDescent="0.2">
      <c r="B1796" s="14"/>
    </row>
    <row r="1797" spans="2:2" x14ac:dyDescent="0.2">
      <c r="B1797" s="14"/>
    </row>
    <row r="1798" spans="2:2" x14ac:dyDescent="0.2">
      <c r="B1798" s="14"/>
    </row>
    <row r="1799" spans="2:2" x14ac:dyDescent="0.2">
      <c r="B1799" s="14"/>
    </row>
    <row r="1800" spans="2:2" x14ac:dyDescent="0.2">
      <c r="B1800" s="14"/>
    </row>
    <row r="1801" spans="2:2" x14ac:dyDescent="0.2">
      <c r="B1801" s="14"/>
    </row>
    <row r="1802" spans="2:2" x14ac:dyDescent="0.2">
      <c r="B1802" s="14"/>
    </row>
    <row r="1803" spans="2:2" x14ac:dyDescent="0.2">
      <c r="B1803" s="14"/>
    </row>
    <row r="1804" spans="2:2" x14ac:dyDescent="0.2">
      <c r="B1804" s="14"/>
    </row>
    <row r="1805" spans="2:2" x14ac:dyDescent="0.2">
      <c r="B1805" s="14"/>
    </row>
    <row r="1806" spans="2:2" x14ac:dyDescent="0.2">
      <c r="B1806" s="14"/>
    </row>
    <row r="1807" spans="2:2" x14ac:dyDescent="0.2">
      <c r="B1807" s="14"/>
    </row>
    <row r="1808" spans="2:2" x14ac:dyDescent="0.2">
      <c r="B1808" s="14"/>
    </row>
    <row r="1809" spans="2:2" x14ac:dyDescent="0.2">
      <c r="B1809" s="14"/>
    </row>
    <row r="1810" spans="2:2" x14ac:dyDescent="0.2">
      <c r="B1810" s="14"/>
    </row>
    <row r="1811" spans="2:2" x14ac:dyDescent="0.2">
      <c r="B1811" s="14"/>
    </row>
    <row r="1812" spans="2:2" x14ac:dyDescent="0.2">
      <c r="B1812" s="14"/>
    </row>
    <row r="1813" spans="2:2" x14ac:dyDescent="0.2">
      <c r="B1813" s="14"/>
    </row>
    <row r="1814" spans="2:2" x14ac:dyDescent="0.2">
      <c r="B1814" s="14"/>
    </row>
    <row r="1815" spans="2:2" x14ac:dyDescent="0.2">
      <c r="B1815" s="14"/>
    </row>
    <row r="1816" spans="2:2" x14ac:dyDescent="0.2">
      <c r="B1816" s="14"/>
    </row>
    <row r="1817" spans="2:2" x14ac:dyDescent="0.2">
      <c r="B1817" s="14"/>
    </row>
    <row r="1818" spans="2:2" x14ac:dyDescent="0.2">
      <c r="B1818" s="14"/>
    </row>
    <row r="1819" spans="2:2" x14ac:dyDescent="0.2">
      <c r="B1819" s="14"/>
    </row>
    <row r="1820" spans="2:2" x14ac:dyDescent="0.2">
      <c r="B1820" s="14"/>
    </row>
    <row r="1821" spans="2:2" x14ac:dyDescent="0.2">
      <c r="B1821" s="14"/>
    </row>
    <row r="1822" spans="2:2" x14ac:dyDescent="0.2">
      <c r="B1822" s="14"/>
    </row>
    <row r="1823" spans="2:2" x14ac:dyDescent="0.2">
      <c r="B1823" s="14"/>
    </row>
    <row r="1824" spans="2:2" x14ac:dyDescent="0.2">
      <c r="B1824" s="14"/>
    </row>
    <row r="1825" spans="2:2" x14ac:dyDescent="0.2">
      <c r="B1825" s="14"/>
    </row>
    <row r="1826" spans="2:2" x14ac:dyDescent="0.2">
      <c r="B1826" s="14"/>
    </row>
    <row r="1827" spans="2:2" x14ac:dyDescent="0.2">
      <c r="B1827" s="14"/>
    </row>
    <row r="1828" spans="2:2" x14ac:dyDescent="0.2">
      <c r="B1828" s="14"/>
    </row>
    <row r="1829" spans="2:2" x14ac:dyDescent="0.2">
      <c r="B1829" s="14"/>
    </row>
    <row r="1830" spans="2:2" x14ac:dyDescent="0.2">
      <c r="B1830" s="14"/>
    </row>
    <row r="1831" spans="2:2" x14ac:dyDescent="0.2">
      <c r="B1831" s="14"/>
    </row>
    <row r="1832" spans="2:2" x14ac:dyDescent="0.2">
      <c r="B1832" s="14"/>
    </row>
    <row r="1833" spans="2:2" x14ac:dyDescent="0.2">
      <c r="B1833" s="14"/>
    </row>
    <row r="1834" spans="2:2" x14ac:dyDescent="0.2">
      <c r="B1834" s="14"/>
    </row>
    <row r="1835" spans="2:2" x14ac:dyDescent="0.2">
      <c r="B1835" s="14"/>
    </row>
    <row r="1836" spans="2:2" x14ac:dyDescent="0.2">
      <c r="B1836" s="14"/>
    </row>
    <row r="1837" spans="2:2" x14ac:dyDescent="0.2">
      <c r="B1837" s="14"/>
    </row>
    <row r="1838" spans="2:2" x14ac:dyDescent="0.2">
      <c r="B1838" s="14"/>
    </row>
    <row r="1839" spans="2:2" x14ac:dyDescent="0.2">
      <c r="B1839" s="14"/>
    </row>
    <row r="1840" spans="2:2" x14ac:dyDescent="0.2">
      <c r="B1840" s="14"/>
    </row>
    <row r="1841" spans="2:2" x14ac:dyDescent="0.2">
      <c r="B1841" s="14"/>
    </row>
    <row r="1842" spans="2:2" x14ac:dyDescent="0.2">
      <c r="B1842" s="14"/>
    </row>
    <row r="1843" spans="2:2" x14ac:dyDescent="0.2">
      <c r="B1843" s="14"/>
    </row>
    <row r="1844" spans="2:2" x14ac:dyDescent="0.2">
      <c r="B1844" s="14"/>
    </row>
    <row r="1845" spans="2:2" x14ac:dyDescent="0.2">
      <c r="B1845" s="14"/>
    </row>
    <row r="1846" spans="2:2" x14ac:dyDescent="0.2">
      <c r="B1846" s="14"/>
    </row>
    <row r="1847" spans="2:2" x14ac:dyDescent="0.2">
      <c r="B1847" s="14"/>
    </row>
    <row r="1848" spans="2:2" x14ac:dyDescent="0.2">
      <c r="B1848" s="14"/>
    </row>
    <row r="1849" spans="2:2" x14ac:dyDescent="0.2">
      <c r="B1849" s="14"/>
    </row>
    <row r="1850" spans="2:2" x14ac:dyDescent="0.2">
      <c r="B1850" s="14"/>
    </row>
    <row r="1851" spans="2:2" x14ac:dyDescent="0.2">
      <c r="B1851" s="14"/>
    </row>
    <row r="1852" spans="2:2" x14ac:dyDescent="0.2">
      <c r="B1852" s="14"/>
    </row>
    <row r="1853" spans="2:2" x14ac:dyDescent="0.2">
      <c r="B1853" s="14"/>
    </row>
    <row r="1854" spans="2:2" x14ac:dyDescent="0.2">
      <c r="B1854" s="14"/>
    </row>
    <row r="1855" spans="2:2" x14ac:dyDescent="0.2">
      <c r="B1855" s="14"/>
    </row>
    <row r="1856" spans="2:2" x14ac:dyDescent="0.2">
      <c r="B1856" s="14"/>
    </row>
    <row r="1857" spans="2:2" x14ac:dyDescent="0.2">
      <c r="B1857" s="14"/>
    </row>
    <row r="1858" spans="2:2" x14ac:dyDescent="0.2">
      <c r="B1858" s="14"/>
    </row>
    <row r="1859" spans="2:2" x14ac:dyDescent="0.2">
      <c r="B1859" s="14"/>
    </row>
    <row r="1860" spans="2:2" x14ac:dyDescent="0.2">
      <c r="B1860" s="14"/>
    </row>
    <row r="1861" spans="2:2" x14ac:dyDescent="0.2">
      <c r="B1861" s="14"/>
    </row>
    <row r="1862" spans="2:2" x14ac:dyDescent="0.2">
      <c r="B1862" s="14"/>
    </row>
    <row r="1863" spans="2:2" x14ac:dyDescent="0.2">
      <c r="B1863" s="14"/>
    </row>
    <row r="1864" spans="2:2" x14ac:dyDescent="0.2">
      <c r="B1864" s="14"/>
    </row>
    <row r="1865" spans="2:2" x14ac:dyDescent="0.2">
      <c r="B1865" s="14"/>
    </row>
    <row r="1866" spans="2:2" x14ac:dyDescent="0.2">
      <c r="B1866" s="14"/>
    </row>
    <row r="1867" spans="2:2" x14ac:dyDescent="0.2">
      <c r="B1867" s="14"/>
    </row>
    <row r="1868" spans="2:2" x14ac:dyDescent="0.2">
      <c r="B1868" s="14"/>
    </row>
    <row r="1869" spans="2:2" x14ac:dyDescent="0.2">
      <c r="B1869" s="14"/>
    </row>
    <row r="1870" spans="2:2" x14ac:dyDescent="0.2">
      <c r="B1870" s="14"/>
    </row>
    <row r="1871" spans="2:2" x14ac:dyDescent="0.2">
      <c r="B1871" s="14"/>
    </row>
    <row r="1872" spans="2:2" x14ac:dyDescent="0.2">
      <c r="B1872" s="14"/>
    </row>
    <row r="1873" spans="2:2" x14ac:dyDescent="0.2">
      <c r="B1873" s="14"/>
    </row>
    <row r="1874" spans="2:2" x14ac:dyDescent="0.2">
      <c r="B1874" s="14"/>
    </row>
    <row r="1875" spans="2:2" x14ac:dyDescent="0.2">
      <c r="B1875" s="14"/>
    </row>
    <row r="1876" spans="2:2" x14ac:dyDescent="0.2">
      <c r="B1876" s="14"/>
    </row>
    <row r="1877" spans="2:2" x14ac:dyDescent="0.2">
      <c r="B1877" s="14"/>
    </row>
    <row r="1878" spans="2:2" x14ac:dyDescent="0.2">
      <c r="B1878" s="14"/>
    </row>
    <row r="1879" spans="2:2" x14ac:dyDescent="0.2">
      <c r="B1879" s="14"/>
    </row>
    <row r="1880" spans="2:2" x14ac:dyDescent="0.2">
      <c r="B1880" s="14"/>
    </row>
    <row r="1881" spans="2:2" x14ac:dyDescent="0.2">
      <c r="B1881" s="14"/>
    </row>
    <row r="1882" spans="2:2" x14ac:dyDescent="0.2">
      <c r="B1882" s="14"/>
    </row>
    <row r="1883" spans="2:2" x14ac:dyDescent="0.2">
      <c r="B1883" s="14"/>
    </row>
    <row r="1884" spans="2:2" x14ac:dyDescent="0.2">
      <c r="B1884" s="14"/>
    </row>
    <row r="1885" spans="2:2" x14ac:dyDescent="0.2">
      <c r="B1885" s="14"/>
    </row>
    <row r="1886" spans="2:2" x14ac:dyDescent="0.2">
      <c r="B1886" s="14"/>
    </row>
    <row r="1887" spans="2:2" x14ac:dyDescent="0.2">
      <c r="B1887" s="14"/>
    </row>
    <row r="1888" spans="2:2" x14ac:dyDescent="0.2">
      <c r="B1888" s="14"/>
    </row>
    <row r="1889" spans="2:2" x14ac:dyDescent="0.2">
      <c r="B1889" s="14"/>
    </row>
    <row r="1890" spans="2:2" x14ac:dyDescent="0.2">
      <c r="B1890" s="14"/>
    </row>
    <row r="1891" spans="2:2" x14ac:dyDescent="0.2">
      <c r="B1891" s="14"/>
    </row>
    <row r="1892" spans="2:2" x14ac:dyDescent="0.2">
      <c r="B1892" s="14"/>
    </row>
    <row r="1893" spans="2:2" x14ac:dyDescent="0.2">
      <c r="B1893" s="14"/>
    </row>
    <row r="1894" spans="2:2" x14ac:dyDescent="0.2">
      <c r="B1894" s="14"/>
    </row>
    <row r="1895" spans="2:2" x14ac:dyDescent="0.2">
      <c r="B1895" s="14"/>
    </row>
    <row r="1896" spans="2:2" x14ac:dyDescent="0.2">
      <c r="B1896" s="14"/>
    </row>
    <row r="1897" spans="2:2" x14ac:dyDescent="0.2">
      <c r="B1897" s="14"/>
    </row>
    <row r="1898" spans="2:2" x14ac:dyDescent="0.2">
      <c r="B1898" s="14"/>
    </row>
    <row r="1899" spans="2:2" x14ac:dyDescent="0.2">
      <c r="B1899" s="14"/>
    </row>
    <row r="1900" spans="2:2" x14ac:dyDescent="0.2">
      <c r="B1900" s="14"/>
    </row>
    <row r="1901" spans="2:2" x14ac:dyDescent="0.2">
      <c r="B1901" s="14"/>
    </row>
    <row r="1902" spans="2:2" x14ac:dyDescent="0.2">
      <c r="B1902" s="14"/>
    </row>
    <row r="1903" spans="2:2" x14ac:dyDescent="0.2">
      <c r="B1903" s="14"/>
    </row>
    <row r="1904" spans="2:2" x14ac:dyDescent="0.2">
      <c r="B1904" s="14"/>
    </row>
    <row r="1905" spans="2:2" x14ac:dyDescent="0.2">
      <c r="B1905" s="14"/>
    </row>
    <row r="1906" spans="2:2" x14ac:dyDescent="0.2">
      <c r="B1906" s="14"/>
    </row>
    <row r="1907" spans="2:2" x14ac:dyDescent="0.2">
      <c r="B1907" s="14"/>
    </row>
    <row r="1908" spans="2:2" x14ac:dyDescent="0.2">
      <c r="B1908" s="14"/>
    </row>
    <row r="1909" spans="2:2" x14ac:dyDescent="0.2">
      <c r="B1909" s="14"/>
    </row>
    <row r="1910" spans="2:2" x14ac:dyDescent="0.2">
      <c r="B1910" s="14"/>
    </row>
    <row r="1911" spans="2:2" x14ac:dyDescent="0.2">
      <c r="B1911" s="14"/>
    </row>
    <row r="1912" spans="2:2" x14ac:dyDescent="0.2">
      <c r="B1912" s="14"/>
    </row>
    <row r="1913" spans="2:2" x14ac:dyDescent="0.2">
      <c r="B1913" s="14"/>
    </row>
    <row r="1914" spans="2:2" x14ac:dyDescent="0.2">
      <c r="B1914" s="14"/>
    </row>
    <row r="1915" spans="2:2" x14ac:dyDescent="0.2">
      <c r="B1915" s="14"/>
    </row>
    <row r="1916" spans="2:2" x14ac:dyDescent="0.2">
      <c r="B1916" s="14"/>
    </row>
    <row r="1917" spans="2:2" x14ac:dyDescent="0.2">
      <c r="B1917" s="14"/>
    </row>
    <row r="1918" spans="2:2" x14ac:dyDescent="0.2">
      <c r="B1918" s="14"/>
    </row>
    <row r="1919" spans="2:2" x14ac:dyDescent="0.2">
      <c r="B1919" s="14"/>
    </row>
    <row r="1920" spans="2:2" x14ac:dyDescent="0.2">
      <c r="B1920" s="14"/>
    </row>
    <row r="1921" spans="2:2" x14ac:dyDescent="0.2">
      <c r="B1921" s="14"/>
    </row>
    <row r="1922" spans="2:2" x14ac:dyDescent="0.2">
      <c r="B1922" s="14"/>
    </row>
    <row r="1923" spans="2:2" x14ac:dyDescent="0.2">
      <c r="B1923" s="14"/>
    </row>
    <row r="1924" spans="2:2" x14ac:dyDescent="0.2">
      <c r="B1924" s="14"/>
    </row>
    <row r="1925" spans="2:2" x14ac:dyDescent="0.2">
      <c r="B1925" s="14"/>
    </row>
    <row r="1926" spans="2:2" x14ac:dyDescent="0.2">
      <c r="B1926" s="14"/>
    </row>
    <row r="1927" spans="2:2" x14ac:dyDescent="0.2">
      <c r="B1927" s="14"/>
    </row>
    <row r="1928" spans="2:2" x14ac:dyDescent="0.2">
      <c r="B1928" s="14"/>
    </row>
    <row r="1929" spans="2:2" x14ac:dyDescent="0.2">
      <c r="B1929" s="14"/>
    </row>
    <row r="1930" spans="2:2" x14ac:dyDescent="0.2">
      <c r="B1930" s="14"/>
    </row>
    <row r="1931" spans="2:2" x14ac:dyDescent="0.2">
      <c r="B1931" s="14"/>
    </row>
    <row r="1932" spans="2:2" x14ac:dyDescent="0.2">
      <c r="B1932" s="14"/>
    </row>
    <row r="1933" spans="2:2" x14ac:dyDescent="0.2">
      <c r="B1933" s="14"/>
    </row>
    <row r="1934" spans="2:2" x14ac:dyDescent="0.2">
      <c r="B1934" s="14"/>
    </row>
    <row r="1935" spans="2:2" x14ac:dyDescent="0.2">
      <c r="B1935" s="14"/>
    </row>
    <row r="1936" spans="2:2" x14ac:dyDescent="0.2">
      <c r="B1936" s="14"/>
    </row>
    <row r="1937" spans="2:2" x14ac:dyDescent="0.2">
      <c r="B1937" s="14"/>
    </row>
    <row r="1938" spans="2:2" x14ac:dyDescent="0.2">
      <c r="B1938" s="14"/>
    </row>
    <row r="1939" spans="2:2" x14ac:dyDescent="0.2">
      <c r="B1939" s="14"/>
    </row>
    <row r="1940" spans="2:2" x14ac:dyDescent="0.2">
      <c r="B1940" s="14"/>
    </row>
    <row r="1941" spans="2:2" x14ac:dyDescent="0.2">
      <c r="B1941" s="14"/>
    </row>
    <row r="1942" spans="2:2" x14ac:dyDescent="0.2">
      <c r="B1942" s="14"/>
    </row>
    <row r="1943" spans="2:2" x14ac:dyDescent="0.2">
      <c r="B1943" s="14"/>
    </row>
    <row r="1944" spans="2:2" x14ac:dyDescent="0.2">
      <c r="B1944" s="14"/>
    </row>
    <row r="1945" spans="2:2" x14ac:dyDescent="0.2">
      <c r="B1945" s="14"/>
    </row>
    <row r="1946" spans="2:2" x14ac:dyDescent="0.2">
      <c r="B1946" s="14"/>
    </row>
    <row r="1947" spans="2:2" x14ac:dyDescent="0.2">
      <c r="B1947" s="14"/>
    </row>
    <row r="1948" spans="2:2" x14ac:dyDescent="0.2">
      <c r="B1948" s="14"/>
    </row>
    <row r="1949" spans="2:2" x14ac:dyDescent="0.2">
      <c r="B1949" s="14"/>
    </row>
    <row r="1950" spans="2:2" x14ac:dyDescent="0.2">
      <c r="B1950" s="14"/>
    </row>
    <row r="1951" spans="2:2" x14ac:dyDescent="0.2">
      <c r="B1951" s="14"/>
    </row>
    <row r="1952" spans="2:2" x14ac:dyDescent="0.2">
      <c r="B1952" s="14"/>
    </row>
    <row r="1953" spans="2:2" x14ac:dyDescent="0.2">
      <c r="B1953" s="14"/>
    </row>
    <row r="1954" spans="2:2" x14ac:dyDescent="0.2">
      <c r="B1954" s="14"/>
    </row>
    <row r="1955" spans="2:2" x14ac:dyDescent="0.2">
      <c r="B1955" s="14"/>
    </row>
    <row r="1956" spans="2:2" x14ac:dyDescent="0.2">
      <c r="B1956" s="14"/>
    </row>
    <row r="1957" spans="2:2" x14ac:dyDescent="0.2">
      <c r="B1957" s="14"/>
    </row>
    <row r="1958" spans="2:2" x14ac:dyDescent="0.2">
      <c r="B1958" s="14"/>
    </row>
    <row r="1959" spans="2:2" x14ac:dyDescent="0.2">
      <c r="B1959" s="14"/>
    </row>
    <row r="1960" spans="2:2" x14ac:dyDescent="0.2">
      <c r="B1960" s="14"/>
    </row>
    <row r="1961" spans="2:2" x14ac:dyDescent="0.2">
      <c r="B1961" s="14"/>
    </row>
    <row r="1962" spans="2:2" x14ac:dyDescent="0.2">
      <c r="B1962" s="14"/>
    </row>
    <row r="1963" spans="2:2" x14ac:dyDescent="0.2">
      <c r="B1963" s="14"/>
    </row>
    <row r="1964" spans="2:2" x14ac:dyDescent="0.2">
      <c r="B1964" s="14"/>
    </row>
    <row r="1965" spans="2:2" x14ac:dyDescent="0.2">
      <c r="B1965" s="14"/>
    </row>
    <row r="1966" spans="2:2" x14ac:dyDescent="0.2">
      <c r="B1966" s="14"/>
    </row>
    <row r="1967" spans="2:2" x14ac:dyDescent="0.2">
      <c r="B1967" s="14"/>
    </row>
    <row r="1968" spans="2:2" x14ac:dyDescent="0.2">
      <c r="B1968" s="14"/>
    </row>
    <row r="1969" spans="2:2" x14ac:dyDescent="0.2">
      <c r="B1969" s="14"/>
    </row>
    <row r="1970" spans="2:2" x14ac:dyDescent="0.2">
      <c r="B1970" s="14"/>
    </row>
    <row r="1971" spans="2:2" x14ac:dyDescent="0.2">
      <c r="B1971" s="14"/>
    </row>
    <row r="1972" spans="2:2" x14ac:dyDescent="0.2">
      <c r="B1972" s="14"/>
    </row>
    <row r="1973" spans="2:2" x14ac:dyDescent="0.2">
      <c r="B1973" s="14"/>
    </row>
    <row r="1974" spans="2:2" x14ac:dyDescent="0.2">
      <c r="B1974" s="14"/>
    </row>
    <row r="1975" spans="2:2" x14ac:dyDescent="0.2">
      <c r="B1975" s="14"/>
    </row>
    <row r="1976" spans="2:2" x14ac:dyDescent="0.2">
      <c r="B1976" s="14"/>
    </row>
    <row r="1977" spans="2:2" x14ac:dyDescent="0.2">
      <c r="B1977" s="14"/>
    </row>
    <row r="1978" spans="2:2" x14ac:dyDescent="0.2">
      <c r="B1978" s="14"/>
    </row>
    <row r="1979" spans="2:2" x14ac:dyDescent="0.2">
      <c r="B1979" s="14"/>
    </row>
    <row r="1980" spans="2:2" x14ac:dyDescent="0.2">
      <c r="B1980" s="14"/>
    </row>
    <row r="1981" spans="2:2" x14ac:dyDescent="0.2">
      <c r="B1981" s="14"/>
    </row>
    <row r="1982" spans="2:2" x14ac:dyDescent="0.2">
      <c r="B1982" s="14"/>
    </row>
    <row r="1983" spans="2:2" x14ac:dyDescent="0.2">
      <c r="B1983" s="14"/>
    </row>
    <row r="1984" spans="2:2" x14ac:dyDescent="0.2">
      <c r="B1984" s="14"/>
    </row>
    <row r="1985" spans="2:2" x14ac:dyDescent="0.2">
      <c r="B1985" s="14"/>
    </row>
    <row r="1986" spans="2:2" x14ac:dyDescent="0.2">
      <c r="B1986" s="14"/>
    </row>
    <row r="1987" spans="2:2" x14ac:dyDescent="0.2">
      <c r="B1987" s="14"/>
    </row>
    <row r="1988" spans="2:2" x14ac:dyDescent="0.2">
      <c r="B1988" s="14"/>
    </row>
    <row r="1989" spans="2:2" x14ac:dyDescent="0.2">
      <c r="B1989" s="14"/>
    </row>
    <row r="1990" spans="2:2" x14ac:dyDescent="0.2">
      <c r="B1990" s="14"/>
    </row>
    <row r="1991" spans="2:2" x14ac:dyDescent="0.2">
      <c r="B1991" s="14"/>
    </row>
    <row r="1992" spans="2:2" x14ac:dyDescent="0.2">
      <c r="B1992" s="14"/>
    </row>
    <row r="1993" spans="2:2" x14ac:dyDescent="0.2">
      <c r="B1993" s="14"/>
    </row>
    <row r="1994" spans="2:2" x14ac:dyDescent="0.2">
      <c r="B1994" s="14"/>
    </row>
    <row r="1995" spans="2:2" x14ac:dyDescent="0.2">
      <c r="B1995" s="14"/>
    </row>
    <row r="1996" spans="2:2" x14ac:dyDescent="0.2">
      <c r="B1996" s="14"/>
    </row>
    <row r="1997" spans="2:2" x14ac:dyDescent="0.2">
      <c r="B1997" s="14"/>
    </row>
    <row r="1998" spans="2:2" x14ac:dyDescent="0.2">
      <c r="B1998" s="14"/>
    </row>
    <row r="1999" spans="2:2" x14ac:dyDescent="0.2">
      <c r="B1999" s="14"/>
    </row>
    <row r="2000" spans="2:2" x14ac:dyDescent="0.2">
      <c r="B2000" s="14"/>
    </row>
    <row r="2001" spans="2:2" x14ac:dyDescent="0.2">
      <c r="B2001" s="14"/>
    </row>
    <row r="2002" spans="2:2" x14ac:dyDescent="0.2">
      <c r="B2002" s="14"/>
    </row>
    <row r="2003" spans="2:2" x14ac:dyDescent="0.2">
      <c r="B2003" s="14"/>
    </row>
    <row r="2004" spans="2:2" x14ac:dyDescent="0.2">
      <c r="B2004" s="14"/>
    </row>
    <row r="2005" spans="2:2" x14ac:dyDescent="0.2">
      <c r="B2005" s="14"/>
    </row>
    <row r="2006" spans="2:2" x14ac:dyDescent="0.2">
      <c r="B2006" s="14"/>
    </row>
    <row r="2007" spans="2:2" x14ac:dyDescent="0.2">
      <c r="B2007" s="14"/>
    </row>
    <row r="2008" spans="2:2" x14ac:dyDescent="0.2">
      <c r="B2008" s="14"/>
    </row>
    <row r="2009" spans="2:2" x14ac:dyDescent="0.2">
      <c r="B2009" s="14"/>
    </row>
    <row r="2010" spans="2:2" x14ac:dyDescent="0.2">
      <c r="B2010" s="14"/>
    </row>
    <row r="2011" spans="2:2" x14ac:dyDescent="0.2">
      <c r="B2011" s="14"/>
    </row>
    <row r="2012" spans="2:2" x14ac:dyDescent="0.2">
      <c r="B2012" s="14"/>
    </row>
    <row r="2013" spans="2:2" x14ac:dyDescent="0.2">
      <c r="B2013" s="14"/>
    </row>
    <row r="2014" spans="2:2" x14ac:dyDescent="0.2">
      <c r="B2014" s="14"/>
    </row>
    <row r="2015" spans="2:2" x14ac:dyDescent="0.2">
      <c r="B2015" s="14"/>
    </row>
    <row r="2016" spans="2:2" x14ac:dyDescent="0.2">
      <c r="B2016" s="14"/>
    </row>
    <row r="2017" spans="2:2" x14ac:dyDescent="0.2">
      <c r="B2017" s="14"/>
    </row>
    <row r="2018" spans="2:2" x14ac:dyDescent="0.2">
      <c r="B2018" s="14"/>
    </row>
    <row r="2019" spans="2:2" x14ac:dyDescent="0.2">
      <c r="B2019" s="14"/>
    </row>
    <row r="2020" spans="2:2" x14ac:dyDescent="0.2">
      <c r="B2020" s="14"/>
    </row>
    <row r="2021" spans="2:2" x14ac:dyDescent="0.2">
      <c r="B2021" s="14"/>
    </row>
    <row r="2022" spans="2:2" x14ac:dyDescent="0.2">
      <c r="B2022" s="14"/>
    </row>
    <row r="2023" spans="2:2" x14ac:dyDescent="0.2">
      <c r="B2023" s="14"/>
    </row>
    <row r="2024" spans="2:2" x14ac:dyDescent="0.2">
      <c r="B2024" s="14"/>
    </row>
    <row r="2025" spans="2:2" x14ac:dyDescent="0.2">
      <c r="B2025" s="14"/>
    </row>
    <row r="2026" spans="2:2" x14ac:dyDescent="0.2">
      <c r="B2026" s="14"/>
    </row>
    <row r="2027" spans="2:2" x14ac:dyDescent="0.2">
      <c r="B2027" s="14"/>
    </row>
    <row r="2028" spans="2:2" x14ac:dyDescent="0.2">
      <c r="B2028" s="14"/>
    </row>
    <row r="2029" spans="2:2" x14ac:dyDescent="0.2">
      <c r="B2029" s="14"/>
    </row>
    <row r="2030" spans="2:2" x14ac:dyDescent="0.2">
      <c r="B2030" s="14"/>
    </row>
    <row r="2031" spans="2:2" x14ac:dyDescent="0.2">
      <c r="B2031" s="14"/>
    </row>
    <row r="2032" spans="2:2" x14ac:dyDescent="0.2">
      <c r="B2032" s="14"/>
    </row>
    <row r="2033" spans="2:2" x14ac:dyDescent="0.2">
      <c r="B2033" s="14"/>
    </row>
    <row r="2034" spans="2:2" x14ac:dyDescent="0.2">
      <c r="B2034" s="14"/>
    </row>
    <row r="2035" spans="2:2" x14ac:dyDescent="0.2">
      <c r="B2035" s="14"/>
    </row>
    <row r="2036" spans="2:2" x14ac:dyDescent="0.2">
      <c r="B2036" s="14"/>
    </row>
    <row r="2037" spans="2:2" x14ac:dyDescent="0.2">
      <c r="B2037" s="14"/>
    </row>
    <row r="2038" spans="2:2" x14ac:dyDescent="0.2">
      <c r="B2038" s="14"/>
    </row>
    <row r="2039" spans="2:2" x14ac:dyDescent="0.2">
      <c r="B2039" s="14"/>
    </row>
    <row r="2040" spans="2:2" x14ac:dyDescent="0.2">
      <c r="B2040" s="14"/>
    </row>
    <row r="2041" spans="2:2" x14ac:dyDescent="0.2">
      <c r="B2041" s="14"/>
    </row>
    <row r="2042" spans="2:2" x14ac:dyDescent="0.2">
      <c r="B2042" s="14"/>
    </row>
    <row r="2043" spans="2:2" x14ac:dyDescent="0.2">
      <c r="B2043" s="14"/>
    </row>
    <row r="2044" spans="2:2" x14ac:dyDescent="0.2">
      <c r="B2044" s="14"/>
    </row>
    <row r="2045" spans="2:2" x14ac:dyDescent="0.2">
      <c r="B2045" s="14"/>
    </row>
    <row r="2046" spans="2:2" x14ac:dyDescent="0.2">
      <c r="B2046" s="14"/>
    </row>
    <row r="2047" spans="2:2" x14ac:dyDescent="0.2">
      <c r="B2047" s="14"/>
    </row>
    <row r="2048" spans="2:2" x14ac:dyDescent="0.2">
      <c r="B2048" s="14"/>
    </row>
    <row r="2049" spans="2:2" x14ac:dyDescent="0.2">
      <c r="B2049" s="14"/>
    </row>
    <row r="2050" spans="2:2" x14ac:dyDescent="0.2">
      <c r="B2050" s="14"/>
    </row>
    <row r="2051" spans="2:2" x14ac:dyDescent="0.2">
      <c r="B2051" s="14"/>
    </row>
    <row r="2052" spans="2:2" x14ac:dyDescent="0.2">
      <c r="B2052" s="14"/>
    </row>
    <row r="2053" spans="2:2" x14ac:dyDescent="0.2">
      <c r="B2053" s="14"/>
    </row>
    <row r="2054" spans="2:2" x14ac:dyDescent="0.2">
      <c r="B2054" s="14"/>
    </row>
    <row r="2055" spans="2:2" x14ac:dyDescent="0.2">
      <c r="B2055" s="14"/>
    </row>
    <row r="2056" spans="2:2" x14ac:dyDescent="0.2">
      <c r="B2056" s="14"/>
    </row>
    <row r="2057" spans="2:2" x14ac:dyDescent="0.2">
      <c r="B2057" s="14"/>
    </row>
    <row r="2058" spans="2:2" x14ac:dyDescent="0.2">
      <c r="B2058" s="14"/>
    </row>
    <row r="2059" spans="2:2" x14ac:dyDescent="0.2">
      <c r="B2059" s="14"/>
    </row>
    <row r="2060" spans="2:2" x14ac:dyDescent="0.2">
      <c r="B2060" s="14"/>
    </row>
    <row r="2061" spans="2:2" x14ac:dyDescent="0.2">
      <c r="B2061" s="14"/>
    </row>
    <row r="2062" spans="2:2" x14ac:dyDescent="0.2">
      <c r="B2062" s="14"/>
    </row>
    <row r="2063" spans="2:2" x14ac:dyDescent="0.2">
      <c r="B2063" s="14"/>
    </row>
    <row r="2064" spans="2:2" x14ac:dyDescent="0.2">
      <c r="B2064" s="14"/>
    </row>
    <row r="2065" spans="2:2" x14ac:dyDescent="0.2">
      <c r="B2065" s="14"/>
    </row>
    <row r="2066" spans="2:2" x14ac:dyDescent="0.2">
      <c r="B2066" s="14"/>
    </row>
    <row r="2067" spans="2:2" x14ac:dyDescent="0.2">
      <c r="B2067" s="14"/>
    </row>
    <row r="2068" spans="2:2" x14ac:dyDescent="0.2">
      <c r="B2068" s="14"/>
    </row>
    <row r="2069" spans="2:2" x14ac:dyDescent="0.2">
      <c r="B2069" s="14"/>
    </row>
    <row r="2070" spans="2:2" x14ac:dyDescent="0.2">
      <c r="B2070" s="14"/>
    </row>
    <row r="2071" spans="2:2" x14ac:dyDescent="0.2">
      <c r="B2071" s="14"/>
    </row>
    <row r="2072" spans="2:2" x14ac:dyDescent="0.2">
      <c r="B2072" s="14"/>
    </row>
    <row r="2073" spans="2:2" x14ac:dyDescent="0.2">
      <c r="B2073" s="14"/>
    </row>
    <row r="2074" spans="2:2" x14ac:dyDescent="0.2">
      <c r="B2074" s="14"/>
    </row>
    <row r="2075" spans="2:2" x14ac:dyDescent="0.2">
      <c r="B2075" s="14"/>
    </row>
    <row r="2076" spans="2:2" x14ac:dyDescent="0.2">
      <c r="B2076" s="14"/>
    </row>
    <row r="2077" spans="2:2" x14ac:dyDescent="0.2">
      <c r="B2077" s="14"/>
    </row>
    <row r="2078" spans="2:2" x14ac:dyDescent="0.2">
      <c r="B2078" s="14"/>
    </row>
    <row r="2079" spans="2:2" x14ac:dyDescent="0.2">
      <c r="B2079" s="14"/>
    </row>
    <row r="2080" spans="2:2" x14ac:dyDescent="0.2">
      <c r="B2080" s="14"/>
    </row>
    <row r="2081" spans="2:2" x14ac:dyDescent="0.2">
      <c r="B2081" s="14"/>
    </row>
    <row r="2082" spans="2:2" x14ac:dyDescent="0.2">
      <c r="B2082" s="14"/>
    </row>
    <row r="2083" spans="2:2" x14ac:dyDescent="0.2">
      <c r="B2083" s="14"/>
    </row>
    <row r="2084" spans="2:2" x14ac:dyDescent="0.2">
      <c r="B2084" s="14"/>
    </row>
    <row r="2085" spans="2:2" x14ac:dyDescent="0.2">
      <c r="B2085" s="14"/>
    </row>
    <row r="2086" spans="2:2" x14ac:dyDescent="0.2">
      <c r="B2086" s="14"/>
    </row>
    <row r="2087" spans="2:2" x14ac:dyDescent="0.2">
      <c r="B2087" s="14"/>
    </row>
    <row r="2088" spans="2:2" x14ac:dyDescent="0.2">
      <c r="B2088" s="14"/>
    </row>
    <row r="2089" spans="2:2" x14ac:dyDescent="0.2">
      <c r="B2089" s="14"/>
    </row>
    <row r="2090" spans="2:2" x14ac:dyDescent="0.2">
      <c r="B2090" s="14"/>
    </row>
    <row r="2091" spans="2:2" x14ac:dyDescent="0.2">
      <c r="B2091" s="14"/>
    </row>
    <row r="2092" spans="2:2" x14ac:dyDescent="0.2">
      <c r="B2092" s="14"/>
    </row>
    <row r="2093" spans="2:2" x14ac:dyDescent="0.2">
      <c r="B2093" s="14"/>
    </row>
    <row r="2094" spans="2:2" x14ac:dyDescent="0.2">
      <c r="B2094" s="14"/>
    </row>
    <row r="2095" spans="2:2" x14ac:dyDescent="0.2">
      <c r="B2095" s="14"/>
    </row>
    <row r="2096" spans="2:2" x14ac:dyDescent="0.2">
      <c r="B2096" s="14"/>
    </row>
    <row r="2097" spans="2:2" x14ac:dyDescent="0.2">
      <c r="B2097" s="14"/>
    </row>
    <row r="2098" spans="2:2" x14ac:dyDescent="0.2">
      <c r="B2098" s="14"/>
    </row>
    <row r="2099" spans="2:2" x14ac:dyDescent="0.2">
      <c r="B2099" s="14"/>
    </row>
    <row r="2100" spans="2:2" x14ac:dyDescent="0.2">
      <c r="B2100" s="14"/>
    </row>
    <row r="2101" spans="2:2" x14ac:dyDescent="0.2">
      <c r="B2101" s="14"/>
    </row>
    <row r="2102" spans="2:2" x14ac:dyDescent="0.2">
      <c r="B2102" s="14"/>
    </row>
    <row r="2103" spans="2:2" x14ac:dyDescent="0.2">
      <c r="B2103" s="14"/>
    </row>
    <row r="2104" spans="2:2" x14ac:dyDescent="0.2">
      <c r="B2104" s="14"/>
    </row>
    <row r="2105" spans="2:2" x14ac:dyDescent="0.2">
      <c r="B2105" s="14"/>
    </row>
    <row r="2106" spans="2:2" x14ac:dyDescent="0.2">
      <c r="B2106" s="14"/>
    </row>
    <row r="2107" spans="2:2" x14ac:dyDescent="0.2">
      <c r="B2107" s="14"/>
    </row>
    <row r="2108" spans="2:2" x14ac:dyDescent="0.2">
      <c r="B2108" s="14"/>
    </row>
    <row r="2109" spans="2:2" x14ac:dyDescent="0.2">
      <c r="B2109" s="14"/>
    </row>
    <row r="2110" spans="2:2" x14ac:dyDescent="0.2">
      <c r="B2110" s="14"/>
    </row>
    <row r="2111" spans="2:2" x14ac:dyDescent="0.2">
      <c r="B2111" s="14"/>
    </row>
    <row r="2112" spans="2:2" x14ac:dyDescent="0.2">
      <c r="B2112" s="14"/>
    </row>
    <row r="2113" spans="2:2" x14ac:dyDescent="0.2">
      <c r="B2113" s="14"/>
    </row>
    <row r="2114" spans="2:2" x14ac:dyDescent="0.2">
      <c r="B2114" s="14"/>
    </row>
    <row r="2115" spans="2:2" x14ac:dyDescent="0.2">
      <c r="B2115" s="14"/>
    </row>
    <row r="2116" spans="2:2" x14ac:dyDescent="0.2">
      <c r="B2116" s="14"/>
    </row>
    <row r="2117" spans="2:2" x14ac:dyDescent="0.2">
      <c r="B2117" s="14"/>
    </row>
    <row r="2118" spans="2:2" x14ac:dyDescent="0.2">
      <c r="B2118" s="14"/>
    </row>
    <row r="2119" spans="2:2" x14ac:dyDescent="0.2">
      <c r="B2119" s="14"/>
    </row>
    <row r="2120" spans="2:2" x14ac:dyDescent="0.2">
      <c r="B2120" s="14"/>
    </row>
    <row r="2121" spans="2:2" x14ac:dyDescent="0.2">
      <c r="B2121" s="14"/>
    </row>
    <row r="2122" spans="2:2" x14ac:dyDescent="0.2">
      <c r="B2122" s="14"/>
    </row>
    <row r="2123" spans="2:2" x14ac:dyDescent="0.2">
      <c r="B2123" s="14"/>
    </row>
    <row r="2124" spans="2:2" x14ac:dyDescent="0.2">
      <c r="B2124" s="14"/>
    </row>
    <row r="2125" spans="2:2" x14ac:dyDescent="0.2">
      <c r="B2125" s="14"/>
    </row>
    <row r="2126" spans="2:2" x14ac:dyDescent="0.2">
      <c r="B2126" s="14"/>
    </row>
    <row r="2127" spans="2:2" x14ac:dyDescent="0.2">
      <c r="B2127" s="14"/>
    </row>
    <row r="2128" spans="2:2" x14ac:dyDescent="0.2">
      <c r="B2128" s="14"/>
    </row>
    <row r="2129" spans="2:2" x14ac:dyDescent="0.2">
      <c r="B2129" s="14"/>
    </row>
    <row r="2130" spans="2:2" x14ac:dyDescent="0.2">
      <c r="B2130" s="14"/>
    </row>
    <row r="2131" spans="2:2" x14ac:dyDescent="0.2">
      <c r="B2131" s="14"/>
    </row>
    <row r="2132" spans="2:2" x14ac:dyDescent="0.2">
      <c r="B2132" s="14"/>
    </row>
    <row r="2133" spans="2:2" x14ac:dyDescent="0.2">
      <c r="B2133" s="14"/>
    </row>
    <row r="2134" spans="2:2" x14ac:dyDescent="0.2">
      <c r="B2134" s="14"/>
    </row>
    <row r="2135" spans="2:2" x14ac:dyDescent="0.2">
      <c r="B2135" s="14"/>
    </row>
    <row r="2136" spans="2:2" x14ac:dyDescent="0.2">
      <c r="B2136" s="14"/>
    </row>
    <row r="2137" spans="2:2" x14ac:dyDescent="0.2">
      <c r="B2137" s="14"/>
    </row>
    <row r="2138" spans="2:2" x14ac:dyDescent="0.2">
      <c r="B2138" s="14"/>
    </row>
    <row r="2139" spans="2:2" x14ac:dyDescent="0.2">
      <c r="B2139" s="14"/>
    </row>
    <row r="2140" spans="2:2" x14ac:dyDescent="0.2">
      <c r="B2140" s="14"/>
    </row>
    <row r="2141" spans="2:2" x14ac:dyDescent="0.2">
      <c r="B2141" s="14"/>
    </row>
    <row r="2142" spans="2:2" x14ac:dyDescent="0.2">
      <c r="B2142" s="14"/>
    </row>
    <row r="2143" spans="2:2" x14ac:dyDescent="0.2">
      <c r="B2143" s="14"/>
    </row>
    <row r="2144" spans="2:2" x14ac:dyDescent="0.2">
      <c r="B2144" s="14"/>
    </row>
    <row r="2145" spans="2:2" x14ac:dyDescent="0.2">
      <c r="B2145" s="14"/>
    </row>
    <row r="2146" spans="2:2" x14ac:dyDescent="0.2">
      <c r="B2146" s="14"/>
    </row>
    <row r="2147" spans="2:2" x14ac:dyDescent="0.2">
      <c r="B2147" s="14"/>
    </row>
    <row r="2148" spans="2:2" x14ac:dyDescent="0.2">
      <c r="B2148" s="14"/>
    </row>
    <row r="2149" spans="2:2" x14ac:dyDescent="0.2">
      <c r="B2149" s="14"/>
    </row>
    <row r="2150" spans="2:2" x14ac:dyDescent="0.2">
      <c r="B2150" s="14"/>
    </row>
    <row r="2151" spans="2:2" x14ac:dyDescent="0.2">
      <c r="B2151" s="14"/>
    </row>
    <row r="2152" spans="2:2" x14ac:dyDescent="0.2">
      <c r="B2152" s="14"/>
    </row>
    <row r="2153" spans="2:2" x14ac:dyDescent="0.2">
      <c r="B2153" s="14"/>
    </row>
    <row r="2154" spans="2:2" x14ac:dyDescent="0.2">
      <c r="B2154" s="14"/>
    </row>
    <row r="2155" spans="2:2" x14ac:dyDescent="0.2">
      <c r="B2155" s="14"/>
    </row>
    <row r="2156" spans="2:2" x14ac:dyDescent="0.2">
      <c r="B2156" s="14"/>
    </row>
    <row r="2157" spans="2:2" x14ac:dyDescent="0.2">
      <c r="B2157" s="14"/>
    </row>
    <row r="2158" spans="2:2" x14ac:dyDescent="0.2">
      <c r="B2158" s="14"/>
    </row>
    <row r="2159" spans="2:2" x14ac:dyDescent="0.2">
      <c r="B2159" s="14"/>
    </row>
    <row r="2160" spans="2:2" x14ac:dyDescent="0.2">
      <c r="B2160" s="14"/>
    </row>
    <row r="2161" spans="2:2" x14ac:dyDescent="0.2">
      <c r="B2161" s="14"/>
    </row>
    <row r="2162" spans="2:2" x14ac:dyDescent="0.2">
      <c r="B2162" s="14"/>
    </row>
    <row r="2163" spans="2:2" x14ac:dyDescent="0.2">
      <c r="B2163" s="14"/>
    </row>
    <row r="2164" spans="2:2" x14ac:dyDescent="0.2">
      <c r="B2164" s="14"/>
    </row>
    <row r="2165" spans="2:2" x14ac:dyDescent="0.2">
      <c r="B2165" s="14"/>
    </row>
    <row r="2166" spans="2:2" x14ac:dyDescent="0.2">
      <c r="B2166" s="14"/>
    </row>
    <row r="2167" spans="2:2" x14ac:dyDescent="0.2">
      <c r="B2167" s="14"/>
    </row>
    <row r="2168" spans="2:2" x14ac:dyDescent="0.2">
      <c r="B2168" s="14"/>
    </row>
    <row r="2169" spans="2:2" x14ac:dyDescent="0.2">
      <c r="B2169" s="14"/>
    </row>
    <row r="2170" spans="2:2" x14ac:dyDescent="0.2">
      <c r="B2170" s="14"/>
    </row>
    <row r="2171" spans="2:2" x14ac:dyDescent="0.2">
      <c r="B2171" s="14"/>
    </row>
    <row r="2172" spans="2:2" x14ac:dyDescent="0.2">
      <c r="B2172" s="14"/>
    </row>
    <row r="2173" spans="2:2" x14ac:dyDescent="0.2">
      <c r="B2173" s="14"/>
    </row>
    <row r="2174" spans="2:2" x14ac:dyDescent="0.2">
      <c r="B2174" s="14"/>
    </row>
    <row r="2175" spans="2:2" x14ac:dyDescent="0.2">
      <c r="B2175" s="14"/>
    </row>
    <row r="2176" spans="2:2" x14ac:dyDescent="0.2">
      <c r="B2176" s="14"/>
    </row>
    <row r="2177" spans="2:2" x14ac:dyDescent="0.2">
      <c r="B2177" s="14"/>
    </row>
    <row r="2178" spans="2:2" x14ac:dyDescent="0.2">
      <c r="B2178" s="14"/>
    </row>
    <row r="2179" spans="2:2" x14ac:dyDescent="0.2">
      <c r="B2179" s="14"/>
    </row>
    <row r="2180" spans="2:2" x14ac:dyDescent="0.2">
      <c r="B2180" s="14"/>
    </row>
    <row r="2181" spans="2:2" x14ac:dyDescent="0.2">
      <c r="B2181" s="14"/>
    </row>
    <row r="2182" spans="2:2" x14ac:dyDescent="0.2">
      <c r="B2182" s="14"/>
    </row>
    <row r="2183" spans="2:2" x14ac:dyDescent="0.2">
      <c r="B2183" s="14"/>
    </row>
    <row r="2184" spans="2:2" x14ac:dyDescent="0.2">
      <c r="B2184" s="14"/>
    </row>
    <row r="2185" spans="2:2" x14ac:dyDescent="0.2">
      <c r="B2185" s="14"/>
    </row>
    <row r="2186" spans="2:2" x14ac:dyDescent="0.2">
      <c r="B2186" s="14"/>
    </row>
    <row r="2187" spans="2:2" x14ac:dyDescent="0.2">
      <c r="B2187" s="14"/>
    </row>
    <row r="2188" spans="2:2" x14ac:dyDescent="0.2">
      <c r="B2188" s="14"/>
    </row>
    <row r="2189" spans="2:2" x14ac:dyDescent="0.2">
      <c r="B2189" s="14"/>
    </row>
    <row r="2190" spans="2:2" x14ac:dyDescent="0.2">
      <c r="B2190" s="14"/>
    </row>
    <row r="2191" spans="2:2" x14ac:dyDescent="0.2">
      <c r="B2191" s="14"/>
    </row>
    <row r="2192" spans="2:2" x14ac:dyDescent="0.2">
      <c r="B2192" s="14"/>
    </row>
    <row r="2193" spans="2:2" x14ac:dyDescent="0.2">
      <c r="B2193" s="14"/>
    </row>
    <row r="2194" spans="2:2" x14ac:dyDescent="0.2">
      <c r="B2194" s="14"/>
    </row>
    <row r="2195" spans="2:2" x14ac:dyDescent="0.2">
      <c r="B2195" s="14"/>
    </row>
    <row r="2196" spans="2:2" x14ac:dyDescent="0.2">
      <c r="B2196" s="14"/>
    </row>
    <row r="2197" spans="2:2" x14ac:dyDescent="0.2">
      <c r="B2197" s="14"/>
    </row>
    <row r="2198" spans="2:2" x14ac:dyDescent="0.2">
      <c r="B2198" s="14"/>
    </row>
    <row r="2199" spans="2:2" x14ac:dyDescent="0.2">
      <c r="B2199" s="14"/>
    </row>
    <row r="2200" spans="2:2" x14ac:dyDescent="0.2">
      <c r="B2200" s="14"/>
    </row>
    <row r="2201" spans="2:2" x14ac:dyDescent="0.2">
      <c r="B2201" s="14"/>
    </row>
    <row r="2202" spans="2:2" x14ac:dyDescent="0.2">
      <c r="B2202" s="14"/>
    </row>
    <row r="2203" spans="2:2" x14ac:dyDescent="0.2">
      <c r="B2203" s="14"/>
    </row>
    <row r="2204" spans="2:2" x14ac:dyDescent="0.2">
      <c r="B2204" s="14"/>
    </row>
    <row r="2205" spans="2:2" x14ac:dyDescent="0.2">
      <c r="B2205" s="14"/>
    </row>
    <row r="2206" spans="2:2" x14ac:dyDescent="0.2">
      <c r="B2206" s="14"/>
    </row>
    <row r="2207" spans="2:2" x14ac:dyDescent="0.2">
      <c r="B2207" s="14"/>
    </row>
    <row r="2208" spans="2:2" x14ac:dyDescent="0.2">
      <c r="B2208" s="14"/>
    </row>
    <row r="2209" spans="2:2" x14ac:dyDescent="0.2">
      <c r="B2209" s="14"/>
    </row>
    <row r="2210" spans="2:2" x14ac:dyDescent="0.2">
      <c r="B2210" s="14"/>
    </row>
    <row r="2211" spans="2:2" x14ac:dyDescent="0.2">
      <c r="B2211" s="14"/>
    </row>
    <row r="2212" spans="2:2" x14ac:dyDescent="0.2">
      <c r="B2212" s="14"/>
    </row>
    <row r="2213" spans="2:2" x14ac:dyDescent="0.2">
      <c r="B2213" s="14"/>
    </row>
    <row r="2214" spans="2:2" x14ac:dyDescent="0.2">
      <c r="B2214" s="14"/>
    </row>
    <row r="2215" spans="2:2" x14ac:dyDescent="0.2">
      <c r="B2215" s="14"/>
    </row>
    <row r="2216" spans="2:2" x14ac:dyDescent="0.2">
      <c r="B2216" s="14"/>
    </row>
    <row r="2217" spans="2:2" x14ac:dyDescent="0.2">
      <c r="B2217" s="14"/>
    </row>
    <row r="2218" spans="2:2" x14ac:dyDescent="0.2">
      <c r="B2218" s="14"/>
    </row>
    <row r="2219" spans="2:2" x14ac:dyDescent="0.2">
      <c r="B2219" s="14"/>
    </row>
    <row r="2220" spans="2:2" x14ac:dyDescent="0.2">
      <c r="B2220" s="14"/>
    </row>
    <row r="2221" spans="2:2" x14ac:dyDescent="0.2">
      <c r="B2221" s="14"/>
    </row>
    <row r="2222" spans="2:2" x14ac:dyDescent="0.2">
      <c r="B2222" s="14"/>
    </row>
    <row r="2223" spans="2:2" x14ac:dyDescent="0.2">
      <c r="B2223" s="14"/>
    </row>
    <row r="2224" spans="2:2" x14ac:dyDescent="0.2">
      <c r="B2224" s="14"/>
    </row>
    <row r="2225" spans="2:2" x14ac:dyDescent="0.2">
      <c r="B2225" s="14"/>
    </row>
    <row r="2226" spans="2:2" x14ac:dyDescent="0.2">
      <c r="B2226" s="14"/>
    </row>
    <row r="2227" spans="2:2" x14ac:dyDescent="0.2">
      <c r="B2227" s="14"/>
    </row>
    <row r="2228" spans="2:2" x14ac:dyDescent="0.2">
      <c r="B2228" s="14"/>
    </row>
    <row r="2229" spans="2:2" x14ac:dyDescent="0.2">
      <c r="B2229" s="14"/>
    </row>
    <row r="2230" spans="2:2" x14ac:dyDescent="0.2">
      <c r="B2230" s="14"/>
    </row>
    <row r="2231" spans="2:2" x14ac:dyDescent="0.2">
      <c r="B2231" s="14"/>
    </row>
    <row r="2232" spans="2:2" x14ac:dyDescent="0.2">
      <c r="B2232" s="14"/>
    </row>
    <row r="2233" spans="2:2" x14ac:dyDescent="0.2">
      <c r="B2233" s="14"/>
    </row>
    <row r="2234" spans="2:2" x14ac:dyDescent="0.2">
      <c r="B2234" s="14"/>
    </row>
    <row r="2235" spans="2:2" x14ac:dyDescent="0.2">
      <c r="B2235" s="14"/>
    </row>
    <row r="2236" spans="2:2" x14ac:dyDescent="0.2">
      <c r="B2236" s="14"/>
    </row>
    <row r="2237" spans="2:2" x14ac:dyDescent="0.2">
      <c r="B2237" s="14"/>
    </row>
    <row r="2238" spans="2:2" x14ac:dyDescent="0.2">
      <c r="B2238" s="14"/>
    </row>
    <row r="2239" spans="2:2" x14ac:dyDescent="0.2">
      <c r="B2239" s="14"/>
    </row>
    <row r="2240" spans="2:2" x14ac:dyDescent="0.2">
      <c r="B2240" s="14"/>
    </row>
    <row r="2241" spans="2:2" x14ac:dyDescent="0.2">
      <c r="B2241" s="14"/>
    </row>
    <row r="2242" spans="2:2" x14ac:dyDescent="0.2">
      <c r="B2242" s="14"/>
    </row>
    <row r="2243" spans="2:2" x14ac:dyDescent="0.2">
      <c r="B2243" s="14"/>
    </row>
    <row r="2244" spans="2:2" x14ac:dyDescent="0.2">
      <c r="B2244" s="14"/>
    </row>
    <row r="2245" spans="2:2" x14ac:dyDescent="0.2">
      <c r="B2245" s="14"/>
    </row>
    <row r="2246" spans="2:2" x14ac:dyDescent="0.2">
      <c r="B2246" s="14"/>
    </row>
    <row r="2247" spans="2:2" x14ac:dyDescent="0.2">
      <c r="B2247" s="14"/>
    </row>
    <row r="2248" spans="2:2" x14ac:dyDescent="0.2">
      <c r="B2248" s="14"/>
    </row>
    <row r="2249" spans="2:2" x14ac:dyDescent="0.2">
      <c r="B2249" s="14"/>
    </row>
    <row r="2250" spans="2:2" x14ac:dyDescent="0.2">
      <c r="B2250" s="14"/>
    </row>
    <row r="2251" spans="2:2" x14ac:dyDescent="0.2">
      <c r="B2251" s="14"/>
    </row>
    <row r="2252" spans="2:2" x14ac:dyDescent="0.2">
      <c r="B2252" s="14"/>
    </row>
    <row r="2253" spans="2:2" x14ac:dyDescent="0.2">
      <c r="B2253" s="14"/>
    </row>
    <row r="2254" spans="2:2" x14ac:dyDescent="0.2">
      <c r="B2254" s="14"/>
    </row>
    <row r="2255" spans="2:2" x14ac:dyDescent="0.2">
      <c r="B2255" s="14"/>
    </row>
    <row r="2256" spans="2:2" x14ac:dyDescent="0.2">
      <c r="B2256" s="14"/>
    </row>
    <row r="2257" spans="2:2" x14ac:dyDescent="0.2">
      <c r="B2257" s="14"/>
    </row>
    <row r="2258" spans="2:2" x14ac:dyDescent="0.2">
      <c r="B2258" s="14"/>
    </row>
    <row r="2259" spans="2:2" x14ac:dyDescent="0.2">
      <c r="B2259" s="14"/>
    </row>
    <row r="2260" spans="2:2" x14ac:dyDescent="0.2">
      <c r="B2260" s="14"/>
    </row>
    <row r="2261" spans="2:2" x14ac:dyDescent="0.2">
      <c r="B2261" s="14"/>
    </row>
    <row r="2262" spans="2:2" x14ac:dyDescent="0.2">
      <c r="B2262" s="14"/>
    </row>
    <row r="2263" spans="2:2" x14ac:dyDescent="0.2">
      <c r="B2263" s="14"/>
    </row>
    <row r="2264" spans="2:2" x14ac:dyDescent="0.2">
      <c r="B2264" s="14"/>
    </row>
    <row r="2265" spans="2:2" x14ac:dyDescent="0.2">
      <c r="B2265" s="14"/>
    </row>
    <row r="2266" spans="2:2" x14ac:dyDescent="0.2">
      <c r="B2266" s="14"/>
    </row>
    <row r="2267" spans="2:2" x14ac:dyDescent="0.2">
      <c r="B2267" s="14"/>
    </row>
    <row r="2268" spans="2:2" x14ac:dyDescent="0.2">
      <c r="B2268" s="14"/>
    </row>
    <row r="2269" spans="2:2" x14ac:dyDescent="0.2">
      <c r="B2269" s="14"/>
    </row>
    <row r="2270" spans="2:2" x14ac:dyDescent="0.2">
      <c r="B2270" s="14"/>
    </row>
    <row r="2271" spans="2:2" x14ac:dyDescent="0.2">
      <c r="B2271" s="14"/>
    </row>
    <row r="2272" spans="2:2" x14ac:dyDescent="0.2">
      <c r="B2272" s="14"/>
    </row>
    <row r="2273" spans="2:2" x14ac:dyDescent="0.2">
      <c r="B2273" s="14"/>
    </row>
    <row r="2274" spans="2:2" x14ac:dyDescent="0.2">
      <c r="B2274" s="14"/>
    </row>
    <row r="2275" spans="2:2" x14ac:dyDescent="0.2">
      <c r="B2275" s="14"/>
    </row>
    <row r="2276" spans="2:2" x14ac:dyDescent="0.2">
      <c r="B2276" s="14"/>
    </row>
    <row r="2277" spans="2:2" x14ac:dyDescent="0.2">
      <c r="B2277" s="14"/>
    </row>
    <row r="2278" spans="2:2" x14ac:dyDescent="0.2">
      <c r="B2278" s="14"/>
    </row>
    <row r="2279" spans="2:2" x14ac:dyDescent="0.2">
      <c r="B2279" s="14"/>
    </row>
    <row r="2280" spans="2:2" x14ac:dyDescent="0.2">
      <c r="B2280" s="14"/>
    </row>
    <row r="2281" spans="2:2" x14ac:dyDescent="0.2">
      <c r="B2281" s="14"/>
    </row>
    <row r="2282" spans="2:2" x14ac:dyDescent="0.2">
      <c r="B2282" s="14"/>
    </row>
    <row r="2283" spans="2:2" x14ac:dyDescent="0.2">
      <c r="B2283" s="14"/>
    </row>
    <row r="2284" spans="2:2" x14ac:dyDescent="0.2">
      <c r="B2284" s="14"/>
    </row>
    <row r="2285" spans="2:2" x14ac:dyDescent="0.2">
      <c r="B2285" s="14"/>
    </row>
    <row r="2286" spans="2:2" x14ac:dyDescent="0.2">
      <c r="B2286" s="14"/>
    </row>
    <row r="2287" spans="2:2" x14ac:dyDescent="0.2">
      <c r="B2287" s="14"/>
    </row>
    <row r="2288" spans="2:2" x14ac:dyDescent="0.2">
      <c r="B2288" s="14"/>
    </row>
    <row r="2289" spans="2:2" x14ac:dyDescent="0.2">
      <c r="B2289" s="14"/>
    </row>
    <row r="2290" spans="2:2" x14ac:dyDescent="0.2">
      <c r="B2290" s="14"/>
    </row>
    <row r="2291" spans="2:2" x14ac:dyDescent="0.2">
      <c r="B2291" s="14"/>
    </row>
    <row r="2292" spans="2:2" x14ac:dyDescent="0.2">
      <c r="B2292" s="14"/>
    </row>
    <row r="2293" spans="2:2" x14ac:dyDescent="0.2">
      <c r="B2293" s="14"/>
    </row>
    <row r="2294" spans="2:2" x14ac:dyDescent="0.2">
      <c r="B2294" s="14"/>
    </row>
    <row r="2295" spans="2:2" x14ac:dyDescent="0.2">
      <c r="B2295" s="14"/>
    </row>
    <row r="2296" spans="2:2" x14ac:dyDescent="0.2">
      <c r="B2296" s="14"/>
    </row>
    <row r="2297" spans="2:2" x14ac:dyDescent="0.2">
      <c r="B2297" s="14"/>
    </row>
    <row r="2298" spans="2:2" x14ac:dyDescent="0.2">
      <c r="B2298" s="14"/>
    </row>
    <row r="2299" spans="2:2" x14ac:dyDescent="0.2">
      <c r="B2299" s="14"/>
    </row>
    <row r="2300" spans="2:2" x14ac:dyDescent="0.2">
      <c r="B2300" s="14"/>
    </row>
    <row r="2301" spans="2:2" x14ac:dyDescent="0.2">
      <c r="B2301" s="14"/>
    </row>
    <row r="2302" spans="2:2" x14ac:dyDescent="0.2">
      <c r="B2302" s="14"/>
    </row>
    <row r="2303" spans="2:2" x14ac:dyDescent="0.2">
      <c r="B2303" s="14"/>
    </row>
    <row r="2304" spans="2:2" x14ac:dyDescent="0.2">
      <c r="B2304" s="14"/>
    </row>
    <row r="2305" spans="2:2" x14ac:dyDescent="0.2">
      <c r="B2305" s="14"/>
    </row>
    <row r="2306" spans="2:2" x14ac:dyDescent="0.2">
      <c r="B2306" s="14"/>
    </row>
    <row r="2307" spans="2:2" x14ac:dyDescent="0.2">
      <c r="B2307" s="14"/>
    </row>
    <row r="2308" spans="2:2" x14ac:dyDescent="0.2">
      <c r="B2308" s="14"/>
    </row>
    <row r="2309" spans="2:2" x14ac:dyDescent="0.2">
      <c r="B2309" s="14"/>
    </row>
    <row r="2310" spans="2:2" x14ac:dyDescent="0.2">
      <c r="B2310" s="14"/>
    </row>
    <row r="2311" spans="2:2" x14ac:dyDescent="0.2">
      <c r="B2311" s="14"/>
    </row>
    <row r="2312" spans="2:2" x14ac:dyDescent="0.2">
      <c r="B2312" s="14"/>
    </row>
    <row r="2313" spans="2:2" x14ac:dyDescent="0.2">
      <c r="B2313" s="14"/>
    </row>
    <row r="2314" spans="2:2" x14ac:dyDescent="0.2">
      <c r="B2314" s="14"/>
    </row>
    <row r="2315" spans="2:2" x14ac:dyDescent="0.2">
      <c r="B2315" s="14"/>
    </row>
    <row r="2316" spans="2:2" x14ac:dyDescent="0.2">
      <c r="B2316" s="14"/>
    </row>
    <row r="2317" spans="2:2" x14ac:dyDescent="0.2">
      <c r="B2317" s="14"/>
    </row>
    <row r="2318" spans="2:2" x14ac:dyDescent="0.2">
      <c r="B2318" s="14"/>
    </row>
    <row r="2319" spans="2:2" x14ac:dyDescent="0.2">
      <c r="B2319" s="14"/>
    </row>
    <row r="2320" spans="2:2" x14ac:dyDescent="0.2">
      <c r="B2320" s="14"/>
    </row>
    <row r="2321" spans="2:2" x14ac:dyDescent="0.2">
      <c r="B2321" s="14"/>
    </row>
    <row r="2322" spans="2:2" x14ac:dyDescent="0.2">
      <c r="B2322" s="14"/>
    </row>
    <row r="2323" spans="2:2" x14ac:dyDescent="0.2">
      <c r="B2323" s="14"/>
    </row>
    <row r="2324" spans="2:2" x14ac:dyDescent="0.2">
      <c r="B2324" s="14"/>
    </row>
    <row r="2325" spans="2:2" x14ac:dyDescent="0.2">
      <c r="B2325" s="14"/>
    </row>
    <row r="2326" spans="2:2" x14ac:dyDescent="0.2">
      <c r="B2326" s="14"/>
    </row>
    <row r="2327" spans="2:2" x14ac:dyDescent="0.2">
      <c r="B2327" s="14"/>
    </row>
    <row r="2328" spans="2:2" x14ac:dyDescent="0.2">
      <c r="B2328" s="14"/>
    </row>
    <row r="2329" spans="2:2" x14ac:dyDescent="0.2">
      <c r="B2329" s="14"/>
    </row>
    <row r="2330" spans="2:2" x14ac:dyDescent="0.2">
      <c r="B2330" s="14"/>
    </row>
    <row r="2331" spans="2:2" x14ac:dyDescent="0.2">
      <c r="B2331" s="14"/>
    </row>
    <row r="2332" spans="2:2" x14ac:dyDescent="0.2">
      <c r="B2332" s="14"/>
    </row>
    <row r="2333" spans="2:2" x14ac:dyDescent="0.2">
      <c r="B2333" s="14"/>
    </row>
    <row r="2334" spans="2:2" x14ac:dyDescent="0.2">
      <c r="B2334" s="14"/>
    </row>
    <row r="2335" spans="2:2" x14ac:dyDescent="0.2">
      <c r="B2335" s="14"/>
    </row>
    <row r="2336" spans="2:2" x14ac:dyDescent="0.2">
      <c r="B2336" s="14"/>
    </row>
    <row r="2337" spans="2:2" x14ac:dyDescent="0.2">
      <c r="B2337" s="14"/>
    </row>
    <row r="2338" spans="2:2" x14ac:dyDescent="0.2">
      <c r="B2338" s="14"/>
    </row>
    <row r="2339" spans="2:2" x14ac:dyDescent="0.2">
      <c r="B2339" s="14"/>
    </row>
    <row r="2340" spans="2:2" x14ac:dyDescent="0.2">
      <c r="B2340" s="14"/>
    </row>
    <row r="2341" spans="2:2" x14ac:dyDescent="0.2">
      <c r="B2341" s="14"/>
    </row>
    <row r="2342" spans="2:2" x14ac:dyDescent="0.2">
      <c r="B2342" s="14"/>
    </row>
    <row r="2343" spans="2:2" x14ac:dyDescent="0.2">
      <c r="B2343" s="14"/>
    </row>
    <row r="2344" spans="2:2" x14ac:dyDescent="0.2">
      <c r="B2344" s="14"/>
    </row>
    <row r="2345" spans="2:2" x14ac:dyDescent="0.2">
      <c r="B2345" s="14"/>
    </row>
    <row r="2346" spans="2:2" x14ac:dyDescent="0.2">
      <c r="B2346" s="14"/>
    </row>
    <row r="2347" spans="2:2" x14ac:dyDescent="0.2">
      <c r="B2347" s="14"/>
    </row>
    <row r="2348" spans="2:2" x14ac:dyDescent="0.2">
      <c r="B2348" s="14"/>
    </row>
    <row r="2349" spans="2:2" x14ac:dyDescent="0.2">
      <c r="B2349" s="14"/>
    </row>
    <row r="2350" spans="2:2" x14ac:dyDescent="0.2">
      <c r="B2350" s="14"/>
    </row>
    <row r="2351" spans="2:2" x14ac:dyDescent="0.2">
      <c r="B2351" s="14"/>
    </row>
    <row r="2352" spans="2:2" x14ac:dyDescent="0.2">
      <c r="B2352" s="14"/>
    </row>
    <row r="2353" spans="2:2" x14ac:dyDescent="0.2">
      <c r="B2353" s="14"/>
    </row>
    <row r="2354" spans="2:2" x14ac:dyDescent="0.2">
      <c r="B2354" s="14"/>
    </row>
    <row r="2355" spans="2:2" x14ac:dyDescent="0.2">
      <c r="B2355" s="14"/>
    </row>
    <row r="2356" spans="2:2" x14ac:dyDescent="0.2">
      <c r="B2356" s="14"/>
    </row>
    <row r="2357" spans="2:2" x14ac:dyDescent="0.2">
      <c r="B2357" s="14"/>
    </row>
    <row r="2358" spans="2:2" x14ac:dyDescent="0.2">
      <c r="B2358" s="14"/>
    </row>
    <row r="2359" spans="2:2" x14ac:dyDescent="0.2">
      <c r="B2359" s="14"/>
    </row>
    <row r="2360" spans="2:2" x14ac:dyDescent="0.2">
      <c r="B2360" s="14"/>
    </row>
    <row r="2361" spans="2:2" x14ac:dyDescent="0.2">
      <c r="B2361" s="14"/>
    </row>
    <row r="2362" spans="2:2" x14ac:dyDescent="0.2">
      <c r="B2362" s="14"/>
    </row>
    <row r="2363" spans="2:2" x14ac:dyDescent="0.2">
      <c r="B2363" s="14"/>
    </row>
    <row r="2364" spans="2:2" x14ac:dyDescent="0.2">
      <c r="B2364" s="14"/>
    </row>
    <row r="2365" spans="2:2" x14ac:dyDescent="0.2">
      <c r="B2365" s="14"/>
    </row>
    <row r="2366" spans="2:2" x14ac:dyDescent="0.2">
      <c r="B2366" s="14"/>
    </row>
    <row r="2367" spans="2:2" x14ac:dyDescent="0.2">
      <c r="B2367" s="14"/>
    </row>
    <row r="2368" spans="2:2" x14ac:dyDescent="0.2">
      <c r="B2368" s="14"/>
    </row>
    <row r="2369" spans="2:2" x14ac:dyDescent="0.2">
      <c r="B2369" s="14"/>
    </row>
    <row r="2370" spans="2:2" x14ac:dyDescent="0.2">
      <c r="B2370" s="14"/>
    </row>
    <row r="2371" spans="2:2" x14ac:dyDescent="0.2">
      <c r="B2371" s="14"/>
    </row>
    <row r="2372" spans="2:2" x14ac:dyDescent="0.2">
      <c r="B2372" s="14"/>
    </row>
    <row r="2373" spans="2:2" x14ac:dyDescent="0.2">
      <c r="B2373" s="14"/>
    </row>
    <row r="2374" spans="2:2" x14ac:dyDescent="0.2">
      <c r="B2374" s="14"/>
    </row>
    <row r="2375" spans="2:2" x14ac:dyDescent="0.2">
      <c r="B2375" s="14"/>
    </row>
    <row r="2376" spans="2:2" x14ac:dyDescent="0.2">
      <c r="B2376" s="14"/>
    </row>
    <row r="2377" spans="2:2" x14ac:dyDescent="0.2">
      <c r="B2377" s="14"/>
    </row>
    <row r="2378" spans="2:2" x14ac:dyDescent="0.2">
      <c r="B2378" s="14"/>
    </row>
    <row r="2379" spans="2:2" x14ac:dyDescent="0.2">
      <c r="B2379" s="14"/>
    </row>
    <row r="2380" spans="2:2" x14ac:dyDescent="0.2">
      <c r="B2380" s="14"/>
    </row>
    <row r="2381" spans="2:2" x14ac:dyDescent="0.2">
      <c r="B2381" s="14"/>
    </row>
    <row r="2382" spans="2:2" x14ac:dyDescent="0.2">
      <c r="B2382" s="14"/>
    </row>
    <row r="2383" spans="2:2" x14ac:dyDescent="0.2">
      <c r="B2383" s="14"/>
    </row>
    <row r="2384" spans="2:2" x14ac:dyDescent="0.2">
      <c r="B2384" s="14"/>
    </row>
    <row r="2385" spans="2:2" x14ac:dyDescent="0.2">
      <c r="B2385" s="14"/>
    </row>
    <row r="2386" spans="2:2" x14ac:dyDescent="0.2">
      <c r="B2386" s="14"/>
    </row>
    <row r="2387" spans="2:2" x14ac:dyDescent="0.2">
      <c r="B2387" s="14"/>
    </row>
    <row r="2388" spans="2:2" x14ac:dyDescent="0.2">
      <c r="B2388" s="14"/>
    </row>
    <row r="2389" spans="2:2" x14ac:dyDescent="0.2">
      <c r="B2389" s="14"/>
    </row>
    <row r="2390" spans="2:2" x14ac:dyDescent="0.2">
      <c r="B2390" s="14"/>
    </row>
    <row r="2391" spans="2:2" x14ac:dyDescent="0.2">
      <c r="B2391" s="14"/>
    </row>
    <row r="2392" spans="2:2" x14ac:dyDescent="0.2">
      <c r="B2392" s="14"/>
    </row>
    <row r="2393" spans="2:2" x14ac:dyDescent="0.2">
      <c r="B2393" s="14"/>
    </row>
    <row r="2394" spans="2:2" x14ac:dyDescent="0.2">
      <c r="B2394" s="14"/>
    </row>
    <row r="2395" spans="2:2" x14ac:dyDescent="0.2">
      <c r="B2395" s="14"/>
    </row>
    <row r="2396" spans="2:2" x14ac:dyDescent="0.2">
      <c r="B2396" s="14"/>
    </row>
    <row r="2397" spans="2:2" x14ac:dyDescent="0.2">
      <c r="B2397" s="14"/>
    </row>
    <row r="2398" spans="2:2" x14ac:dyDescent="0.2">
      <c r="B2398" s="14"/>
    </row>
    <row r="2399" spans="2:2" x14ac:dyDescent="0.2">
      <c r="B2399" s="14"/>
    </row>
    <row r="2400" spans="2:2" x14ac:dyDescent="0.2">
      <c r="B2400" s="14"/>
    </row>
    <row r="2401" spans="2:2" x14ac:dyDescent="0.2">
      <c r="B2401" s="14"/>
    </row>
    <row r="2402" spans="2:2" x14ac:dyDescent="0.2">
      <c r="B2402" s="14"/>
    </row>
    <row r="2403" spans="2:2" x14ac:dyDescent="0.2">
      <c r="B2403" s="14"/>
    </row>
    <row r="2404" spans="2:2" x14ac:dyDescent="0.2">
      <c r="B2404" s="14"/>
    </row>
    <row r="2405" spans="2:2" x14ac:dyDescent="0.2">
      <c r="B2405" s="14"/>
    </row>
    <row r="2406" spans="2:2" x14ac:dyDescent="0.2">
      <c r="B2406" s="14"/>
    </row>
    <row r="2407" spans="2:2" x14ac:dyDescent="0.2">
      <c r="B2407" s="14"/>
    </row>
    <row r="2408" spans="2:2" x14ac:dyDescent="0.2">
      <c r="B2408" s="14"/>
    </row>
    <row r="2409" spans="2:2" x14ac:dyDescent="0.2">
      <c r="B2409" s="14"/>
    </row>
    <row r="2410" spans="2:2" x14ac:dyDescent="0.2">
      <c r="B2410" s="14"/>
    </row>
    <row r="2411" spans="2:2" x14ac:dyDescent="0.2">
      <c r="B2411" s="14"/>
    </row>
    <row r="2412" spans="2:2" x14ac:dyDescent="0.2">
      <c r="B2412" s="14"/>
    </row>
    <row r="2413" spans="2:2" x14ac:dyDescent="0.2">
      <c r="B2413" s="14"/>
    </row>
    <row r="2414" spans="2:2" x14ac:dyDescent="0.2">
      <c r="B2414" s="14"/>
    </row>
    <row r="2415" spans="2:2" x14ac:dyDescent="0.2">
      <c r="B2415" s="14"/>
    </row>
    <row r="2416" spans="2:2" x14ac:dyDescent="0.2">
      <c r="B2416" s="14"/>
    </row>
    <row r="2417" spans="2:2" x14ac:dyDescent="0.2">
      <c r="B2417" s="14"/>
    </row>
    <row r="2418" spans="2:2" x14ac:dyDescent="0.2">
      <c r="B2418" s="14"/>
    </row>
    <row r="2419" spans="2:2" x14ac:dyDescent="0.2">
      <c r="B2419" s="14"/>
    </row>
    <row r="2420" spans="2:2" x14ac:dyDescent="0.2">
      <c r="B2420" s="14"/>
    </row>
    <row r="2421" spans="2:2" x14ac:dyDescent="0.2">
      <c r="B2421" s="14"/>
    </row>
    <row r="2422" spans="2:2" x14ac:dyDescent="0.2">
      <c r="B2422" s="14"/>
    </row>
    <row r="2423" spans="2:2" x14ac:dyDescent="0.2">
      <c r="B2423" s="14"/>
    </row>
    <row r="2424" spans="2:2" x14ac:dyDescent="0.2">
      <c r="B2424" s="14"/>
    </row>
    <row r="2425" spans="2:2" x14ac:dyDescent="0.2">
      <c r="B2425" s="14"/>
    </row>
    <row r="2426" spans="2:2" x14ac:dyDescent="0.2">
      <c r="B2426" s="14"/>
    </row>
    <row r="2427" spans="2:2" x14ac:dyDescent="0.2">
      <c r="B2427" s="14"/>
    </row>
    <row r="2428" spans="2:2" x14ac:dyDescent="0.2">
      <c r="B2428" s="14"/>
    </row>
    <row r="2429" spans="2:2" x14ac:dyDescent="0.2">
      <c r="B2429" s="14"/>
    </row>
    <row r="2430" spans="2:2" x14ac:dyDescent="0.2">
      <c r="B2430" s="14"/>
    </row>
    <row r="2431" spans="2:2" x14ac:dyDescent="0.2">
      <c r="B2431" s="14"/>
    </row>
    <row r="2432" spans="2:2" x14ac:dyDescent="0.2">
      <c r="B2432" s="14"/>
    </row>
    <row r="2433" spans="2:2" x14ac:dyDescent="0.2">
      <c r="B2433" s="14"/>
    </row>
    <row r="2434" spans="2:2" x14ac:dyDescent="0.2">
      <c r="B2434" s="14"/>
    </row>
    <row r="2435" spans="2:2" x14ac:dyDescent="0.2">
      <c r="B2435" s="14"/>
    </row>
    <row r="2436" spans="2:2" x14ac:dyDescent="0.2">
      <c r="B2436" s="14"/>
    </row>
    <row r="2437" spans="2:2" x14ac:dyDescent="0.2">
      <c r="B2437" s="14"/>
    </row>
    <row r="2438" spans="2:2" x14ac:dyDescent="0.2">
      <c r="B2438" s="14"/>
    </row>
    <row r="2439" spans="2:2" x14ac:dyDescent="0.2">
      <c r="B2439" s="14"/>
    </row>
    <row r="2440" spans="2:2" x14ac:dyDescent="0.2">
      <c r="B2440" s="14"/>
    </row>
    <row r="2441" spans="2:2" x14ac:dyDescent="0.2">
      <c r="B2441" s="14"/>
    </row>
    <row r="2442" spans="2:2" x14ac:dyDescent="0.2">
      <c r="B2442" s="14"/>
    </row>
    <row r="2443" spans="2:2" x14ac:dyDescent="0.2">
      <c r="B2443" s="14"/>
    </row>
    <row r="2444" spans="2:2" x14ac:dyDescent="0.2">
      <c r="B2444" s="14"/>
    </row>
    <row r="2445" spans="2:2" x14ac:dyDescent="0.2">
      <c r="B2445" s="14"/>
    </row>
    <row r="2446" spans="2:2" x14ac:dyDescent="0.2">
      <c r="B2446" s="14"/>
    </row>
    <row r="2447" spans="2:2" x14ac:dyDescent="0.2">
      <c r="B2447" s="14"/>
    </row>
    <row r="2448" spans="2:2" x14ac:dyDescent="0.2">
      <c r="B2448" s="14"/>
    </row>
    <row r="2449" spans="2:2" x14ac:dyDescent="0.2">
      <c r="B2449" s="14"/>
    </row>
    <row r="2450" spans="2:2" x14ac:dyDescent="0.2">
      <c r="B2450" s="14"/>
    </row>
    <row r="2451" spans="2:2" x14ac:dyDescent="0.2">
      <c r="B2451" s="14"/>
    </row>
    <row r="2452" spans="2:2" x14ac:dyDescent="0.2">
      <c r="B2452" s="14"/>
    </row>
    <row r="2453" spans="2:2" x14ac:dyDescent="0.2">
      <c r="B2453" s="14"/>
    </row>
    <row r="2454" spans="2:2" x14ac:dyDescent="0.2">
      <c r="B2454" s="14"/>
    </row>
    <row r="2455" spans="2:2" x14ac:dyDescent="0.2">
      <c r="B2455" s="14"/>
    </row>
    <row r="2456" spans="2:2" x14ac:dyDescent="0.2">
      <c r="B2456" s="14"/>
    </row>
    <row r="2457" spans="2:2" x14ac:dyDescent="0.2">
      <c r="B2457" s="14"/>
    </row>
    <row r="2458" spans="2:2" x14ac:dyDescent="0.2">
      <c r="B2458" s="14"/>
    </row>
    <row r="2459" spans="2:2" x14ac:dyDescent="0.2">
      <c r="B2459" s="14"/>
    </row>
    <row r="2460" spans="2:2" x14ac:dyDescent="0.2">
      <c r="B2460" s="14"/>
    </row>
    <row r="2461" spans="2:2" x14ac:dyDescent="0.2">
      <c r="B2461" s="14"/>
    </row>
    <row r="2462" spans="2:2" x14ac:dyDescent="0.2">
      <c r="B2462" s="14"/>
    </row>
    <row r="2463" spans="2:2" x14ac:dyDescent="0.2">
      <c r="B2463" s="14"/>
    </row>
    <row r="2464" spans="2:2" x14ac:dyDescent="0.2">
      <c r="B2464" s="14"/>
    </row>
    <row r="2465" spans="2:2" x14ac:dyDescent="0.2">
      <c r="B2465" s="14"/>
    </row>
    <row r="2466" spans="2:2" x14ac:dyDescent="0.2">
      <c r="B2466" s="14"/>
    </row>
    <row r="2467" spans="2:2" x14ac:dyDescent="0.2">
      <c r="B2467" s="14"/>
    </row>
    <row r="2468" spans="2:2" x14ac:dyDescent="0.2">
      <c r="B2468" s="14"/>
    </row>
    <row r="2469" spans="2:2" x14ac:dyDescent="0.2">
      <c r="B2469" s="14"/>
    </row>
    <row r="2470" spans="2:2" x14ac:dyDescent="0.2">
      <c r="B2470" s="14"/>
    </row>
    <row r="2471" spans="2:2" x14ac:dyDescent="0.2">
      <c r="B2471" s="14"/>
    </row>
    <row r="2472" spans="2:2" x14ac:dyDescent="0.2">
      <c r="B2472" s="14"/>
    </row>
    <row r="2473" spans="2:2" x14ac:dyDescent="0.2">
      <c r="B2473" s="14"/>
    </row>
    <row r="2474" spans="2:2" x14ac:dyDescent="0.2">
      <c r="B2474" s="14"/>
    </row>
    <row r="2475" spans="2:2" x14ac:dyDescent="0.2">
      <c r="B2475" s="14"/>
    </row>
    <row r="2476" spans="2:2" x14ac:dyDescent="0.2">
      <c r="B2476" s="14"/>
    </row>
    <row r="2477" spans="2:2" x14ac:dyDescent="0.2">
      <c r="B2477" s="14"/>
    </row>
    <row r="2478" spans="2:2" x14ac:dyDescent="0.2">
      <c r="B2478" s="14"/>
    </row>
    <row r="2479" spans="2:2" x14ac:dyDescent="0.2">
      <c r="B2479" s="14"/>
    </row>
    <row r="2480" spans="2:2" x14ac:dyDescent="0.2">
      <c r="B2480" s="14"/>
    </row>
    <row r="2481" spans="2:2" x14ac:dyDescent="0.2">
      <c r="B2481" s="14"/>
    </row>
    <row r="2482" spans="2:2" x14ac:dyDescent="0.2">
      <c r="B2482" s="14"/>
    </row>
    <row r="2483" spans="2:2" x14ac:dyDescent="0.2">
      <c r="B2483" s="14"/>
    </row>
    <row r="2484" spans="2:2" x14ac:dyDescent="0.2">
      <c r="B2484" s="14"/>
    </row>
    <row r="2485" spans="2:2" x14ac:dyDescent="0.2">
      <c r="B2485" s="14"/>
    </row>
    <row r="2486" spans="2:2" x14ac:dyDescent="0.2">
      <c r="B2486" s="14"/>
    </row>
    <row r="2487" spans="2:2" x14ac:dyDescent="0.2">
      <c r="B2487" s="14"/>
    </row>
    <row r="2488" spans="2:2" x14ac:dyDescent="0.2">
      <c r="B2488" s="14"/>
    </row>
    <row r="2489" spans="2:2" x14ac:dyDescent="0.2">
      <c r="B2489" s="14"/>
    </row>
    <row r="2490" spans="2:2" x14ac:dyDescent="0.2">
      <c r="B2490" s="14"/>
    </row>
    <row r="2491" spans="2:2" x14ac:dyDescent="0.2">
      <c r="B2491" s="14"/>
    </row>
    <row r="2492" spans="2:2" x14ac:dyDescent="0.2">
      <c r="B2492" s="14"/>
    </row>
    <row r="2493" spans="2:2" x14ac:dyDescent="0.2">
      <c r="B2493" s="14"/>
    </row>
    <row r="2494" spans="2:2" x14ac:dyDescent="0.2">
      <c r="B2494" s="14"/>
    </row>
    <row r="2495" spans="2:2" x14ac:dyDescent="0.2">
      <c r="B2495" s="14"/>
    </row>
    <row r="2496" spans="2:2" x14ac:dyDescent="0.2">
      <c r="B2496" s="14"/>
    </row>
    <row r="2497" spans="2:2" x14ac:dyDescent="0.2">
      <c r="B2497" s="14"/>
    </row>
    <row r="2498" spans="2:2" x14ac:dyDescent="0.2">
      <c r="B2498" s="14"/>
    </row>
    <row r="2499" spans="2:2" x14ac:dyDescent="0.2">
      <c r="B2499" s="14"/>
    </row>
    <row r="2500" spans="2:2" x14ac:dyDescent="0.2">
      <c r="B2500" s="14"/>
    </row>
    <row r="2501" spans="2:2" x14ac:dyDescent="0.2">
      <c r="B2501" s="14"/>
    </row>
    <row r="2502" spans="2:2" x14ac:dyDescent="0.2">
      <c r="B2502" s="14"/>
    </row>
    <row r="2503" spans="2:2" x14ac:dyDescent="0.2">
      <c r="B2503" s="14"/>
    </row>
    <row r="2504" spans="2:2" x14ac:dyDescent="0.2">
      <c r="B2504" s="14"/>
    </row>
    <row r="2505" spans="2:2" x14ac:dyDescent="0.2">
      <c r="B2505" s="14"/>
    </row>
    <row r="2506" spans="2:2" x14ac:dyDescent="0.2">
      <c r="B2506" s="14"/>
    </row>
    <row r="2507" spans="2:2" x14ac:dyDescent="0.2">
      <c r="B2507" s="14"/>
    </row>
    <row r="2508" spans="2:2" x14ac:dyDescent="0.2">
      <c r="B2508" s="14"/>
    </row>
    <row r="2509" spans="2:2" x14ac:dyDescent="0.2">
      <c r="B2509" s="14"/>
    </row>
    <row r="2510" spans="2:2" x14ac:dyDescent="0.2">
      <c r="B2510" s="14"/>
    </row>
    <row r="2511" spans="2:2" x14ac:dyDescent="0.2">
      <c r="B2511" s="14"/>
    </row>
    <row r="2512" spans="2:2" x14ac:dyDescent="0.2">
      <c r="B2512" s="14"/>
    </row>
    <row r="2513" spans="2:2" x14ac:dyDescent="0.2">
      <c r="B2513" s="14"/>
    </row>
    <row r="2514" spans="2:2" x14ac:dyDescent="0.2">
      <c r="B2514" s="14"/>
    </row>
    <row r="2515" spans="2:2" x14ac:dyDescent="0.2">
      <c r="B2515" s="14"/>
    </row>
    <row r="2516" spans="2:2" x14ac:dyDescent="0.2">
      <c r="B2516" s="14"/>
    </row>
    <row r="2517" spans="2:2" x14ac:dyDescent="0.2">
      <c r="B2517" s="14"/>
    </row>
    <row r="2518" spans="2:2" x14ac:dyDescent="0.2">
      <c r="B2518" s="14"/>
    </row>
    <row r="2519" spans="2:2" x14ac:dyDescent="0.2">
      <c r="B2519" s="14"/>
    </row>
    <row r="2520" spans="2:2" x14ac:dyDescent="0.2">
      <c r="B2520" s="14"/>
    </row>
    <row r="2521" spans="2:2" x14ac:dyDescent="0.2">
      <c r="B2521" s="14"/>
    </row>
    <row r="2522" spans="2:2" x14ac:dyDescent="0.2">
      <c r="B2522" s="14"/>
    </row>
    <row r="2523" spans="2:2" x14ac:dyDescent="0.2">
      <c r="B2523" s="14"/>
    </row>
    <row r="2524" spans="2:2" x14ac:dyDescent="0.2">
      <c r="B2524" s="14"/>
    </row>
    <row r="2525" spans="2:2" x14ac:dyDescent="0.2">
      <c r="B2525" s="14"/>
    </row>
    <row r="2526" spans="2:2" x14ac:dyDescent="0.2">
      <c r="B2526" s="14"/>
    </row>
    <row r="2527" spans="2:2" x14ac:dyDescent="0.2">
      <c r="B2527" s="14"/>
    </row>
    <row r="2528" spans="2:2" x14ac:dyDescent="0.2">
      <c r="B2528" s="14"/>
    </row>
    <row r="2529" spans="2:2" x14ac:dyDescent="0.2">
      <c r="B2529" s="14"/>
    </row>
    <row r="2530" spans="2:2" x14ac:dyDescent="0.2">
      <c r="B2530" s="14"/>
    </row>
    <row r="2531" spans="2:2" x14ac:dyDescent="0.2">
      <c r="B2531" s="14"/>
    </row>
    <row r="2532" spans="2:2" x14ac:dyDescent="0.2">
      <c r="B2532" s="14"/>
    </row>
    <row r="2533" spans="2:2" x14ac:dyDescent="0.2">
      <c r="B2533" s="14"/>
    </row>
    <row r="2534" spans="2:2" x14ac:dyDescent="0.2">
      <c r="B2534" s="14"/>
    </row>
    <row r="2535" spans="2:2" x14ac:dyDescent="0.2">
      <c r="B2535" s="14"/>
    </row>
    <row r="2536" spans="2:2" x14ac:dyDescent="0.2">
      <c r="B2536" s="14"/>
    </row>
    <row r="2537" spans="2:2" x14ac:dyDescent="0.2">
      <c r="B2537" s="14"/>
    </row>
    <row r="2538" spans="2:2" x14ac:dyDescent="0.2">
      <c r="B2538" s="14"/>
    </row>
    <row r="2539" spans="2:2" x14ac:dyDescent="0.2">
      <c r="B2539" s="14"/>
    </row>
    <row r="2540" spans="2:2" x14ac:dyDescent="0.2">
      <c r="B2540" s="14"/>
    </row>
    <row r="2541" spans="2:2" x14ac:dyDescent="0.2">
      <c r="B2541" s="14"/>
    </row>
    <row r="2542" spans="2:2" x14ac:dyDescent="0.2">
      <c r="B2542" s="14"/>
    </row>
    <row r="2543" spans="2:2" x14ac:dyDescent="0.2">
      <c r="B2543" s="14"/>
    </row>
    <row r="2544" spans="2:2" x14ac:dyDescent="0.2">
      <c r="B2544" s="14"/>
    </row>
    <row r="2545" spans="2:2" x14ac:dyDescent="0.2">
      <c r="B2545" s="14"/>
    </row>
    <row r="2546" spans="2:2" x14ac:dyDescent="0.2">
      <c r="B2546" s="14"/>
    </row>
    <row r="2547" spans="2:2" x14ac:dyDescent="0.2">
      <c r="B2547" s="14"/>
    </row>
    <row r="2548" spans="2:2" x14ac:dyDescent="0.2">
      <c r="B2548" s="14"/>
    </row>
    <row r="2549" spans="2:2" x14ac:dyDescent="0.2">
      <c r="B2549" s="14"/>
    </row>
    <row r="2550" spans="2:2" x14ac:dyDescent="0.2">
      <c r="B2550" s="14"/>
    </row>
    <row r="2551" spans="2:2" x14ac:dyDescent="0.2">
      <c r="B2551" s="14"/>
    </row>
    <row r="2552" spans="2:2" x14ac:dyDescent="0.2">
      <c r="B2552" s="14"/>
    </row>
    <row r="2553" spans="2:2" x14ac:dyDescent="0.2">
      <c r="B2553" s="14"/>
    </row>
    <row r="2554" spans="2:2" x14ac:dyDescent="0.2">
      <c r="B2554" s="14"/>
    </row>
    <row r="2555" spans="2:2" x14ac:dyDescent="0.2">
      <c r="B2555" s="14"/>
    </row>
    <row r="2556" spans="2:2" x14ac:dyDescent="0.2">
      <c r="B2556" s="14"/>
    </row>
    <row r="2557" spans="2:2" x14ac:dyDescent="0.2">
      <c r="B2557" s="14"/>
    </row>
    <row r="2558" spans="2:2" x14ac:dyDescent="0.2">
      <c r="B2558" s="14"/>
    </row>
    <row r="2559" spans="2:2" x14ac:dyDescent="0.2">
      <c r="B2559" s="14"/>
    </row>
    <row r="2560" spans="2:2" x14ac:dyDescent="0.2">
      <c r="B2560" s="14"/>
    </row>
    <row r="2561" spans="2:2" x14ac:dyDescent="0.2">
      <c r="B2561" s="14"/>
    </row>
    <row r="2562" spans="2:2" x14ac:dyDescent="0.2">
      <c r="B2562" s="14"/>
    </row>
    <row r="2563" spans="2:2" x14ac:dyDescent="0.2">
      <c r="B2563" s="14"/>
    </row>
    <row r="2564" spans="2:2" x14ac:dyDescent="0.2">
      <c r="B2564" s="14"/>
    </row>
    <row r="2565" spans="2:2" x14ac:dyDescent="0.2">
      <c r="B2565" s="14"/>
    </row>
    <row r="2566" spans="2:2" x14ac:dyDescent="0.2">
      <c r="B2566" s="14"/>
    </row>
    <row r="2567" spans="2:2" x14ac:dyDescent="0.2">
      <c r="B2567" s="14"/>
    </row>
    <row r="2568" spans="2:2" x14ac:dyDescent="0.2">
      <c r="B2568" s="14"/>
    </row>
    <row r="2569" spans="2:2" x14ac:dyDescent="0.2">
      <c r="B2569" s="14"/>
    </row>
    <row r="2570" spans="2:2" x14ac:dyDescent="0.2">
      <c r="B2570" s="14"/>
    </row>
    <row r="2571" spans="2:2" x14ac:dyDescent="0.2">
      <c r="B2571" s="14"/>
    </row>
    <row r="2572" spans="2:2" x14ac:dyDescent="0.2">
      <c r="B2572" s="14"/>
    </row>
    <row r="2573" spans="2:2" x14ac:dyDescent="0.2">
      <c r="B2573" s="14"/>
    </row>
    <row r="2574" spans="2:2" x14ac:dyDescent="0.2">
      <c r="B2574" s="14"/>
    </row>
    <row r="2575" spans="2:2" x14ac:dyDescent="0.2">
      <c r="B2575" s="14"/>
    </row>
    <row r="2576" spans="2:2" x14ac:dyDescent="0.2">
      <c r="B2576" s="14"/>
    </row>
    <row r="2577" spans="2:2" x14ac:dyDescent="0.2">
      <c r="B2577" s="14"/>
    </row>
    <row r="2578" spans="2:2" x14ac:dyDescent="0.2">
      <c r="B2578" s="14"/>
    </row>
    <row r="2579" spans="2:2" x14ac:dyDescent="0.2">
      <c r="B2579" s="14"/>
    </row>
    <row r="2580" spans="2:2" x14ac:dyDescent="0.2">
      <c r="B2580" s="14"/>
    </row>
    <row r="2581" spans="2:2" x14ac:dyDescent="0.2">
      <c r="B2581" s="14"/>
    </row>
    <row r="2582" spans="2:2" x14ac:dyDescent="0.2">
      <c r="B2582" s="14"/>
    </row>
    <row r="2583" spans="2:2" x14ac:dyDescent="0.2">
      <c r="B2583" s="14"/>
    </row>
    <row r="2584" spans="2:2" x14ac:dyDescent="0.2">
      <c r="B2584" s="14"/>
    </row>
    <row r="2585" spans="2:2" x14ac:dyDescent="0.2">
      <c r="B2585" s="14"/>
    </row>
    <row r="2586" spans="2:2" x14ac:dyDescent="0.2">
      <c r="B2586" s="14"/>
    </row>
    <row r="2587" spans="2:2" x14ac:dyDescent="0.2">
      <c r="B2587" s="14"/>
    </row>
    <row r="2588" spans="2:2" x14ac:dyDescent="0.2">
      <c r="B2588" s="14"/>
    </row>
    <row r="2589" spans="2:2" x14ac:dyDescent="0.2">
      <c r="B2589" s="14"/>
    </row>
    <row r="2590" spans="2:2" x14ac:dyDescent="0.2">
      <c r="B2590" s="14"/>
    </row>
    <row r="2591" spans="2:2" x14ac:dyDescent="0.2">
      <c r="B2591" s="14"/>
    </row>
    <row r="2592" spans="2:2" x14ac:dyDescent="0.2">
      <c r="B2592" s="14"/>
    </row>
    <row r="2593" spans="2:2" x14ac:dyDescent="0.2">
      <c r="B2593" s="14"/>
    </row>
    <row r="2594" spans="2:2" x14ac:dyDescent="0.2">
      <c r="B2594" s="14"/>
    </row>
    <row r="2595" spans="2:2" x14ac:dyDescent="0.2">
      <c r="B2595" s="14"/>
    </row>
    <row r="2596" spans="2:2" x14ac:dyDescent="0.2">
      <c r="B2596" s="14"/>
    </row>
    <row r="2597" spans="2:2" x14ac:dyDescent="0.2">
      <c r="B2597" s="14"/>
    </row>
    <row r="2598" spans="2:2" x14ac:dyDescent="0.2">
      <c r="B2598" s="14"/>
    </row>
    <row r="2599" spans="2:2" x14ac:dyDescent="0.2">
      <c r="B2599" s="14"/>
    </row>
    <row r="2600" spans="2:2" x14ac:dyDescent="0.2">
      <c r="B2600" s="14"/>
    </row>
    <row r="2601" spans="2:2" x14ac:dyDescent="0.2">
      <c r="B2601" s="14"/>
    </row>
    <row r="2602" spans="2:2" x14ac:dyDescent="0.2">
      <c r="B2602" s="14"/>
    </row>
    <row r="2603" spans="2:2" x14ac:dyDescent="0.2">
      <c r="B2603" s="14"/>
    </row>
    <row r="2604" spans="2:2" x14ac:dyDescent="0.2">
      <c r="B2604" s="14"/>
    </row>
    <row r="2605" spans="2:2" x14ac:dyDescent="0.2">
      <c r="B2605" s="14"/>
    </row>
    <row r="2606" spans="2:2" x14ac:dyDescent="0.2">
      <c r="B2606" s="14"/>
    </row>
    <row r="2607" spans="2:2" x14ac:dyDescent="0.2">
      <c r="B2607" s="14"/>
    </row>
    <row r="2608" spans="2:2" x14ac:dyDescent="0.2">
      <c r="B2608" s="14"/>
    </row>
    <row r="2609" spans="2:2" x14ac:dyDescent="0.2">
      <c r="B2609" s="14"/>
    </row>
    <row r="2610" spans="2:2" x14ac:dyDescent="0.2">
      <c r="B2610" s="14"/>
    </row>
    <row r="2611" spans="2:2" x14ac:dyDescent="0.2">
      <c r="B2611" s="14"/>
    </row>
    <row r="2612" spans="2:2" x14ac:dyDescent="0.2">
      <c r="B2612" s="14"/>
    </row>
    <row r="2613" spans="2:2" x14ac:dyDescent="0.2">
      <c r="B2613" s="14"/>
    </row>
    <row r="2614" spans="2:2" x14ac:dyDescent="0.2">
      <c r="B2614" s="14"/>
    </row>
    <row r="2615" spans="2:2" x14ac:dyDescent="0.2">
      <c r="B2615" s="14"/>
    </row>
    <row r="2616" spans="2:2" x14ac:dyDescent="0.2">
      <c r="B2616" s="14"/>
    </row>
    <row r="2617" spans="2:2" x14ac:dyDescent="0.2">
      <c r="B2617" s="14"/>
    </row>
    <row r="2618" spans="2:2" x14ac:dyDescent="0.2">
      <c r="B2618" s="14"/>
    </row>
    <row r="2619" spans="2:2" x14ac:dyDescent="0.2">
      <c r="B2619" s="14"/>
    </row>
    <row r="2620" spans="2:2" x14ac:dyDescent="0.2">
      <c r="B2620" s="14"/>
    </row>
    <row r="2621" spans="2:2" x14ac:dyDescent="0.2">
      <c r="B2621" s="14"/>
    </row>
    <row r="2622" spans="2:2" x14ac:dyDescent="0.2">
      <c r="B2622" s="14"/>
    </row>
    <row r="2623" spans="2:2" x14ac:dyDescent="0.2">
      <c r="B2623" s="14"/>
    </row>
    <row r="2624" spans="2:2" x14ac:dyDescent="0.2">
      <c r="B2624" s="14"/>
    </row>
    <row r="2625" spans="2:2" x14ac:dyDescent="0.2">
      <c r="B2625" s="14"/>
    </row>
    <row r="2626" spans="2:2" x14ac:dyDescent="0.2">
      <c r="B2626" s="14"/>
    </row>
    <row r="2627" spans="2:2" x14ac:dyDescent="0.2">
      <c r="B2627" s="14"/>
    </row>
    <row r="2628" spans="2:2" x14ac:dyDescent="0.2">
      <c r="B2628" s="14"/>
    </row>
    <row r="2629" spans="2:2" x14ac:dyDescent="0.2">
      <c r="B2629" s="14"/>
    </row>
    <row r="2630" spans="2:2" x14ac:dyDescent="0.2">
      <c r="B2630" s="14"/>
    </row>
    <row r="2631" spans="2:2" x14ac:dyDescent="0.2">
      <c r="B2631" s="14"/>
    </row>
    <row r="2632" spans="2:2" x14ac:dyDescent="0.2">
      <c r="B2632" s="14"/>
    </row>
    <row r="2633" spans="2:2" x14ac:dyDescent="0.2">
      <c r="B2633" s="14"/>
    </row>
    <row r="2634" spans="2:2" x14ac:dyDescent="0.2">
      <c r="B2634" s="14"/>
    </row>
    <row r="2635" spans="2:2" x14ac:dyDescent="0.2">
      <c r="B2635" s="14"/>
    </row>
    <row r="2636" spans="2:2" x14ac:dyDescent="0.2">
      <c r="B2636" s="14"/>
    </row>
    <row r="2637" spans="2:2" x14ac:dyDescent="0.2">
      <c r="B2637" s="14"/>
    </row>
    <row r="2638" spans="2:2" x14ac:dyDescent="0.2">
      <c r="B2638" s="14"/>
    </row>
    <row r="2639" spans="2:2" x14ac:dyDescent="0.2">
      <c r="B2639" s="14"/>
    </row>
    <row r="2640" spans="2:2" x14ac:dyDescent="0.2">
      <c r="B2640" s="14"/>
    </row>
    <row r="2641" spans="2:2" x14ac:dyDescent="0.2">
      <c r="B2641" s="14"/>
    </row>
    <row r="2642" spans="2:2" x14ac:dyDescent="0.2">
      <c r="B2642" s="14"/>
    </row>
    <row r="2643" spans="2:2" x14ac:dyDescent="0.2">
      <c r="B2643" s="14"/>
    </row>
    <row r="2644" spans="2:2" x14ac:dyDescent="0.2">
      <c r="B2644" s="14"/>
    </row>
    <row r="2645" spans="2:2" x14ac:dyDescent="0.2">
      <c r="B2645" s="14"/>
    </row>
    <row r="2646" spans="2:2" x14ac:dyDescent="0.2">
      <c r="B2646" s="14"/>
    </row>
    <row r="2647" spans="2:2" x14ac:dyDescent="0.2">
      <c r="B2647" s="14"/>
    </row>
    <row r="2648" spans="2:2" x14ac:dyDescent="0.2">
      <c r="B2648" s="14"/>
    </row>
    <row r="2649" spans="2:2" x14ac:dyDescent="0.2">
      <c r="B2649" s="14"/>
    </row>
    <row r="2650" spans="2:2" x14ac:dyDescent="0.2">
      <c r="B2650" s="14"/>
    </row>
    <row r="2651" spans="2:2" x14ac:dyDescent="0.2">
      <c r="B2651" s="14"/>
    </row>
    <row r="2652" spans="2:2" x14ac:dyDescent="0.2">
      <c r="B2652" s="14"/>
    </row>
    <row r="2653" spans="2:2" x14ac:dyDescent="0.2">
      <c r="B2653" s="14"/>
    </row>
    <row r="2654" spans="2:2" x14ac:dyDescent="0.2">
      <c r="B2654" s="14"/>
    </row>
    <row r="2655" spans="2:2" x14ac:dyDescent="0.2">
      <c r="B2655" s="14"/>
    </row>
    <row r="2656" spans="2:2" x14ac:dyDescent="0.2">
      <c r="B2656" s="14"/>
    </row>
    <row r="2657" spans="2:2" x14ac:dyDescent="0.2">
      <c r="B2657" s="14"/>
    </row>
    <row r="2658" spans="2:2" x14ac:dyDescent="0.2">
      <c r="B2658" s="14"/>
    </row>
    <row r="2659" spans="2:2" x14ac:dyDescent="0.2">
      <c r="B2659" s="14"/>
    </row>
    <row r="2660" spans="2:2" x14ac:dyDescent="0.2">
      <c r="B2660" s="14"/>
    </row>
    <row r="2661" spans="2:2" x14ac:dyDescent="0.2">
      <c r="B2661" s="14"/>
    </row>
    <row r="2662" spans="2:2" x14ac:dyDescent="0.2">
      <c r="B2662" s="14"/>
    </row>
    <row r="2663" spans="2:2" x14ac:dyDescent="0.2">
      <c r="B2663" s="14"/>
    </row>
    <row r="2664" spans="2:2" x14ac:dyDescent="0.2">
      <c r="B2664" s="14"/>
    </row>
    <row r="2665" spans="2:2" x14ac:dyDescent="0.2">
      <c r="B2665" s="14"/>
    </row>
    <row r="2666" spans="2:2" x14ac:dyDescent="0.2">
      <c r="B2666" s="14"/>
    </row>
    <row r="2667" spans="2:2" x14ac:dyDescent="0.2">
      <c r="B2667" s="14"/>
    </row>
    <row r="2668" spans="2:2" x14ac:dyDescent="0.2">
      <c r="B2668" s="14"/>
    </row>
    <row r="2669" spans="2:2" x14ac:dyDescent="0.2">
      <c r="B2669" s="14"/>
    </row>
    <row r="2670" spans="2:2" x14ac:dyDescent="0.2">
      <c r="B2670" s="14"/>
    </row>
    <row r="2671" spans="2:2" x14ac:dyDescent="0.2">
      <c r="B2671" s="14"/>
    </row>
    <row r="2672" spans="2:2" x14ac:dyDescent="0.2">
      <c r="B2672" s="14"/>
    </row>
    <row r="2673" spans="2:2" x14ac:dyDescent="0.2">
      <c r="B2673" s="14"/>
    </row>
    <row r="2674" spans="2:2" x14ac:dyDescent="0.2">
      <c r="B2674" s="14"/>
    </row>
    <row r="2675" spans="2:2" x14ac:dyDescent="0.2">
      <c r="B2675" s="14"/>
    </row>
    <row r="2676" spans="2:2" x14ac:dyDescent="0.2">
      <c r="B2676" s="14"/>
    </row>
    <row r="2677" spans="2:2" x14ac:dyDescent="0.2">
      <c r="B2677" s="14"/>
    </row>
    <row r="2678" spans="2:2" x14ac:dyDescent="0.2">
      <c r="B2678" s="14"/>
    </row>
    <row r="2679" spans="2:2" x14ac:dyDescent="0.2">
      <c r="B2679" s="14"/>
    </row>
    <row r="2680" spans="2:2" x14ac:dyDescent="0.2">
      <c r="B2680" s="14"/>
    </row>
    <row r="2681" spans="2:2" x14ac:dyDescent="0.2">
      <c r="B2681" s="14"/>
    </row>
    <row r="2682" spans="2:2" x14ac:dyDescent="0.2">
      <c r="B2682" s="14"/>
    </row>
    <row r="2683" spans="2:2" x14ac:dyDescent="0.2">
      <c r="B2683" s="14"/>
    </row>
    <row r="2684" spans="2:2" x14ac:dyDescent="0.2">
      <c r="B2684" s="14"/>
    </row>
    <row r="2685" spans="2:2" x14ac:dyDescent="0.2">
      <c r="B2685" s="14"/>
    </row>
    <row r="2686" spans="2:2" x14ac:dyDescent="0.2">
      <c r="B2686" s="14"/>
    </row>
    <row r="2687" spans="2:2" x14ac:dyDescent="0.2">
      <c r="B2687" s="14"/>
    </row>
    <row r="2688" spans="2:2" x14ac:dyDescent="0.2">
      <c r="B2688" s="14"/>
    </row>
    <row r="2689" spans="2:2" x14ac:dyDescent="0.2">
      <c r="B2689" s="14"/>
    </row>
    <row r="2690" spans="2:2" x14ac:dyDescent="0.2">
      <c r="B2690" s="14"/>
    </row>
    <row r="2691" spans="2:2" x14ac:dyDescent="0.2">
      <c r="B2691" s="14"/>
    </row>
    <row r="2692" spans="2:2" x14ac:dyDescent="0.2">
      <c r="B2692" s="14"/>
    </row>
    <row r="2693" spans="2:2" x14ac:dyDescent="0.2">
      <c r="B2693" s="14"/>
    </row>
    <row r="2694" spans="2:2" x14ac:dyDescent="0.2">
      <c r="B2694" s="14"/>
    </row>
    <row r="2695" spans="2:2" x14ac:dyDescent="0.2">
      <c r="B2695" s="14"/>
    </row>
    <row r="2696" spans="2:2" x14ac:dyDescent="0.2">
      <c r="B2696" s="14"/>
    </row>
    <row r="2697" spans="2:2" x14ac:dyDescent="0.2">
      <c r="B2697" s="14"/>
    </row>
    <row r="2698" spans="2:2" x14ac:dyDescent="0.2">
      <c r="B2698" s="14"/>
    </row>
    <row r="2699" spans="2:2" x14ac:dyDescent="0.2">
      <c r="B2699" s="14"/>
    </row>
    <row r="2700" spans="2:2" x14ac:dyDescent="0.2">
      <c r="B2700" s="14"/>
    </row>
    <row r="2701" spans="2:2" x14ac:dyDescent="0.2">
      <c r="B2701" s="14"/>
    </row>
    <row r="2702" spans="2:2" x14ac:dyDescent="0.2">
      <c r="B2702" s="14"/>
    </row>
    <row r="2703" spans="2:2" x14ac:dyDescent="0.2">
      <c r="B2703" s="14"/>
    </row>
    <row r="2704" spans="2:2" x14ac:dyDescent="0.2">
      <c r="B2704" s="14"/>
    </row>
    <row r="2705" spans="2:2" x14ac:dyDescent="0.2">
      <c r="B2705" s="14"/>
    </row>
    <row r="2706" spans="2:2" x14ac:dyDescent="0.2">
      <c r="B2706" s="14"/>
    </row>
    <row r="2707" spans="2:2" x14ac:dyDescent="0.2">
      <c r="B2707" s="14"/>
    </row>
    <row r="2708" spans="2:2" x14ac:dyDescent="0.2">
      <c r="B2708" s="14"/>
    </row>
    <row r="2709" spans="2:2" x14ac:dyDescent="0.2">
      <c r="B2709" s="14"/>
    </row>
    <row r="2710" spans="2:2" x14ac:dyDescent="0.2">
      <c r="B2710" s="14"/>
    </row>
    <row r="2711" spans="2:2" x14ac:dyDescent="0.2">
      <c r="B2711" s="14"/>
    </row>
    <row r="2712" spans="2:2" x14ac:dyDescent="0.2">
      <c r="B2712" s="14"/>
    </row>
    <row r="2713" spans="2:2" x14ac:dyDescent="0.2">
      <c r="B2713" s="14"/>
    </row>
    <row r="2714" spans="2:2" x14ac:dyDescent="0.2">
      <c r="B2714" s="14"/>
    </row>
    <row r="2715" spans="2:2" x14ac:dyDescent="0.2">
      <c r="B2715" s="14"/>
    </row>
    <row r="2716" spans="2:2" x14ac:dyDescent="0.2">
      <c r="B2716" s="14"/>
    </row>
    <row r="2717" spans="2:2" x14ac:dyDescent="0.2">
      <c r="B2717" s="14"/>
    </row>
    <row r="2718" spans="2:2" x14ac:dyDescent="0.2">
      <c r="B2718" s="14"/>
    </row>
    <row r="2719" spans="2:2" x14ac:dyDescent="0.2">
      <c r="B2719" s="14"/>
    </row>
    <row r="2720" spans="2:2" x14ac:dyDescent="0.2">
      <c r="B2720" s="14"/>
    </row>
    <row r="2721" spans="2:2" x14ac:dyDescent="0.2">
      <c r="B2721" s="14"/>
    </row>
    <row r="2722" spans="2:2" x14ac:dyDescent="0.2">
      <c r="B2722" s="14"/>
    </row>
    <row r="2723" spans="2:2" x14ac:dyDescent="0.2">
      <c r="B2723" s="14"/>
    </row>
    <row r="2724" spans="2:2" x14ac:dyDescent="0.2">
      <c r="B2724" s="14"/>
    </row>
    <row r="2725" spans="2:2" x14ac:dyDescent="0.2">
      <c r="B2725" s="14"/>
    </row>
    <row r="2726" spans="2:2" x14ac:dyDescent="0.2">
      <c r="B2726" s="14"/>
    </row>
    <row r="2727" spans="2:2" x14ac:dyDescent="0.2">
      <c r="B2727" s="14"/>
    </row>
    <row r="2728" spans="2:2" x14ac:dyDescent="0.2">
      <c r="B2728" s="14"/>
    </row>
    <row r="2729" spans="2:2" x14ac:dyDescent="0.2">
      <c r="B2729" s="14"/>
    </row>
    <row r="2730" spans="2:2" x14ac:dyDescent="0.2">
      <c r="B2730" s="14"/>
    </row>
    <row r="2731" spans="2:2" x14ac:dyDescent="0.2">
      <c r="B2731" s="14"/>
    </row>
    <row r="2732" spans="2:2" x14ac:dyDescent="0.2">
      <c r="B2732" s="14"/>
    </row>
    <row r="2733" spans="2:2" x14ac:dyDescent="0.2">
      <c r="B2733" s="14"/>
    </row>
    <row r="2734" spans="2:2" x14ac:dyDescent="0.2">
      <c r="B2734" s="14"/>
    </row>
    <row r="2735" spans="2:2" x14ac:dyDescent="0.2">
      <c r="B2735" s="14"/>
    </row>
    <row r="2736" spans="2:2" x14ac:dyDescent="0.2">
      <c r="B2736" s="14"/>
    </row>
    <row r="2737" spans="2:2" x14ac:dyDescent="0.2">
      <c r="B2737" s="14"/>
    </row>
    <row r="2738" spans="2:2" x14ac:dyDescent="0.2">
      <c r="B2738" s="14"/>
    </row>
    <row r="2739" spans="2:2" x14ac:dyDescent="0.2">
      <c r="B2739" s="14"/>
    </row>
    <row r="2740" spans="2:2" x14ac:dyDescent="0.2">
      <c r="B2740" s="14"/>
    </row>
    <row r="2741" spans="2:2" x14ac:dyDescent="0.2">
      <c r="B2741" s="14"/>
    </row>
    <row r="2742" spans="2:2" x14ac:dyDescent="0.2">
      <c r="B2742" s="14"/>
    </row>
    <row r="2743" spans="2:2" x14ac:dyDescent="0.2">
      <c r="B2743" s="14"/>
    </row>
    <row r="2744" spans="2:2" x14ac:dyDescent="0.2">
      <c r="B2744" s="14"/>
    </row>
    <row r="2745" spans="2:2" x14ac:dyDescent="0.2">
      <c r="B2745" s="14"/>
    </row>
    <row r="2746" spans="2:2" x14ac:dyDescent="0.2">
      <c r="B2746" s="14"/>
    </row>
    <row r="2747" spans="2:2" x14ac:dyDescent="0.2">
      <c r="B2747" s="14"/>
    </row>
    <row r="2748" spans="2:2" x14ac:dyDescent="0.2">
      <c r="B2748" s="14"/>
    </row>
    <row r="2749" spans="2:2" x14ac:dyDescent="0.2">
      <c r="B2749" s="14"/>
    </row>
    <row r="2750" spans="2:2" x14ac:dyDescent="0.2">
      <c r="B2750" s="14"/>
    </row>
    <row r="2751" spans="2:2" x14ac:dyDescent="0.2">
      <c r="B2751" s="14"/>
    </row>
    <row r="2752" spans="2:2" x14ac:dyDescent="0.2">
      <c r="B2752" s="14"/>
    </row>
    <row r="2753" spans="2:2" x14ac:dyDescent="0.2">
      <c r="B2753" s="14"/>
    </row>
    <row r="2754" spans="2:2" x14ac:dyDescent="0.2">
      <c r="B2754" s="14"/>
    </row>
    <row r="2755" spans="2:2" x14ac:dyDescent="0.2">
      <c r="B2755" s="14"/>
    </row>
    <row r="2756" spans="2:2" x14ac:dyDescent="0.2">
      <c r="B2756" s="14"/>
    </row>
    <row r="2757" spans="2:2" x14ac:dyDescent="0.2">
      <c r="B2757" s="14"/>
    </row>
    <row r="2758" spans="2:2" x14ac:dyDescent="0.2">
      <c r="B2758" s="14"/>
    </row>
    <row r="2759" spans="2:2" x14ac:dyDescent="0.2">
      <c r="B2759" s="14"/>
    </row>
    <row r="2760" spans="2:2" x14ac:dyDescent="0.2">
      <c r="B2760" s="14"/>
    </row>
    <row r="2761" spans="2:2" x14ac:dyDescent="0.2">
      <c r="B2761" s="14"/>
    </row>
    <row r="2762" spans="2:2" x14ac:dyDescent="0.2">
      <c r="B2762" s="14"/>
    </row>
    <row r="2763" spans="2:2" x14ac:dyDescent="0.2">
      <c r="B2763" s="14"/>
    </row>
    <row r="2764" spans="2:2" x14ac:dyDescent="0.2">
      <c r="B2764" s="14"/>
    </row>
    <row r="2765" spans="2:2" x14ac:dyDescent="0.2">
      <c r="B2765" s="14"/>
    </row>
    <row r="2766" spans="2:2" x14ac:dyDescent="0.2">
      <c r="B2766" s="14"/>
    </row>
    <row r="2767" spans="2:2" x14ac:dyDescent="0.2">
      <c r="B2767" s="14"/>
    </row>
    <row r="2768" spans="2:2" x14ac:dyDescent="0.2">
      <c r="B2768" s="14"/>
    </row>
    <row r="2769" spans="2:2" x14ac:dyDescent="0.2">
      <c r="B2769" s="14"/>
    </row>
    <row r="2770" spans="2:2" x14ac:dyDescent="0.2">
      <c r="B2770" s="14"/>
    </row>
    <row r="2771" spans="2:2" x14ac:dyDescent="0.2">
      <c r="B2771" s="14"/>
    </row>
    <row r="2772" spans="2:2" x14ac:dyDescent="0.2">
      <c r="B2772" s="14"/>
    </row>
    <row r="2773" spans="2:2" x14ac:dyDescent="0.2">
      <c r="B2773" s="14"/>
    </row>
    <row r="2774" spans="2:2" x14ac:dyDescent="0.2">
      <c r="B2774" s="14"/>
    </row>
    <row r="2775" spans="2:2" x14ac:dyDescent="0.2">
      <c r="B2775" s="14"/>
    </row>
    <row r="2776" spans="2:2" x14ac:dyDescent="0.2">
      <c r="B2776" s="14"/>
    </row>
    <row r="2777" spans="2:2" x14ac:dyDescent="0.2">
      <c r="B2777" s="14"/>
    </row>
    <row r="2778" spans="2:2" x14ac:dyDescent="0.2">
      <c r="B2778" s="14"/>
    </row>
    <row r="2779" spans="2:2" x14ac:dyDescent="0.2">
      <c r="B2779" s="14"/>
    </row>
    <row r="2780" spans="2:2" x14ac:dyDescent="0.2">
      <c r="B2780" s="14"/>
    </row>
    <row r="2781" spans="2:2" x14ac:dyDescent="0.2">
      <c r="B2781" s="14"/>
    </row>
    <row r="2782" spans="2:2" x14ac:dyDescent="0.2">
      <c r="B2782" s="14"/>
    </row>
    <row r="2783" spans="2:2" x14ac:dyDescent="0.2">
      <c r="B2783" s="14"/>
    </row>
    <row r="2784" spans="2:2" x14ac:dyDescent="0.2">
      <c r="B2784" s="14"/>
    </row>
    <row r="2785" spans="2:2" x14ac:dyDescent="0.2">
      <c r="B2785" s="14"/>
    </row>
    <row r="2786" spans="2:2" x14ac:dyDescent="0.2">
      <c r="B2786" s="14"/>
    </row>
    <row r="2787" spans="2:2" x14ac:dyDescent="0.2">
      <c r="B2787" s="14"/>
    </row>
    <row r="2788" spans="2:2" x14ac:dyDescent="0.2">
      <c r="B2788" s="14"/>
    </row>
    <row r="2789" spans="2:2" x14ac:dyDescent="0.2">
      <c r="B2789" s="14"/>
    </row>
    <row r="2790" spans="2:2" x14ac:dyDescent="0.2">
      <c r="B2790" s="14"/>
    </row>
    <row r="2791" spans="2:2" x14ac:dyDescent="0.2">
      <c r="B2791" s="14"/>
    </row>
    <row r="2792" spans="2:2" x14ac:dyDescent="0.2">
      <c r="B2792" s="14"/>
    </row>
    <row r="2793" spans="2:2" x14ac:dyDescent="0.2">
      <c r="B2793" s="14"/>
    </row>
    <row r="2794" spans="2:2" x14ac:dyDescent="0.2">
      <c r="B2794" s="14"/>
    </row>
    <row r="2795" spans="2:2" x14ac:dyDescent="0.2">
      <c r="B2795" s="14"/>
    </row>
    <row r="2796" spans="2:2" x14ac:dyDescent="0.2">
      <c r="B2796" s="14"/>
    </row>
    <row r="2797" spans="2:2" x14ac:dyDescent="0.2">
      <c r="B2797" s="14"/>
    </row>
    <row r="2798" spans="2:2" x14ac:dyDescent="0.2">
      <c r="B2798" s="14"/>
    </row>
    <row r="2799" spans="2:2" x14ac:dyDescent="0.2">
      <c r="B2799" s="14"/>
    </row>
    <row r="2800" spans="2:2" x14ac:dyDescent="0.2">
      <c r="B2800" s="14"/>
    </row>
    <row r="2801" spans="2:2" x14ac:dyDescent="0.2">
      <c r="B2801" s="14"/>
    </row>
    <row r="2802" spans="2:2" x14ac:dyDescent="0.2">
      <c r="B2802" s="14"/>
    </row>
    <row r="2803" spans="2:2" x14ac:dyDescent="0.2">
      <c r="B2803" s="14"/>
    </row>
    <row r="2804" spans="2:2" x14ac:dyDescent="0.2">
      <c r="B2804" s="14"/>
    </row>
    <row r="2805" spans="2:2" x14ac:dyDescent="0.2">
      <c r="B2805" s="14"/>
    </row>
    <row r="2806" spans="2:2" x14ac:dyDescent="0.2">
      <c r="B2806" s="14"/>
    </row>
    <row r="2807" spans="2:2" x14ac:dyDescent="0.2">
      <c r="B2807" s="14"/>
    </row>
    <row r="2808" spans="2:2" x14ac:dyDescent="0.2">
      <c r="B2808" s="14"/>
    </row>
    <row r="2809" spans="2:2" x14ac:dyDescent="0.2">
      <c r="B2809" s="14"/>
    </row>
    <row r="2810" spans="2:2" x14ac:dyDescent="0.2">
      <c r="B2810" s="14"/>
    </row>
    <row r="2811" spans="2:2" x14ac:dyDescent="0.2">
      <c r="B2811" s="14"/>
    </row>
    <row r="2812" spans="2:2" x14ac:dyDescent="0.2">
      <c r="B2812" s="14"/>
    </row>
    <row r="2813" spans="2:2" x14ac:dyDescent="0.2">
      <c r="B2813" s="14"/>
    </row>
    <row r="2814" spans="2:2" x14ac:dyDescent="0.2">
      <c r="B2814" s="14"/>
    </row>
    <row r="2815" spans="2:2" x14ac:dyDescent="0.2">
      <c r="B2815" s="14"/>
    </row>
    <row r="2816" spans="2:2" x14ac:dyDescent="0.2">
      <c r="B2816" s="14"/>
    </row>
    <row r="2817" spans="2:2" x14ac:dyDescent="0.2">
      <c r="B2817" s="14"/>
    </row>
    <row r="2818" spans="2:2" x14ac:dyDescent="0.2">
      <c r="B2818" s="14"/>
    </row>
    <row r="2819" spans="2:2" x14ac:dyDescent="0.2">
      <c r="B2819" s="14"/>
    </row>
    <row r="2820" spans="2:2" x14ac:dyDescent="0.2">
      <c r="B2820" s="14"/>
    </row>
    <row r="2821" spans="2:2" x14ac:dyDescent="0.2">
      <c r="B2821" s="14"/>
    </row>
    <row r="2822" spans="2:2" x14ac:dyDescent="0.2">
      <c r="B2822" s="14"/>
    </row>
    <row r="2823" spans="2:2" x14ac:dyDescent="0.2">
      <c r="B2823" s="14"/>
    </row>
    <row r="2824" spans="2:2" x14ac:dyDescent="0.2">
      <c r="B2824" s="14"/>
    </row>
    <row r="2825" spans="2:2" x14ac:dyDescent="0.2">
      <c r="B2825" s="14"/>
    </row>
    <row r="2826" spans="2:2" x14ac:dyDescent="0.2">
      <c r="B2826" s="14"/>
    </row>
    <row r="2827" spans="2:2" x14ac:dyDescent="0.2">
      <c r="B2827" s="14"/>
    </row>
    <row r="2828" spans="2:2" x14ac:dyDescent="0.2">
      <c r="B2828" s="14"/>
    </row>
    <row r="2829" spans="2:2" x14ac:dyDescent="0.2">
      <c r="B2829" s="14"/>
    </row>
    <row r="2830" spans="2:2" x14ac:dyDescent="0.2">
      <c r="B2830" s="14"/>
    </row>
    <row r="2831" spans="2:2" x14ac:dyDescent="0.2">
      <c r="B2831" s="14"/>
    </row>
    <row r="2832" spans="2:2" x14ac:dyDescent="0.2">
      <c r="B2832" s="14"/>
    </row>
    <row r="2833" spans="2:2" x14ac:dyDescent="0.2">
      <c r="B2833" s="14"/>
    </row>
    <row r="2834" spans="2:2" x14ac:dyDescent="0.2">
      <c r="B2834" s="14"/>
    </row>
    <row r="2835" spans="2:2" x14ac:dyDescent="0.2">
      <c r="B2835" s="14"/>
    </row>
    <row r="2836" spans="2:2" x14ac:dyDescent="0.2">
      <c r="B2836" s="14"/>
    </row>
    <row r="2837" spans="2:2" x14ac:dyDescent="0.2">
      <c r="B2837" s="14"/>
    </row>
    <row r="2838" spans="2:2" x14ac:dyDescent="0.2">
      <c r="B2838" s="14"/>
    </row>
    <row r="2839" spans="2:2" x14ac:dyDescent="0.2">
      <c r="B2839" s="14"/>
    </row>
    <row r="2840" spans="2:2" x14ac:dyDescent="0.2">
      <c r="B2840" s="14"/>
    </row>
    <row r="2841" spans="2:2" x14ac:dyDescent="0.2">
      <c r="B2841" s="14"/>
    </row>
    <row r="2842" spans="2:2" x14ac:dyDescent="0.2">
      <c r="B2842" s="14"/>
    </row>
    <row r="2843" spans="2:2" x14ac:dyDescent="0.2">
      <c r="B2843" s="14"/>
    </row>
    <row r="2844" spans="2:2" x14ac:dyDescent="0.2">
      <c r="B2844" s="14"/>
    </row>
    <row r="2845" spans="2:2" x14ac:dyDescent="0.2">
      <c r="B2845" s="14"/>
    </row>
    <row r="2846" spans="2:2" x14ac:dyDescent="0.2">
      <c r="B2846" s="14"/>
    </row>
    <row r="2847" spans="2:2" x14ac:dyDescent="0.2">
      <c r="B2847" s="14"/>
    </row>
    <row r="2848" spans="2:2" x14ac:dyDescent="0.2">
      <c r="B2848" s="14"/>
    </row>
    <row r="2849" spans="2:2" x14ac:dyDescent="0.2">
      <c r="B2849" s="14"/>
    </row>
    <row r="2850" spans="2:2" x14ac:dyDescent="0.2">
      <c r="B2850" s="14"/>
    </row>
    <row r="2851" spans="2:2" x14ac:dyDescent="0.2">
      <c r="B2851" s="14"/>
    </row>
    <row r="2852" spans="2:2" x14ac:dyDescent="0.2">
      <c r="B2852" s="14"/>
    </row>
    <row r="2853" spans="2:2" x14ac:dyDescent="0.2">
      <c r="B2853" s="14"/>
    </row>
    <row r="2854" spans="2:2" x14ac:dyDescent="0.2">
      <c r="B2854" s="14"/>
    </row>
    <row r="2855" spans="2:2" x14ac:dyDescent="0.2">
      <c r="B2855" s="14"/>
    </row>
    <row r="2856" spans="2:2" x14ac:dyDescent="0.2">
      <c r="B2856" s="14"/>
    </row>
    <row r="2857" spans="2:2" x14ac:dyDescent="0.2">
      <c r="B2857" s="14"/>
    </row>
    <row r="2858" spans="2:2" x14ac:dyDescent="0.2">
      <c r="B2858" s="14"/>
    </row>
    <row r="2859" spans="2:2" x14ac:dyDescent="0.2">
      <c r="B2859" s="14"/>
    </row>
    <row r="2860" spans="2:2" x14ac:dyDescent="0.2">
      <c r="B2860" s="14"/>
    </row>
    <row r="2861" spans="2:2" x14ac:dyDescent="0.2">
      <c r="B2861" s="14"/>
    </row>
    <row r="2862" spans="2:2" x14ac:dyDescent="0.2">
      <c r="B2862" s="14"/>
    </row>
    <row r="2863" spans="2:2" x14ac:dyDescent="0.2">
      <c r="B2863" s="14"/>
    </row>
    <row r="2864" spans="2:2" x14ac:dyDescent="0.2">
      <c r="B2864" s="14"/>
    </row>
    <row r="2865" spans="2:2" x14ac:dyDescent="0.2">
      <c r="B2865" s="14"/>
    </row>
    <row r="2866" spans="2:2" x14ac:dyDescent="0.2">
      <c r="B2866" s="14"/>
    </row>
    <row r="2867" spans="2:2" x14ac:dyDescent="0.2">
      <c r="B2867" s="14"/>
    </row>
    <row r="2868" spans="2:2" x14ac:dyDescent="0.2">
      <c r="B2868" s="14"/>
    </row>
    <row r="2869" spans="2:2" x14ac:dyDescent="0.2">
      <c r="B2869" s="14"/>
    </row>
    <row r="2870" spans="2:2" x14ac:dyDescent="0.2">
      <c r="B2870" s="14"/>
    </row>
    <row r="2871" spans="2:2" x14ac:dyDescent="0.2">
      <c r="B2871" s="14"/>
    </row>
    <row r="2872" spans="2:2" x14ac:dyDescent="0.2">
      <c r="B2872" s="14"/>
    </row>
    <row r="2873" spans="2:2" x14ac:dyDescent="0.2">
      <c r="B2873" s="14"/>
    </row>
    <row r="2874" spans="2:2" x14ac:dyDescent="0.2">
      <c r="B2874" s="14"/>
    </row>
    <row r="2875" spans="2:2" x14ac:dyDescent="0.2">
      <c r="B2875" s="14"/>
    </row>
    <row r="2876" spans="2:2" x14ac:dyDescent="0.2">
      <c r="B2876" s="14"/>
    </row>
    <row r="2877" spans="2:2" x14ac:dyDescent="0.2">
      <c r="B2877" s="14"/>
    </row>
    <row r="2878" spans="2:2" x14ac:dyDescent="0.2">
      <c r="B2878" s="14"/>
    </row>
    <row r="2879" spans="2:2" x14ac:dyDescent="0.2">
      <c r="B2879" s="14"/>
    </row>
    <row r="2880" spans="2:2" x14ac:dyDescent="0.2">
      <c r="B2880" s="14"/>
    </row>
    <row r="2881" spans="2:2" x14ac:dyDescent="0.2">
      <c r="B2881" s="14"/>
    </row>
    <row r="2882" spans="2:2" x14ac:dyDescent="0.2">
      <c r="B2882" s="14"/>
    </row>
    <row r="2883" spans="2:2" x14ac:dyDescent="0.2">
      <c r="B2883" s="14"/>
    </row>
    <row r="2884" spans="2:2" x14ac:dyDescent="0.2">
      <c r="B2884" s="14"/>
    </row>
    <row r="2885" spans="2:2" x14ac:dyDescent="0.2">
      <c r="B2885" s="14"/>
    </row>
    <row r="2886" spans="2:2" x14ac:dyDescent="0.2">
      <c r="B2886" s="14"/>
    </row>
    <row r="2887" spans="2:2" x14ac:dyDescent="0.2">
      <c r="B2887" s="14"/>
    </row>
    <row r="2888" spans="2:2" x14ac:dyDescent="0.2">
      <c r="B2888" s="14"/>
    </row>
    <row r="2889" spans="2:2" x14ac:dyDescent="0.2">
      <c r="B2889" s="14"/>
    </row>
    <row r="2890" spans="2:2" x14ac:dyDescent="0.2">
      <c r="B2890" s="14"/>
    </row>
    <row r="2891" spans="2:2" x14ac:dyDescent="0.2">
      <c r="B2891" s="14"/>
    </row>
    <row r="2892" spans="2:2" x14ac:dyDescent="0.2">
      <c r="B2892" s="14"/>
    </row>
    <row r="2893" spans="2:2" x14ac:dyDescent="0.2">
      <c r="B2893" s="14"/>
    </row>
    <row r="2894" spans="2:2" x14ac:dyDescent="0.2">
      <c r="B2894" s="14"/>
    </row>
    <row r="2895" spans="2:2" x14ac:dyDescent="0.2">
      <c r="B2895" s="14"/>
    </row>
    <row r="2896" spans="2:2" x14ac:dyDescent="0.2">
      <c r="B2896" s="14"/>
    </row>
    <row r="2897" spans="2:2" x14ac:dyDescent="0.2">
      <c r="B2897" s="14"/>
    </row>
    <row r="2898" spans="2:2" x14ac:dyDescent="0.2">
      <c r="B2898" s="14"/>
    </row>
    <row r="2899" spans="2:2" x14ac:dyDescent="0.2">
      <c r="B2899" s="14"/>
    </row>
    <row r="2900" spans="2:2" x14ac:dyDescent="0.2">
      <c r="B2900" s="14"/>
    </row>
    <row r="2901" spans="2:2" x14ac:dyDescent="0.2">
      <c r="B2901" s="14"/>
    </row>
    <row r="2902" spans="2:2" x14ac:dyDescent="0.2">
      <c r="B2902" s="14"/>
    </row>
    <row r="2903" spans="2:2" x14ac:dyDescent="0.2">
      <c r="B2903" s="14"/>
    </row>
    <row r="2904" spans="2:2" x14ac:dyDescent="0.2">
      <c r="B2904" s="14"/>
    </row>
    <row r="2905" spans="2:2" x14ac:dyDescent="0.2">
      <c r="B2905" s="14"/>
    </row>
    <row r="2906" spans="2:2" x14ac:dyDescent="0.2">
      <c r="B2906" s="14"/>
    </row>
    <row r="2907" spans="2:2" x14ac:dyDescent="0.2">
      <c r="B2907" s="14"/>
    </row>
    <row r="2908" spans="2:2" x14ac:dyDescent="0.2">
      <c r="B2908" s="14"/>
    </row>
    <row r="2909" spans="2:2" x14ac:dyDescent="0.2">
      <c r="B2909" s="14"/>
    </row>
    <row r="2910" spans="2:2" x14ac:dyDescent="0.2">
      <c r="B2910" s="14"/>
    </row>
    <row r="2911" spans="2:2" x14ac:dyDescent="0.2">
      <c r="B2911" s="14"/>
    </row>
    <row r="2912" spans="2:2" x14ac:dyDescent="0.2">
      <c r="B2912" s="14"/>
    </row>
    <row r="2913" spans="2:2" x14ac:dyDescent="0.2">
      <c r="B2913" s="14"/>
    </row>
    <row r="2914" spans="2:2" x14ac:dyDescent="0.2">
      <c r="B2914" s="14"/>
    </row>
    <row r="2915" spans="2:2" x14ac:dyDescent="0.2">
      <c r="B2915" s="14"/>
    </row>
    <row r="2916" spans="2:2" x14ac:dyDescent="0.2">
      <c r="B2916" s="14"/>
    </row>
    <row r="2917" spans="2:2" x14ac:dyDescent="0.2">
      <c r="B2917" s="14"/>
    </row>
    <row r="2918" spans="2:2" x14ac:dyDescent="0.2">
      <c r="B2918" s="14"/>
    </row>
    <row r="2919" spans="2:2" x14ac:dyDescent="0.2">
      <c r="B2919" s="14"/>
    </row>
    <row r="2920" spans="2:2" x14ac:dyDescent="0.2">
      <c r="B2920" s="14"/>
    </row>
    <row r="2921" spans="2:2" x14ac:dyDescent="0.2">
      <c r="B2921" s="14"/>
    </row>
    <row r="2922" spans="2:2" x14ac:dyDescent="0.2">
      <c r="B2922" s="14"/>
    </row>
    <row r="2923" spans="2:2" x14ac:dyDescent="0.2">
      <c r="B2923" s="14"/>
    </row>
    <row r="2924" spans="2:2" x14ac:dyDescent="0.2">
      <c r="B2924" s="14"/>
    </row>
    <row r="2925" spans="2:2" x14ac:dyDescent="0.2">
      <c r="B2925" s="14"/>
    </row>
    <row r="2926" spans="2:2" x14ac:dyDescent="0.2">
      <c r="B2926" s="14"/>
    </row>
    <row r="2927" spans="2:2" x14ac:dyDescent="0.2">
      <c r="B2927" s="14"/>
    </row>
    <row r="2928" spans="2:2" x14ac:dyDescent="0.2">
      <c r="B2928" s="14"/>
    </row>
    <row r="2929" spans="2:2" x14ac:dyDescent="0.2">
      <c r="B2929" s="14"/>
    </row>
    <row r="2930" spans="2:2" x14ac:dyDescent="0.2">
      <c r="B2930" s="14"/>
    </row>
    <row r="2931" spans="2:2" x14ac:dyDescent="0.2">
      <c r="B2931" s="14"/>
    </row>
    <row r="2932" spans="2:2" x14ac:dyDescent="0.2">
      <c r="B2932" s="14"/>
    </row>
    <row r="2933" spans="2:2" x14ac:dyDescent="0.2">
      <c r="B2933" s="14"/>
    </row>
    <row r="2934" spans="2:2" x14ac:dyDescent="0.2">
      <c r="B2934" s="14"/>
    </row>
    <row r="2935" spans="2:2" x14ac:dyDescent="0.2">
      <c r="B2935" s="14"/>
    </row>
    <row r="2936" spans="2:2" x14ac:dyDescent="0.2">
      <c r="B2936" s="14"/>
    </row>
    <row r="2937" spans="2:2" x14ac:dyDescent="0.2">
      <c r="B2937" s="14"/>
    </row>
    <row r="2938" spans="2:2" x14ac:dyDescent="0.2">
      <c r="B2938" s="14"/>
    </row>
    <row r="2939" spans="2:2" x14ac:dyDescent="0.2">
      <c r="B2939" s="14"/>
    </row>
    <row r="2940" spans="2:2" x14ac:dyDescent="0.2">
      <c r="B2940" s="14"/>
    </row>
    <row r="2941" spans="2:2" x14ac:dyDescent="0.2">
      <c r="B2941" s="14"/>
    </row>
    <row r="2942" spans="2:2" x14ac:dyDescent="0.2">
      <c r="B2942" s="14"/>
    </row>
    <row r="2943" spans="2:2" x14ac:dyDescent="0.2">
      <c r="B2943" s="14"/>
    </row>
    <row r="2944" spans="2:2" x14ac:dyDescent="0.2">
      <c r="B2944" s="14"/>
    </row>
    <row r="2945" spans="2:2" x14ac:dyDescent="0.2">
      <c r="B2945" s="14"/>
    </row>
    <row r="2946" spans="2:2" x14ac:dyDescent="0.2">
      <c r="B2946" s="14"/>
    </row>
    <row r="2947" spans="2:2" x14ac:dyDescent="0.2">
      <c r="B2947" s="14"/>
    </row>
    <row r="2948" spans="2:2" x14ac:dyDescent="0.2">
      <c r="B2948" s="14"/>
    </row>
    <row r="2949" spans="2:2" x14ac:dyDescent="0.2">
      <c r="B2949" s="14"/>
    </row>
    <row r="2950" spans="2:2" x14ac:dyDescent="0.2">
      <c r="B2950" s="14"/>
    </row>
    <row r="2951" spans="2:2" x14ac:dyDescent="0.2">
      <c r="B2951" s="14"/>
    </row>
    <row r="2952" spans="2:2" x14ac:dyDescent="0.2">
      <c r="B2952" s="14"/>
    </row>
    <row r="2953" spans="2:2" x14ac:dyDescent="0.2">
      <c r="B2953" s="14"/>
    </row>
    <row r="2954" spans="2:2" x14ac:dyDescent="0.2">
      <c r="B2954" s="14"/>
    </row>
    <row r="2955" spans="2:2" x14ac:dyDescent="0.2">
      <c r="B2955" s="14"/>
    </row>
    <row r="2956" spans="2:2" x14ac:dyDescent="0.2">
      <c r="B2956" s="14"/>
    </row>
    <row r="2957" spans="2:2" x14ac:dyDescent="0.2">
      <c r="B2957" s="14"/>
    </row>
    <row r="2958" spans="2:2" x14ac:dyDescent="0.2">
      <c r="B2958" s="14"/>
    </row>
    <row r="2959" spans="2:2" x14ac:dyDescent="0.2">
      <c r="B2959" s="14"/>
    </row>
    <row r="2960" spans="2:2" x14ac:dyDescent="0.2">
      <c r="B2960" s="14"/>
    </row>
    <row r="2961" spans="2:2" x14ac:dyDescent="0.2">
      <c r="B2961" s="14"/>
    </row>
    <row r="2962" spans="2:2" x14ac:dyDescent="0.2">
      <c r="B2962" s="14"/>
    </row>
    <row r="2963" spans="2:2" x14ac:dyDescent="0.2">
      <c r="B2963" s="14"/>
    </row>
    <row r="2964" spans="2:2" x14ac:dyDescent="0.2">
      <c r="B2964" s="14"/>
    </row>
    <row r="2965" spans="2:2" x14ac:dyDescent="0.2">
      <c r="B2965" s="14"/>
    </row>
    <row r="2966" spans="2:2" x14ac:dyDescent="0.2">
      <c r="B2966" s="14"/>
    </row>
    <row r="2967" spans="2:2" x14ac:dyDescent="0.2">
      <c r="B2967" s="14"/>
    </row>
    <row r="2968" spans="2:2" x14ac:dyDescent="0.2">
      <c r="B2968" s="14"/>
    </row>
    <row r="2969" spans="2:2" x14ac:dyDescent="0.2">
      <c r="B2969" s="14"/>
    </row>
    <row r="2970" spans="2:2" x14ac:dyDescent="0.2">
      <c r="B2970" s="14"/>
    </row>
    <row r="2971" spans="2:2" x14ac:dyDescent="0.2">
      <c r="B2971" s="14"/>
    </row>
    <row r="2972" spans="2:2" x14ac:dyDescent="0.2">
      <c r="B2972" s="14"/>
    </row>
    <row r="2973" spans="2:2" x14ac:dyDescent="0.2">
      <c r="B2973" s="14"/>
    </row>
    <row r="2974" spans="2:2" x14ac:dyDescent="0.2">
      <c r="B2974" s="14"/>
    </row>
    <row r="2975" spans="2:2" x14ac:dyDescent="0.2">
      <c r="B2975" s="14"/>
    </row>
    <row r="2976" spans="2:2" x14ac:dyDescent="0.2">
      <c r="B2976" s="14"/>
    </row>
    <row r="2977" spans="2:2" x14ac:dyDescent="0.2">
      <c r="B2977" s="14"/>
    </row>
    <row r="2978" spans="2:2" x14ac:dyDescent="0.2">
      <c r="B2978" s="14"/>
    </row>
    <row r="2979" spans="2:2" x14ac:dyDescent="0.2">
      <c r="B2979" s="14"/>
    </row>
    <row r="2980" spans="2:2" x14ac:dyDescent="0.2">
      <c r="B2980" s="14"/>
    </row>
    <row r="2981" spans="2:2" x14ac:dyDescent="0.2">
      <c r="B2981" s="14"/>
    </row>
    <row r="2982" spans="2:2" x14ac:dyDescent="0.2">
      <c r="B2982" s="14"/>
    </row>
    <row r="2983" spans="2:2" x14ac:dyDescent="0.2">
      <c r="B2983" s="14"/>
    </row>
    <row r="2984" spans="2:2" x14ac:dyDescent="0.2">
      <c r="B2984" s="14"/>
    </row>
    <row r="2985" spans="2:2" x14ac:dyDescent="0.2">
      <c r="B2985" s="14"/>
    </row>
    <row r="2986" spans="2:2" x14ac:dyDescent="0.2">
      <c r="B2986" s="14"/>
    </row>
    <row r="2987" spans="2:2" x14ac:dyDescent="0.2">
      <c r="B2987" s="14"/>
    </row>
    <row r="2988" spans="2:2" x14ac:dyDescent="0.2">
      <c r="B2988" s="14"/>
    </row>
    <row r="2989" spans="2:2" x14ac:dyDescent="0.2">
      <c r="B2989" s="14"/>
    </row>
    <row r="2990" spans="2:2" x14ac:dyDescent="0.2">
      <c r="B2990" s="14"/>
    </row>
    <row r="2991" spans="2:2" x14ac:dyDescent="0.2">
      <c r="B2991" s="14"/>
    </row>
    <row r="2992" spans="2:2" x14ac:dyDescent="0.2">
      <c r="B2992" s="14"/>
    </row>
    <row r="2993" spans="2:2" x14ac:dyDescent="0.2">
      <c r="B2993" s="14"/>
    </row>
    <row r="2994" spans="2:2" x14ac:dyDescent="0.2">
      <c r="B2994" s="14"/>
    </row>
    <row r="2995" spans="2:2" x14ac:dyDescent="0.2">
      <c r="B2995" s="14"/>
    </row>
    <row r="2996" spans="2:2" x14ac:dyDescent="0.2">
      <c r="B2996" s="14"/>
    </row>
    <row r="2997" spans="2:2" x14ac:dyDescent="0.2">
      <c r="B2997" s="14"/>
    </row>
    <row r="2998" spans="2:2" x14ac:dyDescent="0.2">
      <c r="B2998" s="14"/>
    </row>
    <row r="2999" spans="2:2" x14ac:dyDescent="0.2">
      <c r="B2999" s="14"/>
    </row>
    <row r="3000" spans="2:2" x14ac:dyDescent="0.2">
      <c r="B3000" s="14"/>
    </row>
    <row r="3001" spans="2:2" x14ac:dyDescent="0.2">
      <c r="B3001" s="14"/>
    </row>
    <row r="3002" spans="2:2" x14ac:dyDescent="0.2">
      <c r="B3002" s="14"/>
    </row>
    <row r="3003" spans="2:2" x14ac:dyDescent="0.2">
      <c r="B3003" s="14"/>
    </row>
    <row r="3004" spans="2:2" x14ac:dyDescent="0.2">
      <c r="B3004" s="14"/>
    </row>
    <row r="3005" spans="2:2" x14ac:dyDescent="0.2">
      <c r="B3005" s="14"/>
    </row>
    <row r="3006" spans="2:2" x14ac:dyDescent="0.2">
      <c r="B3006" s="14"/>
    </row>
    <row r="3007" spans="2:2" x14ac:dyDescent="0.2">
      <c r="B3007" s="14"/>
    </row>
    <row r="3008" spans="2:2" x14ac:dyDescent="0.2">
      <c r="B3008" s="14"/>
    </row>
    <row r="3009" spans="2:2" x14ac:dyDescent="0.2">
      <c r="B3009" s="14"/>
    </row>
    <row r="3010" spans="2:2" x14ac:dyDescent="0.2">
      <c r="B3010" s="14"/>
    </row>
    <row r="3011" spans="2:2" x14ac:dyDescent="0.2">
      <c r="B3011" s="14"/>
    </row>
    <row r="3012" spans="2:2" x14ac:dyDescent="0.2">
      <c r="B3012" s="14"/>
    </row>
    <row r="3013" spans="2:2" x14ac:dyDescent="0.2">
      <c r="B3013" s="14"/>
    </row>
    <row r="3014" spans="2:2" x14ac:dyDescent="0.2">
      <c r="B3014" s="14"/>
    </row>
    <row r="3015" spans="2:2" x14ac:dyDescent="0.2">
      <c r="B3015" s="14"/>
    </row>
    <row r="3016" spans="2:2" x14ac:dyDescent="0.2">
      <c r="B3016" s="14"/>
    </row>
    <row r="3017" spans="2:2" x14ac:dyDescent="0.2">
      <c r="B3017" s="14"/>
    </row>
    <row r="3018" spans="2:2" x14ac:dyDescent="0.2">
      <c r="B3018" s="14"/>
    </row>
    <row r="3019" spans="2:2" x14ac:dyDescent="0.2">
      <c r="B3019" s="14"/>
    </row>
    <row r="3020" spans="2:2" x14ac:dyDescent="0.2">
      <c r="B3020" s="14"/>
    </row>
    <row r="3021" spans="2:2" x14ac:dyDescent="0.2">
      <c r="B3021" s="14"/>
    </row>
    <row r="3022" spans="2:2" x14ac:dyDescent="0.2">
      <c r="B3022" s="14"/>
    </row>
    <row r="3023" spans="2:2" x14ac:dyDescent="0.2">
      <c r="B3023" s="14"/>
    </row>
    <row r="3024" spans="2:2" x14ac:dyDescent="0.2">
      <c r="B3024" s="14"/>
    </row>
    <row r="3025" spans="2:2" x14ac:dyDescent="0.2">
      <c r="B3025" s="14"/>
    </row>
    <row r="3026" spans="2:2" x14ac:dyDescent="0.2">
      <c r="B3026" s="14"/>
    </row>
    <row r="3027" spans="2:2" x14ac:dyDescent="0.2">
      <c r="B3027" s="14"/>
    </row>
    <row r="3028" spans="2:2" x14ac:dyDescent="0.2">
      <c r="B3028" s="14"/>
    </row>
    <row r="3029" spans="2:2" x14ac:dyDescent="0.2">
      <c r="B3029" s="14"/>
    </row>
    <row r="3030" spans="2:2" x14ac:dyDescent="0.2">
      <c r="B3030" s="14"/>
    </row>
    <row r="3031" spans="2:2" x14ac:dyDescent="0.2">
      <c r="B3031" s="14"/>
    </row>
    <row r="3032" spans="2:2" x14ac:dyDescent="0.2">
      <c r="B3032" s="14"/>
    </row>
    <row r="3033" spans="2:2" x14ac:dyDescent="0.2">
      <c r="B3033" s="14"/>
    </row>
    <row r="3034" spans="2:2" x14ac:dyDescent="0.2">
      <c r="B3034" s="14"/>
    </row>
    <row r="3035" spans="2:2" x14ac:dyDescent="0.2">
      <c r="B3035" s="14"/>
    </row>
    <row r="3036" spans="2:2" x14ac:dyDescent="0.2">
      <c r="B3036" s="14"/>
    </row>
    <row r="3037" spans="2:2" x14ac:dyDescent="0.2">
      <c r="B3037" s="14"/>
    </row>
    <row r="3038" spans="2:2" x14ac:dyDescent="0.2">
      <c r="B3038" s="14"/>
    </row>
    <row r="3039" spans="2:2" x14ac:dyDescent="0.2">
      <c r="B3039" s="14"/>
    </row>
    <row r="3040" spans="2:2" x14ac:dyDescent="0.2">
      <c r="B3040" s="14"/>
    </row>
    <row r="3041" spans="2:2" x14ac:dyDescent="0.2">
      <c r="B3041" s="14"/>
    </row>
    <row r="3042" spans="2:2" x14ac:dyDescent="0.2">
      <c r="B3042" s="14"/>
    </row>
    <row r="3043" spans="2:2" x14ac:dyDescent="0.2">
      <c r="B3043" s="14"/>
    </row>
    <row r="3044" spans="2:2" x14ac:dyDescent="0.2">
      <c r="B3044" s="14"/>
    </row>
    <row r="3045" spans="2:2" x14ac:dyDescent="0.2">
      <c r="B3045" s="14"/>
    </row>
    <row r="3046" spans="2:2" x14ac:dyDescent="0.2">
      <c r="B3046" s="14"/>
    </row>
    <row r="3047" spans="2:2" x14ac:dyDescent="0.2">
      <c r="B3047" s="14"/>
    </row>
    <row r="3048" spans="2:2" x14ac:dyDescent="0.2">
      <c r="B3048" s="14"/>
    </row>
    <row r="3049" spans="2:2" x14ac:dyDescent="0.2">
      <c r="B3049" s="14"/>
    </row>
    <row r="3050" spans="2:2" x14ac:dyDescent="0.2">
      <c r="B3050" s="14"/>
    </row>
    <row r="3051" spans="2:2" x14ac:dyDescent="0.2">
      <c r="B3051" s="14"/>
    </row>
    <row r="3052" spans="2:2" x14ac:dyDescent="0.2">
      <c r="B3052" s="14"/>
    </row>
    <row r="3053" spans="2:2" x14ac:dyDescent="0.2">
      <c r="B3053" s="14"/>
    </row>
    <row r="3054" spans="2:2" x14ac:dyDescent="0.2">
      <c r="B3054" s="14"/>
    </row>
    <row r="3055" spans="2:2" x14ac:dyDescent="0.2">
      <c r="B3055" s="14"/>
    </row>
    <row r="3056" spans="2:2" x14ac:dyDescent="0.2">
      <c r="B3056" s="14"/>
    </row>
    <row r="3057" spans="2:2" x14ac:dyDescent="0.2">
      <c r="B3057" s="14"/>
    </row>
    <row r="3058" spans="2:2" x14ac:dyDescent="0.2">
      <c r="B3058" s="14"/>
    </row>
    <row r="3059" spans="2:2" x14ac:dyDescent="0.2">
      <c r="B3059" s="14"/>
    </row>
    <row r="3060" spans="2:2" x14ac:dyDescent="0.2">
      <c r="B3060" s="14"/>
    </row>
    <row r="3061" spans="2:2" x14ac:dyDescent="0.2">
      <c r="B3061" s="14"/>
    </row>
    <row r="3062" spans="2:2" x14ac:dyDescent="0.2">
      <c r="B3062" s="14"/>
    </row>
    <row r="3063" spans="2:2" x14ac:dyDescent="0.2">
      <c r="B3063" s="14"/>
    </row>
    <row r="3064" spans="2:2" x14ac:dyDescent="0.2">
      <c r="B3064" s="14"/>
    </row>
    <row r="3065" spans="2:2" x14ac:dyDescent="0.2">
      <c r="B3065" s="14"/>
    </row>
    <row r="3066" spans="2:2" x14ac:dyDescent="0.2">
      <c r="B3066" s="14"/>
    </row>
    <row r="3067" spans="2:2" x14ac:dyDescent="0.2">
      <c r="B3067" s="14"/>
    </row>
    <row r="3068" spans="2:2" x14ac:dyDescent="0.2">
      <c r="B3068" s="14"/>
    </row>
    <row r="3069" spans="2:2" x14ac:dyDescent="0.2">
      <c r="B3069" s="14"/>
    </row>
    <row r="3070" spans="2:2" x14ac:dyDescent="0.2">
      <c r="B3070" s="14"/>
    </row>
    <row r="3071" spans="2:2" x14ac:dyDescent="0.2">
      <c r="B3071" s="14"/>
    </row>
    <row r="3072" spans="2:2" x14ac:dyDescent="0.2">
      <c r="B3072" s="14"/>
    </row>
    <row r="3073" spans="2:2" x14ac:dyDescent="0.2">
      <c r="B3073" s="14"/>
    </row>
    <row r="3074" spans="2:2" x14ac:dyDescent="0.2">
      <c r="B3074" s="14"/>
    </row>
    <row r="3075" spans="2:2" x14ac:dyDescent="0.2">
      <c r="B3075" s="14"/>
    </row>
    <row r="3076" spans="2:2" x14ac:dyDescent="0.2">
      <c r="B3076" s="14"/>
    </row>
    <row r="3077" spans="2:2" x14ac:dyDescent="0.2">
      <c r="B3077" s="14"/>
    </row>
    <row r="3078" spans="2:2" x14ac:dyDescent="0.2">
      <c r="B3078" s="14"/>
    </row>
    <row r="3079" spans="2:2" x14ac:dyDescent="0.2">
      <c r="B3079" s="14"/>
    </row>
    <row r="3080" spans="2:2" x14ac:dyDescent="0.2">
      <c r="B3080" s="14"/>
    </row>
    <row r="3081" spans="2:2" x14ac:dyDescent="0.2">
      <c r="B3081" s="14"/>
    </row>
    <row r="3082" spans="2:2" x14ac:dyDescent="0.2">
      <c r="B3082" s="14"/>
    </row>
    <row r="3083" spans="2:2" x14ac:dyDescent="0.2">
      <c r="B3083" s="14"/>
    </row>
    <row r="3084" spans="2:2" x14ac:dyDescent="0.2">
      <c r="B3084" s="14"/>
    </row>
    <row r="3085" spans="2:2" x14ac:dyDescent="0.2">
      <c r="B3085" s="14"/>
    </row>
    <row r="3086" spans="2:2" x14ac:dyDescent="0.2">
      <c r="B3086" s="14"/>
    </row>
    <row r="3087" spans="2:2" x14ac:dyDescent="0.2">
      <c r="B3087" s="14"/>
    </row>
    <row r="3088" spans="2:2" x14ac:dyDescent="0.2">
      <c r="B3088" s="14"/>
    </row>
    <row r="3089" spans="2:2" x14ac:dyDescent="0.2">
      <c r="B3089" s="14"/>
    </row>
    <row r="3090" spans="2:2" x14ac:dyDescent="0.2">
      <c r="B3090" s="14"/>
    </row>
    <row r="3091" spans="2:2" x14ac:dyDescent="0.2">
      <c r="B3091" s="14"/>
    </row>
    <row r="3092" spans="2:2" x14ac:dyDescent="0.2">
      <c r="B3092" s="14"/>
    </row>
    <row r="3093" spans="2:2" x14ac:dyDescent="0.2">
      <c r="B3093" s="14"/>
    </row>
    <row r="3094" spans="2:2" x14ac:dyDescent="0.2">
      <c r="B3094" s="14"/>
    </row>
    <row r="3095" spans="2:2" x14ac:dyDescent="0.2">
      <c r="B3095" s="14"/>
    </row>
    <row r="3096" spans="2:2" x14ac:dyDescent="0.2">
      <c r="B3096" s="14"/>
    </row>
    <row r="3097" spans="2:2" x14ac:dyDescent="0.2">
      <c r="B3097" s="14"/>
    </row>
    <row r="3098" spans="2:2" x14ac:dyDescent="0.2">
      <c r="B3098" s="14"/>
    </row>
    <row r="3099" spans="2:2" x14ac:dyDescent="0.2">
      <c r="B3099" s="14"/>
    </row>
    <row r="3100" spans="2:2" x14ac:dyDescent="0.2">
      <c r="B3100" s="14"/>
    </row>
    <row r="3101" spans="2:2" x14ac:dyDescent="0.2">
      <c r="B3101" s="14"/>
    </row>
    <row r="3102" spans="2:2" x14ac:dyDescent="0.2">
      <c r="B3102" s="14"/>
    </row>
    <row r="3103" spans="2:2" x14ac:dyDescent="0.2">
      <c r="B3103" s="14"/>
    </row>
    <row r="3104" spans="2:2" x14ac:dyDescent="0.2">
      <c r="B3104" s="14"/>
    </row>
    <row r="3105" spans="2:2" x14ac:dyDescent="0.2">
      <c r="B3105" s="14"/>
    </row>
    <row r="3106" spans="2:2" x14ac:dyDescent="0.2">
      <c r="B3106" s="14"/>
    </row>
    <row r="3107" spans="2:2" x14ac:dyDescent="0.2">
      <c r="B3107" s="14"/>
    </row>
    <row r="3108" spans="2:2" x14ac:dyDescent="0.2">
      <c r="B3108" s="14"/>
    </row>
    <row r="3109" spans="2:2" x14ac:dyDescent="0.2">
      <c r="B3109" s="14"/>
    </row>
    <row r="3110" spans="2:2" x14ac:dyDescent="0.2">
      <c r="B3110" s="14"/>
    </row>
    <row r="3111" spans="2:2" x14ac:dyDescent="0.2">
      <c r="B3111" s="14"/>
    </row>
    <row r="3112" spans="2:2" x14ac:dyDescent="0.2">
      <c r="B3112" s="14"/>
    </row>
    <row r="3113" spans="2:2" x14ac:dyDescent="0.2">
      <c r="B3113" s="14"/>
    </row>
    <row r="3114" spans="2:2" x14ac:dyDescent="0.2">
      <c r="B3114" s="14"/>
    </row>
    <row r="3115" spans="2:2" x14ac:dyDescent="0.2">
      <c r="B3115" s="14"/>
    </row>
    <row r="3116" spans="2:2" x14ac:dyDescent="0.2">
      <c r="B3116" s="14"/>
    </row>
    <row r="3117" spans="2:2" x14ac:dyDescent="0.2">
      <c r="B3117" s="14"/>
    </row>
    <row r="3118" spans="2:2" x14ac:dyDescent="0.2">
      <c r="B3118" s="14"/>
    </row>
    <row r="3119" spans="2:2" x14ac:dyDescent="0.2">
      <c r="B3119" s="14"/>
    </row>
    <row r="3120" spans="2:2" x14ac:dyDescent="0.2">
      <c r="B3120" s="14"/>
    </row>
    <row r="3121" spans="2:2" x14ac:dyDescent="0.2">
      <c r="B3121" s="14"/>
    </row>
    <row r="3122" spans="2:2" x14ac:dyDescent="0.2">
      <c r="B3122" s="14"/>
    </row>
    <row r="3123" spans="2:2" x14ac:dyDescent="0.2">
      <c r="B3123" s="14"/>
    </row>
    <row r="3124" spans="2:2" x14ac:dyDescent="0.2">
      <c r="B3124" s="14"/>
    </row>
    <row r="3125" spans="2:2" x14ac:dyDescent="0.2">
      <c r="B3125" s="14"/>
    </row>
    <row r="3126" spans="2:2" x14ac:dyDescent="0.2">
      <c r="B3126" s="14"/>
    </row>
    <row r="3127" spans="2:2" x14ac:dyDescent="0.2">
      <c r="B3127" s="14"/>
    </row>
    <row r="3128" spans="2:2" x14ac:dyDescent="0.2">
      <c r="B3128" s="14"/>
    </row>
    <row r="3129" spans="2:2" x14ac:dyDescent="0.2">
      <c r="B3129" s="14"/>
    </row>
    <row r="3130" spans="2:2" x14ac:dyDescent="0.2">
      <c r="B3130" s="14"/>
    </row>
    <row r="3131" spans="2:2" x14ac:dyDescent="0.2">
      <c r="B3131" s="14"/>
    </row>
    <row r="3132" spans="2:2" x14ac:dyDescent="0.2">
      <c r="B3132" s="14"/>
    </row>
    <row r="3133" spans="2:2" x14ac:dyDescent="0.2">
      <c r="B3133" s="14"/>
    </row>
    <row r="3134" spans="2:2" x14ac:dyDescent="0.2">
      <c r="B3134" s="14"/>
    </row>
    <row r="3135" spans="2:2" x14ac:dyDescent="0.2">
      <c r="B3135" s="14"/>
    </row>
    <row r="3136" spans="2:2" x14ac:dyDescent="0.2">
      <c r="B3136" s="14"/>
    </row>
    <row r="3137" spans="2:2" x14ac:dyDescent="0.2">
      <c r="B3137" s="14"/>
    </row>
    <row r="3138" spans="2:2" x14ac:dyDescent="0.2">
      <c r="B3138" s="14"/>
    </row>
    <row r="3139" spans="2:2" x14ac:dyDescent="0.2">
      <c r="B3139" s="14"/>
    </row>
    <row r="3140" spans="2:2" x14ac:dyDescent="0.2">
      <c r="B3140" s="14"/>
    </row>
    <row r="3141" spans="2:2" x14ac:dyDescent="0.2">
      <c r="B3141" s="14"/>
    </row>
    <row r="3142" spans="2:2" x14ac:dyDescent="0.2">
      <c r="B3142" s="14"/>
    </row>
    <row r="3143" spans="2:2" x14ac:dyDescent="0.2">
      <c r="B3143" s="14"/>
    </row>
    <row r="3144" spans="2:2" x14ac:dyDescent="0.2">
      <c r="B3144" s="14"/>
    </row>
    <row r="3145" spans="2:2" x14ac:dyDescent="0.2">
      <c r="B3145" s="14"/>
    </row>
    <row r="3146" spans="2:2" x14ac:dyDescent="0.2">
      <c r="B3146" s="14"/>
    </row>
    <row r="3147" spans="2:2" x14ac:dyDescent="0.2">
      <c r="B3147" s="14"/>
    </row>
    <row r="3148" spans="2:2" x14ac:dyDescent="0.2">
      <c r="B3148" s="14"/>
    </row>
    <row r="3149" spans="2:2" x14ac:dyDescent="0.2">
      <c r="B3149" s="14"/>
    </row>
    <row r="3150" spans="2:2" x14ac:dyDescent="0.2">
      <c r="B3150" s="14"/>
    </row>
    <row r="3151" spans="2:2" x14ac:dyDescent="0.2">
      <c r="B3151" s="14"/>
    </row>
    <row r="3152" spans="2:2" x14ac:dyDescent="0.2">
      <c r="B3152" s="14"/>
    </row>
    <row r="3153" spans="2:2" x14ac:dyDescent="0.2">
      <c r="B3153" s="14"/>
    </row>
    <row r="3154" spans="2:2" x14ac:dyDescent="0.2">
      <c r="B3154" s="14"/>
    </row>
    <row r="3155" spans="2:2" x14ac:dyDescent="0.2">
      <c r="B3155" s="14"/>
    </row>
    <row r="3156" spans="2:2" x14ac:dyDescent="0.2">
      <c r="B3156" s="14"/>
    </row>
    <row r="3157" spans="2:2" x14ac:dyDescent="0.2">
      <c r="B3157" s="14"/>
    </row>
    <row r="3158" spans="2:2" x14ac:dyDescent="0.2">
      <c r="B3158" s="14"/>
    </row>
    <row r="3159" spans="2:2" x14ac:dyDescent="0.2">
      <c r="B3159" s="14"/>
    </row>
    <row r="3160" spans="2:2" x14ac:dyDescent="0.2">
      <c r="B3160" s="14"/>
    </row>
    <row r="3161" spans="2:2" x14ac:dyDescent="0.2">
      <c r="B3161" s="14"/>
    </row>
    <row r="3162" spans="2:2" x14ac:dyDescent="0.2">
      <c r="B3162" s="14"/>
    </row>
    <row r="3163" spans="2:2" x14ac:dyDescent="0.2">
      <c r="B3163" s="14"/>
    </row>
    <row r="3164" spans="2:2" x14ac:dyDescent="0.2">
      <c r="B3164" s="14"/>
    </row>
    <row r="3165" spans="2:2" x14ac:dyDescent="0.2">
      <c r="B3165" s="14"/>
    </row>
    <row r="3166" spans="2:2" x14ac:dyDescent="0.2">
      <c r="B3166" s="14"/>
    </row>
    <row r="3167" spans="2:2" x14ac:dyDescent="0.2">
      <c r="B3167" s="14"/>
    </row>
    <row r="3168" spans="2:2" x14ac:dyDescent="0.2">
      <c r="B3168" s="14"/>
    </row>
    <row r="3169" spans="2:2" x14ac:dyDescent="0.2">
      <c r="B3169" s="14"/>
    </row>
    <row r="3170" spans="2:2" x14ac:dyDescent="0.2">
      <c r="B3170" s="14"/>
    </row>
    <row r="3171" spans="2:2" x14ac:dyDescent="0.2">
      <c r="B3171" s="14"/>
    </row>
    <row r="3172" spans="2:2" x14ac:dyDescent="0.2">
      <c r="B3172" s="14"/>
    </row>
    <row r="3173" spans="2:2" x14ac:dyDescent="0.2">
      <c r="B3173" s="14"/>
    </row>
    <row r="3174" spans="2:2" x14ac:dyDescent="0.2">
      <c r="B3174" s="14"/>
    </row>
    <row r="3175" spans="2:2" x14ac:dyDescent="0.2">
      <c r="B3175" s="14"/>
    </row>
    <row r="3176" spans="2:2" x14ac:dyDescent="0.2">
      <c r="B3176" s="14"/>
    </row>
    <row r="3177" spans="2:2" x14ac:dyDescent="0.2">
      <c r="B3177" s="14"/>
    </row>
    <row r="3178" spans="2:2" x14ac:dyDescent="0.2">
      <c r="B3178" s="14"/>
    </row>
    <row r="3179" spans="2:2" x14ac:dyDescent="0.2">
      <c r="B3179" s="14"/>
    </row>
    <row r="3180" spans="2:2" x14ac:dyDescent="0.2">
      <c r="B3180" s="14"/>
    </row>
    <row r="3181" spans="2:2" x14ac:dyDescent="0.2">
      <c r="B3181" s="14"/>
    </row>
    <row r="3182" spans="2:2" x14ac:dyDescent="0.2">
      <c r="B3182" s="14"/>
    </row>
    <row r="3183" spans="2:2" x14ac:dyDescent="0.2">
      <c r="B3183" s="14"/>
    </row>
    <row r="3184" spans="2:2" x14ac:dyDescent="0.2">
      <c r="B3184" s="14"/>
    </row>
    <row r="3185" spans="2:2" x14ac:dyDescent="0.2">
      <c r="B3185" s="14"/>
    </row>
    <row r="3186" spans="2:2" x14ac:dyDescent="0.2">
      <c r="B3186" s="14"/>
    </row>
    <row r="3187" spans="2:2" x14ac:dyDescent="0.2">
      <c r="B3187" s="14"/>
    </row>
    <row r="3188" spans="2:2" x14ac:dyDescent="0.2">
      <c r="B3188" s="14"/>
    </row>
    <row r="3189" spans="2:2" x14ac:dyDescent="0.2">
      <c r="B3189" s="14"/>
    </row>
    <row r="3190" spans="2:2" x14ac:dyDescent="0.2">
      <c r="B3190" s="14"/>
    </row>
    <row r="3191" spans="2:2" x14ac:dyDescent="0.2">
      <c r="B3191" s="14"/>
    </row>
    <row r="3192" spans="2:2" x14ac:dyDescent="0.2">
      <c r="B3192" s="14"/>
    </row>
    <row r="3193" spans="2:2" x14ac:dyDescent="0.2">
      <c r="B3193" s="14"/>
    </row>
    <row r="3194" spans="2:2" x14ac:dyDescent="0.2">
      <c r="B3194" s="14"/>
    </row>
    <row r="3195" spans="2:2" x14ac:dyDescent="0.2">
      <c r="B3195" s="14"/>
    </row>
    <row r="3196" spans="2:2" x14ac:dyDescent="0.2">
      <c r="B3196" s="14"/>
    </row>
    <row r="3197" spans="2:2" x14ac:dyDescent="0.2">
      <c r="B3197" s="14"/>
    </row>
    <row r="3198" spans="2:2" x14ac:dyDescent="0.2">
      <c r="B3198" s="14"/>
    </row>
    <row r="3199" spans="2:2" x14ac:dyDescent="0.2">
      <c r="B3199" s="14"/>
    </row>
    <row r="3200" spans="2:2" x14ac:dyDescent="0.2">
      <c r="B3200" s="14"/>
    </row>
    <row r="3201" spans="2:2" x14ac:dyDescent="0.2">
      <c r="B3201" s="14"/>
    </row>
    <row r="3202" spans="2:2" x14ac:dyDescent="0.2">
      <c r="B3202" s="14"/>
    </row>
    <row r="3203" spans="2:2" x14ac:dyDescent="0.2">
      <c r="B3203" s="14"/>
    </row>
    <row r="3204" spans="2:2" x14ac:dyDescent="0.2">
      <c r="B3204" s="14"/>
    </row>
    <row r="3205" spans="2:2" x14ac:dyDescent="0.2">
      <c r="B3205" s="14"/>
    </row>
    <row r="3206" spans="2:2" x14ac:dyDescent="0.2">
      <c r="B3206" s="14"/>
    </row>
    <row r="3207" spans="2:2" x14ac:dyDescent="0.2">
      <c r="B3207" s="14"/>
    </row>
    <row r="3208" spans="2:2" x14ac:dyDescent="0.2">
      <c r="B3208" s="14"/>
    </row>
    <row r="3209" spans="2:2" x14ac:dyDescent="0.2">
      <c r="B3209" s="14"/>
    </row>
    <row r="3210" spans="2:2" x14ac:dyDescent="0.2">
      <c r="B3210" s="14"/>
    </row>
    <row r="3211" spans="2:2" x14ac:dyDescent="0.2">
      <c r="B3211" s="14"/>
    </row>
    <row r="3212" spans="2:2" x14ac:dyDescent="0.2">
      <c r="B3212" s="14"/>
    </row>
    <row r="3213" spans="2:2" x14ac:dyDescent="0.2">
      <c r="B3213" s="14"/>
    </row>
    <row r="3214" spans="2:2" x14ac:dyDescent="0.2">
      <c r="B3214" s="14"/>
    </row>
    <row r="3215" spans="2:2" x14ac:dyDescent="0.2">
      <c r="B3215" s="14"/>
    </row>
    <row r="3216" spans="2:2" x14ac:dyDescent="0.2">
      <c r="B3216" s="14"/>
    </row>
    <row r="3217" spans="2:2" x14ac:dyDescent="0.2">
      <c r="B3217" s="14"/>
    </row>
    <row r="3218" spans="2:2" x14ac:dyDescent="0.2">
      <c r="B3218" s="14"/>
    </row>
    <row r="3219" spans="2:2" x14ac:dyDescent="0.2">
      <c r="B3219" s="14"/>
    </row>
    <row r="3220" spans="2:2" x14ac:dyDescent="0.2">
      <c r="B3220" s="14"/>
    </row>
    <row r="3221" spans="2:2" x14ac:dyDescent="0.2">
      <c r="B3221" s="14"/>
    </row>
    <row r="3222" spans="2:2" x14ac:dyDescent="0.2">
      <c r="B3222" s="14"/>
    </row>
    <row r="3223" spans="2:2" x14ac:dyDescent="0.2">
      <c r="B3223" s="14"/>
    </row>
    <row r="3224" spans="2:2" x14ac:dyDescent="0.2">
      <c r="B3224" s="14"/>
    </row>
    <row r="3225" spans="2:2" x14ac:dyDescent="0.2">
      <c r="B3225" s="14"/>
    </row>
    <row r="3226" spans="2:2" x14ac:dyDescent="0.2">
      <c r="B3226" s="14"/>
    </row>
    <row r="3227" spans="2:2" x14ac:dyDescent="0.2">
      <c r="B3227" s="14"/>
    </row>
    <row r="3228" spans="2:2" x14ac:dyDescent="0.2">
      <c r="B3228" s="14"/>
    </row>
    <row r="3229" spans="2:2" x14ac:dyDescent="0.2">
      <c r="B3229" s="14"/>
    </row>
    <row r="3230" spans="2:2" x14ac:dyDescent="0.2">
      <c r="B3230" s="14"/>
    </row>
    <row r="3231" spans="2:2" x14ac:dyDescent="0.2">
      <c r="B3231" s="14"/>
    </row>
    <row r="3232" spans="2:2" x14ac:dyDescent="0.2">
      <c r="B3232" s="14"/>
    </row>
    <row r="3233" spans="2:2" x14ac:dyDescent="0.2">
      <c r="B3233" s="14"/>
    </row>
    <row r="3234" spans="2:2" x14ac:dyDescent="0.2">
      <c r="B3234" s="14"/>
    </row>
    <row r="3235" spans="2:2" x14ac:dyDescent="0.2">
      <c r="B3235" s="14"/>
    </row>
    <row r="3236" spans="2:2" x14ac:dyDescent="0.2">
      <c r="B3236" s="14"/>
    </row>
    <row r="3237" spans="2:2" x14ac:dyDescent="0.2">
      <c r="B3237" s="14"/>
    </row>
    <row r="3238" spans="2:2" x14ac:dyDescent="0.2">
      <c r="B3238" s="14"/>
    </row>
    <row r="3239" spans="2:2" x14ac:dyDescent="0.2">
      <c r="B3239" s="14"/>
    </row>
    <row r="3240" spans="2:2" x14ac:dyDescent="0.2">
      <c r="B3240" s="14"/>
    </row>
    <row r="3241" spans="2:2" x14ac:dyDescent="0.2">
      <c r="B3241" s="14"/>
    </row>
    <row r="3242" spans="2:2" x14ac:dyDescent="0.2">
      <c r="B3242" s="14"/>
    </row>
    <row r="3243" spans="2:2" x14ac:dyDescent="0.2">
      <c r="B3243" s="14"/>
    </row>
    <row r="3244" spans="2:2" x14ac:dyDescent="0.2">
      <c r="B3244" s="14"/>
    </row>
    <row r="3245" spans="2:2" x14ac:dyDescent="0.2">
      <c r="B3245" s="14"/>
    </row>
    <row r="3246" spans="2:2" x14ac:dyDescent="0.2">
      <c r="B3246" s="14"/>
    </row>
    <row r="3247" spans="2:2" x14ac:dyDescent="0.2">
      <c r="B3247" s="14"/>
    </row>
    <row r="3248" spans="2:2" x14ac:dyDescent="0.2">
      <c r="B3248" s="14"/>
    </row>
    <row r="3249" spans="2:2" x14ac:dyDescent="0.2">
      <c r="B3249" s="14"/>
    </row>
    <row r="3250" spans="2:2" x14ac:dyDescent="0.2">
      <c r="B3250" s="14"/>
    </row>
    <row r="3251" spans="2:2" x14ac:dyDescent="0.2">
      <c r="B3251" s="14"/>
    </row>
    <row r="3252" spans="2:2" x14ac:dyDescent="0.2">
      <c r="B3252" s="14"/>
    </row>
    <row r="3253" spans="2:2" x14ac:dyDescent="0.2">
      <c r="B3253" s="14"/>
    </row>
    <row r="3254" spans="2:2" x14ac:dyDescent="0.2">
      <c r="B3254" s="14"/>
    </row>
    <row r="3255" spans="2:2" x14ac:dyDescent="0.2">
      <c r="B3255" s="14"/>
    </row>
    <row r="3256" spans="2:2" x14ac:dyDescent="0.2">
      <c r="B3256" s="14"/>
    </row>
    <row r="3257" spans="2:2" x14ac:dyDescent="0.2">
      <c r="B3257" s="14"/>
    </row>
    <row r="3258" spans="2:2" x14ac:dyDescent="0.2">
      <c r="B3258" s="14"/>
    </row>
    <row r="3259" spans="2:2" x14ac:dyDescent="0.2">
      <c r="B3259" s="14"/>
    </row>
    <row r="3260" spans="2:2" x14ac:dyDescent="0.2">
      <c r="B3260" s="14"/>
    </row>
    <row r="3261" spans="2:2" x14ac:dyDescent="0.2">
      <c r="B3261" s="14"/>
    </row>
    <row r="3262" spans="2:2" x14ac:dyDescent="0.2">
      <c r="B3262" s="14"/>
    </row>
    <row r="3263" spans="2:2" x14ac:dyDescent="0.2">
      <c r="B3263" s="14"/>
    </row>
    <row r="3264" spans="2:2" x14ac:dyDescent="0.2">
      <c r="B3264" s="14"/>
    </row>
    <row r="3265" spans="2:2" x14ac:dyDescent="0.2">
      <c r="B3265" s="14"/>
    </row>
    <row r="3266" spans="2:2" x14ac:dyDescent="0.2">
      <c r="B3266" s="14"/>
    </row>
    <row r="3267" spans="2:2" x14ac:dyDescent="0.2">
      <c r="B3267" s="14"/>
    </row>
    <row r="3268" spans="2:2" x14ac:dyDescent="0.2">
      <c r="B3268" s="14"/>
    </row>
    <row r="3269" spans="2:2" x14ac:dyDescent="0.2">
      <c r="B3269" s="14"/>
    </row>
    <row r="3270" spans="2:2" x14ac:dyDescent="0.2">
      <c r="B3270" s="14"/>
    </row>
    <row r="3271" spans="2:2" x14ac:dyDescent="0.2">
      <c r="B3271" s="14"/>
    </row>
    <row r="3272" spans="2:2" x14ac:dyDescent="0.2">
      <c r="B3272" s="14"/>
    </row>
    <row r="3273" spans="2:2" x14ac:dyDescent="0.2">
      <c r="B3273" s="14"/>
    </row>
    <row r="3274" spans="2:2" x14ac:dyDescent="0.2">
      <c r="B3274" s="14"/>
    </row>
    <row r="3275" spans="2:2" x14ac:dyDescent="0.2">
      <c r="B3275" s="14"/>
    </row>
    <row r="3276" spans="2:2" x14ac:dyDescent="0.2">
      <c r="B3276" s="14"/>
    </row>
    <row r="3277" spans="2:2" x14ac:dyDescent="0.2">
      <c r="B3277" s="14"/>
    </row>
    <row r="3278" spans="2:2" x14ac:dyDescent="0.2">
      <c r="B3278" s="14"/>
    </row>
    <row r="3279" spans="2:2" x14ac:dyDescent="0.2">
      <c r="B3279" s="14"/>
    </row>
    <row r="3280" spans="2:2" x14ac:dyDescent="0.2">
      <c r="B3280" s="14"/>
    </row>
    <row r="3281" spans="2:2" x14ac:dyDescent="0.2">
      <c r="B3281" s="14"/>
    </row>
    <row r="3282" spans="2:2" x14ac:dyDescent="0.2">
      <c r="B3282" s="14"/>
    </row>
    <row r="3283" spans="2:2" x14ac:dyDescent="0.2">
      <c r="B3283" s="14"/>
    </row>
    <row r="3284" spans="2:2" x14ac:dyDescent="0.2">
      <c r="B3284" s="14"/>
    </row>
    <row r="3285" spans="2:2" x14ac:dyDescent="0.2">
      <c r="B3285" s="14"/>
    </row>
    <row r="3286" spans="2:2" x14ac:dyDescent="0.2">
      <c r="B3286" s="14"/>
    </row>
    <row r="3287" spans="2:2" x14ac:dyDescent="0.2">
      <c r="B3287" s="14"/>
    </row>
    <row r="3288" spans="2:2" x14ac:dyDescent="0.2">
      <c r="B3288" s="14"/>
    </row>
    <row r="3289" spans="2:2" x14ac:dyDescent="0.2">
      <c r="B3289" s="14"/>
    </row>
    <row r="3290" spans="2:2" x14ac:dyDescent="0.2">
      <c r="B3290" s="14"/>
    </row>
    <row r="3291" spans="2:2" x14ac:dyDescent="0.2">
      <c r="B3291" s="14"/>
    </row>
    <row r="3292" spans="2:2" x14ac:dyDescent="0.2">
      <c r="B3292" s="14"/>
    </row>
    <row r="3293" spans="2:2" x14ac:dyDescent="0.2">
      <c r="B3293" s="14"/>
    </row>
    <row r="3294" spans="2:2" x14ac:dyDescent="0.2">
      <c r="B3294" s="14"/>
    </row>
    <row r="3295" spans="2:2" x14ac:dyDescent="0.2">
      <c r="B3295" s="14"/>
    </row>
    <row r="3296" spans="2:2" x14ac:dyDescent="0.2">
      <c r="B3296" s="14"/>
    </row>
    <row r="3297" spans="2:2" x14ac:dyDescent="0.2">
      <c r="B3297" s="14"/>
    </row>
    <row r="3298" spans="2:2" x14ac:dyDescent="0.2">
      <c r="B3298" s="14"/>
    </row>
    <row r="3299" spans="2:2" x14ac:dyDescent="0.2">
      <c r="B3299" s="14"/>
    </row>
    <row r="3300" spans="2:2" x14ac:dyDescent="0.2">
      <c r="B3300" s="14"/>
    </row>
    <row r="3301" spans="2:2" x14ac:dyDescent="0.2">
      <c r="B3301" s="14"/>
    </row>
    <row r="3302" spans="2:2" x14ac:dyDescent="0.2">
      <c r="B3302" s="14"/>
    </row>
    <row r="3303" spans="2:2" x14ac:dyDescent="0.2">
      <c r="B3303" s="14"/>
    </row>
    <row r="3304" spans="2:2" x14ac:dyDescent="0.2">
      <c r="B3304" s="14"/>
    </row>
    <row r="3305" spans="2:2" x14ac:dyDescent="0.2">
      <c r="B3305" s="14"/>
    </row>
    <row r="3306" spans="2:2" x14ac:dyDescent="0.2">
      <c r="B3306" s="14"/>
    </row>
    <row r="3307" spans="2:2" x14ac:dyDescent="0.2">
      <c r="B3307" s="14"/>
    </row>
    <row r="3308" spans="2:2" x14ac:dyDescent="0.2">
      <c r="B3308" s="14"/>
    </row>
    <row r="3309" spans="2:2" x14ac:dyDescent="0.2">
      <c r="B3309" s="14"/>
    </row>
    <row r="3310" spans="2:2" x14ac:dyDescent="0.2">
      <c r="B3310" s="14"/>
    </row>
    <row r="3311" spans="2:2" x14ac:dyDescent="0.2">
      <c r="B3311" s="14"/>
    </row>
    <row r="3312" spans="2:2" x14ac:dyDescent="0.2">
      <c r="B3312" s="14"/>
    </row>
    <row r="3313" spans="2:2" x14ac:dyDescent="0.2">
      <c r="B3313" s="14"/>
    </row>
    <row r="3314" spans="2:2" x14ac:dyDescent="0.2">
      <c r="B3314" s="14"/>
    </row>
    <row r="3315" spans="2:2" x14ac:dyDescent="0.2">
      <c r="B3315" s="14"/>
    </row>
    <row r="3316" spans="2:2" x14ac:dyDescent="0.2">
      <c r="B3316" s="14"/>
    </row>
    <row r="3317" spans="2:2" x14ac:dyDescent="0.2">
      <c r="B3317" s="14"/>
    </row>
    <row r="3318" spans="2:2" x14ac:dyDescent="0.2">
      <c r="B3318" s="14"/>
    </row>
    <row r="3319" spans="2:2" x14ac:dyDescent="0.2">
      <c r="B3319" s="14"/>
    </row>
    <row r="3320" spans="2:2" x14ac:dyDescent="0.2">
      <c r="B3320" s="14"/>
    </row>
    <row r="3321" spans="2:2" x14ac:dyDescent="0.2">
      <c r="B3321" s="14"/>
    </row>
    <row r="3322" spans="2:2" x14ac:dyDescent="0.2">
      <c r="B3322" s="14"/>
    </row>
    <row r="3323" spans="2:2" x14ac:dyDescent="0.2">
      <c r="B3323" s="14"/>
    </row>
    <row r="3324" spans="2:2" x14ac:dyDescent="0.2">
      <c r="B3324" s="14"/>
    </row>
    <row r="3325" spans="2:2" x14ac:dyDescent="0.2">
      <c r="B3325" s="14"/>
    </row>
    <row r="3326" spans="2:2" x14ac:dyDescent="0.2">
      <c r="B3326" s="14"/>
    </row>
    <row r="3327" spans="2:2" x14ac:dyDescent="0.2">
      <c r="B3327" s="14"/>
    </row>
    <row r="3328" spans="2:2" x14ac:dyDescent="0.2">
      <c r="B3328" s="14"/>
    </row>
    <row r="3329" spans="2:2" x14ac:dyDescent="0.2">
      <c r="B3329" s="14"/>
    </row>
    <row r="3330" spans="2:2" x14ac:dyDescent="0.2">
      <c r="B3330" s="14"/>
    </row>
    <row r="3331" spans="2:2" x14ac:dyDescent="0.2">
      <c r="B3331" s="14"/>
    </row>
    <row r="3332" spans="2:2" x14ac:dyDescent="0.2">
      <c r="B3332" s="14"/>
    </row>
    <row r="3333" spans="2:2" x14ac:dyDescent="0.2">
      <c r="B3333" s="14"/>
    </row>
    <row r="3334" spans="2:2" x14ac:dyDescent="0.2">
      <c r="B3334" s="14"/>
    </row>
    <row r="3335" spans="2:2" x14ac:dyDescent="0.2">
      <c r="B3335" s="14"/>
    </row>
    <row r="3336" spans="2:2" x14ac:dyDescent="0.2">
      <c r="B3336" s="14"/>
    </row>
    <row r="3337" spans="2:2" x14ac:dyDescent="0.2">
      <c r="B3337" s="14"/>
    </row>
    <row r="3338" spans="2:2" x14ac:dyDescent="0.2">
      <c r="B3338" s="14"/>
    </row>
    <row r="3339" spans="2:2" x14ac:dyDescent="0.2">
      <c r="B3339" s="14"/>
    </row>
    <row r="3340" spans="2:2" x14ac:dyDescent="0.2">
      <c r="B3340" s="14"/>
    </row>
    <row r="3341" spans="2:2" x14ac:dyDescent="0.2">
      <c r="B3341" s="14"/>
    </row>
    <row r="3342" spans="2:2" x14ac:dyDescent="0.2">
      <c r="B3342" s="14"/>
    </row>
    <row r="3343" spans="2:2" x14ac:dyDescent="0.2">
      <c r="B3343" s="14"/>
    </row>
    <row r="3344" spans="2:2" x14ac:dyDescent="0.2">
      <c r="B3344" s="14"/>
    </row>
    <row r="3345" spans="2:2" x14ac:dyDescent="0.2">
      <c r="B3345" s="14"/>
    </row>
    <row r="3346" spans="2:2" x14ac:dyDescent="0.2">
      <c r="B3346" s="14"/>
    </row>
    <row r="3347" spans="2:2" x14ac:dyDescent="0.2">
      <c r="B3347" s="14"/>
    </row>
    <row r="3348" spans="2:2" x14ac:dyDescent="0.2">
      <c r="B3348" s="14"/>
    </row>
    <row r="3349" spans="2:2" x14ac:dyDescent="0.2">
      <c r="B3349" s="14"/>
    </row>
    <row r="3350" spans="2:2" x14ac:dyDescent="0.2">
      <c r="B3350" s="14"/>
    </row>
    <row r="3351" spans="2:2" x14ac:dyDescent="0.2">
      <c r="B3351" s="14"/>
    </row>
    <row r="3352" spans="2:2" x14ac:dyDescent="0.2">
      <c r="B3352" s="14"/>
    </row>
    <row r="3353" spans="2:2" x14ac:dyDescent="0.2">
      <c r="B3353" s="14"/>
    </row>
    <row r="3354" spans="2:2" x14ac:dyDescent="0.2">
      <c r="B3354" s="14"/>
    </row>
    <row r="3355" spans="2:2" x14ac:dyDescent="0.2">
      <c r="B3355" s="14"/>
    </row>
    <row r="3356" spans="2:2" x14ac:dyDescent="0.2">
      <c r="B3356" s="14"/>
    </row>
    <row r="3357" spans="2:2" x14ac:dyDescent="0.2">
      <c r="B3357" s="14"/>
    </row>
    <row r="3358" spans="2:2" x14ac:dyDescent="0.2">
      <c r="B3358" s="14"/>
    </row>
    <row r="3359" spans="2:2" x14ac:dyDescent="0.2">
      <c r="B3359" s="14"/>
    </row>
    <row r="3360" spans="2:2" x14ac:dyDescent="0.2">
      <c r="B3360" s="14"/>
    </row>
    <row r="3361" spans="2:2" x14ac:dyDescent="0.2">
      <c r="B3361" s="14"/>
    </row>
    <row r="3362" spans="2:2" x14ac:dyDescent="0.2">
      <c r="B3362" s="14"/>
    </row>
    <row r="3363" spans="2:2" x14ac:dyDescent="0.2">
      <c r="B3363" s="14"/>
    </row>
    <row r="3364" spans="2:2" x14ac:dyDescent="0.2">
      <c r="B3364" s="14"/>
    </row>
    <row r="3365" spans="2:2" x14ac:dyDescent="0.2">
      <c r="B3365" s="14"/>
    </row>
    <row r="3366" spans="2:2" x14ac:dyDescent="0.2">
      <c r="B3366" s="14"/>
    </row>
    <row r="3367" spans="2:2" x14ac:dyDescent="0.2">
      <c r="B3367" s="14"/>
    </row>
    <row r="3368" spans="2:2" x14ac:dyDescent="0.2">
      <c r="B3368" s="14"/>
    </row>
    <row r="3369" spans="2:2" x14ac:dyDescent="0.2">
      <c r="B3369" s="14"/>
    </row>
    <row r="3370" spans="2:2" x14ac:dyDescent="0.2">
      <c r="B3370" s="14"/>
    </row>
    <row r="3371" spans="2:2" x14ac:dyDescent="0.2">
      <c r="B3371" s="14"/>
    </row>
    <row r="3372" spans="2:2" x14ac:dyDescent="0.2">
      <c r="B3372" s="14"/>
    </row>
    <row r="3373" spans="2:2" x14ac:dyDescent="0.2">
      <c r="B3373" s="14"/>
    </row>
    <row r="3374" spans="2:2" x14ac:dyDescent="0.2">
      <c r="B3374" s="14"/>
    </row>
    <row r="3375" spans="2:2" x14ac:dyDescent="0.2">
      <c r="B3375" s="14"/>
    </row>
    <row r="3376" spans="2:2" x14ac:dyDescent="0.2">
      <c r="B3376" s="14"/>
    </row>
    <row r="3377" spans="2:2" x14ac:dyDescent="0.2">
      <c r="B3377" s="14"/>
    </row>
    <row r="3378" spans="2:2" x14ac:dyDescent="0.2">
      <c r="B3378" s="14"/>
    </row>
    <row r="3379" spans="2:2" x14ac:dyDescent="0.2">
      <c r="B3379" s="14"/>
    </row>
    <row r="3380" spans="2:2" x14ac:dyDescent="0.2">
      <c r="B3380" s="14"/>
    </row>
    <row r="3381" spans="2:2" x14ac:dyDescent="0.2">
      <c r="B3381" s="14"/>
    </row>
    <row r="3382" spans="2:2" x14ac:dyDescent="0.2">
      <c r="B3382" s="14"/>
    </row>
    <row r="3383" spans="2:2" x14ac:dyDescent="0.2">
      <c r="B3383" s="14"/>
    </row>
    <row r="3384" spans="2:2" x14ac:dyDescent="0.2">
      <c r="B3384" s="14"/>
    </row>
    <row r="3385" spans="2:2" x14ac:dyDescent="0.2">
      <c r="B3385" s="14"/>
    </row>
    <row r="3386" spans="2:2" x14ac:dyDescent="0.2">
      <c r="B3386" s="14"/>
    </row>
    <row r="3387" spans="2:2" x14ac:dyDescent="0.2">
      <c r="B3387" s="14"/>
    </row>
    <row r="3388" spans="2:2" x14ac:dyDescent="0.2">
      <c r="B3388" s="14"/>
    </row>
    <row r="3389" spans="2:2" x14ac:dyDescent="0.2">
      <c r="B3389" s="14"/>
    </row>
    <row r="3390" spans="2:2" x14ac:dyDescent="0.2">
      <c r="B3390" s="14"/>
    </row>
    <row r="3391" spans="2:2" x14ac:dyDescent="0.2">
      <c r="B3391" s="14"/>
    </row>
    <row r="3392" spans="2:2" x14ac:dyDescent="0.2">
      <c r="B3392" s="14"/>
    </row>
    <row r="3393" spans="2:2" x14ac:dyDescent="0.2">
      <c r="B3393" s="14"/>
    </row>
    <row r="3394" spans="2:2" x14ac:dyDescent="0.2">
      <c r="B3394" s="14"/>
    </row>
    <row r="3395" spans="2:2" x14ac:dyDescent="0.2">
      <c r="B3395" s="14"/>
    </row>
    <row r="3396" spans="2:2" x14ac:dyDescent="0.2">
      <c r="B3396" s="14"/>
    </row>
    <row r="3397" spans="2:2" x14ac:dyDescent="0.2">
      <c r="B3397" s="14"/>
    </row>
    <row r="3398" spans="2:2" x14ac:dyDescent="0.2">
      <c r="B3398" s="14"/>
    </row>
    <row r="3399" spans="2:2" x14ac:dyDescent="0.2">
      <c r="B3399" s="14"/>
    </row>
    <row r="3400" spans="2:2" x14ac:dyDescent="0.2">
      <c r="B3400" s="14"/>
    </row>
    <row r="3401" spans="2:2" x14ac:dyDescent="0.2">
      <c r="B3401" s="14"/>
    </row>
    <row r="3402" spans="2:2" x14ac:dyDescent="0.2">
      <c r="B3402" s="14"/>
    </row>
    <row r="3403" spans="2:2" x14ac:dyDescent="0.2">
      <c r="B3403" s="14"/>
    </row>
    <row r="3404" spans="2:2" x14ac:dyDescent="0.2">
      <c r="B3404" s="14"/>
    </row>
    <row r="3405" spans="2:2" x14ac:dyDescent="0.2">
      <c r="B3405" s="14"/>
    </row>
    <row r="3406" spans="2:2" x14ac:dyDescent="0.2">
      <c r="B3406" s="14"/>
    </row>
    <row r="3407" spans="2:2" x14ac:dyDescent="0.2">
      <c r="B3407" s="14"/>
    </row>
    <row r="3408" spans="2:2" x14ac:dyDescent="0.2">
      <c r="B3408" s="14"/>
    </row>
    <row r="3409" spans="2:2" x14ac:dyDescent="0.2">
      <c r="B3409" s="14"/>
    </row>
    <row r="3410" spans="2:2" x14ac:dyDescent="0.2">
      <c r="B3410" s="14"/>
    </row>
    <row r="3411" spans="2:2" x14ac:dyDescent="0.2">
      <c r="B3411" s="14"/>
    </row>
    <row r="3412" spans="2:2" x14ac:dyDescent="0.2">
      <c r="B3412" s="14"/>
    </row>
    <row r="3413" spans="2:2" x14ac:dyDescent="0.2">
      <c r="B3413" s="14"/>
    </row>
    <row r="3414" spans="2:2" x14ac:dyDescent="0.2">
      <c r="B3414" s="14"/>
    </row>
    <row r="3415" spans="2:2" x14ac:dyDescent="0.2">
      <c r="B3415" s="14"/>
    </row>
    <row r="3416" spans="2:2" x14ac:dyDescent="0.2">
      <c r="B3416" s="14"/>
    </row>
    <row r="3417" spans="2:2" x14ac:dyDescent="0.2">
      <c r="B3417" s="14"/>
    </row>
    <row r="3418" spans="2:2" x14ac:dyDescent="0.2">
      <c r="B3418" s="14"/>
    </row>
    <row r="3419" spans="2:2" x14ac:dyDescent="0.2">
      <c r="B3419" s="14"/>
    </row>
    <row r="3420" spans="2:2" x14ac:dyDescent="0.2">
      <c r="B3420" s="14"/>
    </row>
    <row r="3421" spans="2:2" x14ac:dyDescent="0.2">
      <c r="B3421" s="14"/>
    </row>
    <row r="3422" spans="2:2" x14ac:dyDescent="0.2">
      <c r="B3422" s="14"/>
    </row>
    <row r="3423" spans="2:2" x14ac:dyDescent="0.2">
      <c r="B3423" s="14"/>
    </row>
    <row r="3424" spans="2:2" x14ac:dyDescent="0.2">
      <c r="B3424" s="14"/>
    </row>
    <row r="3425" spans="2:2" x14ac:dyDescent="0.2">
      <c r="B3425" s="14"/>
    </row>
    <row r="3426" spans="2:2" x14ac:dyDescent="0.2">
      <c r="B3426" s="14"/>
    </row>
    <row r="3427" spans="2:2" x14ac:dyDescent="0.2">
      <c r="B3427" s="14"/>
    </row>
    <row r="3428" spans="2:2" x14ac:dyDescent="0.2">
      <c r="B3428" s="14"/>
    </row>
    <row r="3429" spans="2:2" x14ac:dyDescent="0.2">
      <c r="B3429" s="14"/>
    </row>
    <row r="3430" spans="2:2" x14ac:dyDescent="0.2">
      <c r="B3430" s="14"/>
    </row>
    <row r="3431" spans="2:2" x14ac:dyDescent="0.2">
      <c r="B3431" s="14"/>
    </row>
    <row r="3432" spans="2:2" x14ac:dyDescent="0.2">
      <c r="B3432" s="14"/>
    </row>
    <row r="3433" spans="2:2" x14ac:dyDescent="0.2">
      <c r="B3433" s="14"/>
    </row>
    <row r="3434" spans="2:2" x14ac:dyDescent="0.2">
      <c r="B3434" s="14"/>
    </row>
    <row r="3435" spans="2:2" x14ac:dyDescent="0.2">
      <c r="B3435" s="14"/>
    </row>
    <row r="3436" spans="2:2" x14ac:dyDescent="0.2">
      <c r="B3436" s="14"/>
    </row>
    <row r="3437" spans="2:2" x14ac:dyDescent="0.2">
      <c r="B3437" s="14"/>
    </row>
    <row r="3438" spans="2:2" x14ac:dyDescent="0.2">
      <c r="B3438" s="14"/>
    </row>
    <row r="3439" spans="2:2" x14ac:dyDescent="0.2">
      <c r="B3439" s="14"/>
    </row>
    <row r="3440" spans="2:2" x14ac:dyDescent="0.2">
      <c r="B3440" s="14"/>
    </row>
    <row r="3441" spans="2:2" x14ac:dyDescent="0.2">
      <c r="B3441" s="14"/>
    </row>
    <row r="3442" spans="2:2" x14ac:dyDescent="0.2">
      <c r="B3442" s="14"/>
    </row>
    <row r="3443" spans="2:2" x14ac:dyDescent="0.2">
      <c r="B3443" s="14"/>
    </row>
    <row r="3444" spans="2:2" x14ac:dyDescent="0.2">
      <c r="B3444" s="14"/>
    </row>
    <row r="3445" spans="2:2" x14ac:dyDescent="0.2">
      <c r="B3445" s="14"/>
    </row>
    <row r="3446" spans="2:2" x14ac:dyDescent="0.2">
      <c r="B3446" s="14"/>
    </row>
    <row r="3447" spans="2:2" x14ac:dyDescent="0.2">
      <c r="B3447" s="14"/>
    </row>
    <row r="3448" spans="2:2" x14ac:dyDescent="0.2">
      <c r="B3448" s="14"/>
    </row>
    <row r="3449" spans="2:2" x14ac:dyDescent="0.2">
      <c r="B3449" s="14"/>
    </row>
    <row r="3450" spans="2:2" x14ac:dyDescent="0.2">
      <c r="B3450" s="14"/>
    </row>
    <row r="3451" spans="2:2" x14ac:dyDescent="0.2">
      <c r="B3451" s="14"/>
    </row>
    <row r="3452" spans="2:2" x14ac:dyDescent="0.2">
      <c r="B3452" s="14"/>
    </row>
    <row r="3453" spans="2:2" x14ac:dyDescent="0.2">
      <c r="B3453" s="14"/>
    </row>
    <row r="3454" spans="2:2" x14ac:dyDescent="0.2">
      <c r="B3454" s="14"/>
    </row>
    <row r="3455" spans="2:2" x14ac:dyDescent="0.2">
      <c r="B3455" s="14"/>
    </row>
    <row r="3456" spans="2:2" x14ac:dyDescent="0.2">
      <c r="B3456" s="14"/>
    </row>
    <row r="3457" spans="2:2" x14ac:dyDescent="0.2">
      <c r="B3457" s="14"/>
    </row>
    <row r="3458" spans="2:2" x14ac:dyDescent="0.2">
      <c r="B3458" s="14"/>
    </row>
    <row r="3459" spans="2:2" x14ac:dyDescent="0.2">
      <c r="B3459" s="14"/>
    </row>
    <row r="3460" spans="2:2" x14ac:dyDescent="0.2">
      <c r="B3460" s="14"/>
    </row>
    <row r="3461" spans="2:2" x14ac:dyDescent="0.2">
      <c r="B3461" s="14"/>
    </row>
    <row r="3462" spans="2:2" x14ac:dyDescent="0.2">
      <c r="B3462" s="14"/>
    </row>
    <row r="3463" spans="2:2" x14ac:dyDescent="0.2">
      <c r="B3463" s="14"/>
    </row>
    <row r="3464" spans="2:2" x14ac:dyDescent="0.2">
      <c r="B3464" s="14"/>
    </row>
    <row r="3465" spans="2:2" x14ac:dyDescent="0.2">
      <c r="B3465" s="14"/>
    </row>
    <row r="3466" spans="2:2" x14ac:dyDescent="0.2">
      <c r="B3466" s="14"/>
    </row>
    <row r="3467" spans="2:2" x14ac:dyDescent="0.2">
      <c r="B3467" s="14"/>
    </row>
    <row r="3468" spans="2:2" x14ac:dyDescent="0.2">
      <c r="B3468" s="14"/>
    </row>
    <row r="3469" spans="2:2" x14ac:dyDescent="0.2">
      <c r="B3469" s="14"/>
    </row>
    <row r="3470" spans="2:2" x14ac:dyDescent="0.2">
      <c r="B3470" s="14"/>
    </row>
    <row r="3471" spans="2:2" x14ac:dyDescent="0.2">
      <c r="B3471" s="14"/>
    </row>
    <row r="3472" spans="2:2" x14ac:dyDescent="0.2">
      <c r="B3472" s="14"/>
    </row>
    <row r="3473" spans="2:2" x14ac:dyDescent="0.2">
      <c r="B3473" s="14"/>
    </row>
    <row r="3474" spans="2:2" x14ac:dyDescent="0.2">
      <c r="B3474" s="14"/>
    </row>
    <row r="3475" spans="2:2" x14ac:dyDescent="0.2">
      <c r="B3475" s="14"/>
    </row>
    <row r="3476" spans="2:2" x14ac:dyDescent="0.2">
      <c r="B3476" s="14"/>
    </row>
    <row r="3477" spans="2:2" x14ac:dyDescent="0.2">
      <c r="B3477" s="14"/>
    </row>
    <row r="3478" spans="2:2" x14ac:dyDescent="0.2">
      <c r="B3478" s="14"/>
    </row>
    <row r="3479" spans="2:2" x14ac:dyDescent="0.2">
      <c r="B3479" s="14"/>
    </row>
    <row r="3480" spans="2:2" x14ac:dyDescent="0.2">
      <c r="B3480" s="14"/>
    </row>
    <row r="3481" spans="2:2" x14ac:dyDescent="0.2">
      <c r="B3481" s="14"/>
    </row>
    <row r="3482" spans="2:2" x14ac:dyDescent="0.2">
      <c r="B3482" s="14"/>
    </row>
    <row r="3483" spans="2:2" x14ac:dyDescent="0.2">
      <c r="B3483" s="14"/>
    </row>
    <row r="3484" spans="2:2" x14ac:dyDescent="0.2">
      <c r="B3484" s="14"/>
    </row>
    <row r="3485" spans="2:2" x14ac:dyDescent="0.2">
      <c r="B3485" s="14"/>
    </row>
    <row r="3486" spans="2:2" x14ac:dyDescent="0.2">
      <c r="B3486" s="14"/>
    </row>
    <row r="3487" spans="2:2" x14ac:dyDescent="0.2">
      <c r="B3487" s="14"/>
    </row>
    <row r="3488" spans="2:2" x14ac:dyDescent="0.2">
      <c r="B3488" s="14"/>
    </row>
    <row r="3489" spans="2:2" x14ac:dyDescent="0.2">
      <c r="B3489" s="14"/>
    </row>
    <row r="3490" spans="2:2" x14ac:dyDescent="0.2">
      <c r="B3490" s="14"/>
    </row>
    <row r="3491" spans="2:2" x14ac:dyDescent="0.2">
      <c r="B3491" s="14"/>
    </row>
    <row r="3492" spans="2:2" x14ac:dyDescent="0.2">
      <c r="B3492" s="14"/>
    </row>
    <row r="3493" spans="2:2" x14ac:dyDescent="0.2">
      <c r="B3493" s="14"/>
    </row>
    <row r="3494" spans="2:2" x14ac:dyDescent="0.2">
      <c r="B3494" s="14"/>
    </row>
    <row r="3495" spans="2:2" x14ac:dyDescent="0.2">
      <c r="B3495" s="14"/>
    </row>
    <row r="3496" spans="2:2" x14ac:dyDescent="0.2">
      <c r="B3496" s="14"/>
    </row>
    <row r="3497" spans="2:2" x14ac:dyDescent="0.2">
      <c r="B3497" s="14"/>
    </row>
    <row r="3498" spans="2:2" x14ac:dyDescent="0.2">
      <c r="B3498" s="14"/>
    </row>
    <row r="3499" spans="2:2" x14ac:dyDescent="0.2">
      <c r="B3499" s="14"/>
    </row>
    <row r="3500" spans="2:2" x14ac:dyDescent="0.2">
      <c r="B3500" s="14"/>
    </row>
    <row r="3501" spans="2:2" x14ac:dyDescent="0.2">
      <c r="B3501" s="14"/>
    </row>
    <row r="3502" spans="2:2" x14ac:dyDescent="0.2">
      <c r="B3502" s="14"/>
    </row>
    <row r="3503" spans="2:2" x14ac:dyDescent="0.2">
      <c r="B3503" s="14"/>
    </row>
    <row r="3504" spans="2:2" x14ac:dyDescent="0.2">
      <c r="B3504" s="14"/>
    </row>
    <row r="3505" spans="2:2" x14ac:dyDescent="0.2">
      <c r="B3505" s="14"/>
    </row>
    <row r="3506" spans="2:2" x14ac:dyDescent="0.2">
      <c r="B3506" s="14"/>
    </row>
    <row r="3507" spans="2:2" x14ac:dyDescent="0.2">
      <c r="B3507" s="14"/>
    </row>
    <row r="3508" spans="2:2" x14ac:dyDescent="0.2">
      <c r="B3508" s="14"/>
    </row>
    <row r="3509" spans="2:2" x14ac:dyDescent="0.2">
      <c r="B3509" s="14"/>
    </row>
    <row r="3510" spans="2:2" x14ac:dyDescent="0.2">
      <c r="B3510" s="14"/>
    </row>
    <row r="3511" spans="2:2" x14ac:dyDescent="0.2">
      <c r="B3511" s="14"/>
    </row>
    <row r="3512" spans="2:2" x14ac:dyDescent="0.2">
      <c r="B3512" s="14"/>
    </row>
    <row r="3513" spans="2:2" x14ac:dyDescent="0.2">
      <c r="B3513" s="14"/>
    </row>
    <row r="3514" spans="2:2" x14ac:dyDescent="0.2">
      <c r="B3514" s="14"/>
    </row>
    <row r="3515" spans="2:2" x14ac:dyDescent="0.2">
      <c r="B3515" s="14"/>
    </row>
    <row r="3516" spans="2:2" x14ac:dyDescent="0.2">
      <c r="B3516" s="14"/>
    </row>
    <row r="3517" spans="2:2" x14ac:dyDescent="0.2">
      <c r="B3517" s="14"/>
    </row>
    <row r="3518" spans="2:2" x14ac:dyDescent="0.2">
      <c r="B3518" s="14"/>
    </row>
    <row r="3519" spans="2:2" x14ac:dyDescent="0.2">
      <c r="B3519" s="14"/>
    </row>
    <row r="3520" spans="2:2" x14ac:dyDescent="0.2">
      <c r="B3520" s="14"/>
    </row>
    <row r="3521" spans="2:2" x14ac:dyDescent="0.2">
      <c r="B3521" s="14"/>
    </row>
    <row r="3522" spans="2:2" x14ac:dyDescent="0.2">
      <c r="B3522" s="14"/>
    </row>
    <row r="3523" spans="2:2" x14ac:dyDescent="0.2">
      <c r="B3523" s="14"/>
    </row>
    <row r="3524" spans="2:2" x14ac:dyDescent="0.2">
      <c r="B3524" s="14"/>
    </row>
    <row r="3525" spans="2:2" x14ac:dyDescent="0.2">
      <c r="B3525" s="14"/>
    </row>
    <row r="3526" spans="2:2" x14ac:dyDescent="0.2">
      <c r="B3526" s="14"/>
    </row>
    <row r="3527" spans="2:2" x14ac:dyDescent="0.2">
      <c r="B3527" s="14"/>
    </row>
    <row r="3528" spans="2:2" x14ac:dyDescent="0.2">
      <c r="B3528" s="14"/>
    </row>
    <row r="3529" spans="2:2" x14ac:dyDescent="0.2">
      <c r="B3529" s="14"/>
    </row>
    <row r="3530" spans="2:2" x14ac:dyDescent="0.2">
      <c r="B3530" s="14"/>
    </row>
    <row r="3531" spans="2:2" x14ac:dyDescent="0.2">
      <c r="B3531" s="14"/>
    </row>
    <row r="3532" spans="2:2" x14ac:dyDescent="0.2">
      <c r="B3532" s="14"/>
    </row>
    <row r="3533" spans="2:2" x14ac:dyDescent="0.2">
      <c r="B3533" s="14"/>
    </row>
    <row r="3534" spans="2:2" x14ac:dyDescent="0.2">
      <c r="B3534" s="14"/>
    </row>
    <row r="3535" spans="2:2" x14ac:dyDescent="0.2">
      <c r="B3535" s="14"/>
    </row>
    <row r="3536" spans="2:2" x14ac:dyDescent="0.2">
      <c r="B3536" s="14"/>
    </row>
    <row r="3537" spans="2:2" x14ac:dyDescent="0.2">
      <c r="B3537" s="14"/>
    </row>
    <row r="3538" spans="2:2" x14ac:dyDescent="0.2">
      <c r="B3538" s="14"/>
    </row>
    <row r="3539" spans="2:2" x14ac:dyDescent="0.2">
      <c r="B3539" s="14"/>
    </row>
    <row r="3540" spans="2:2" x14ac:dyDescent="0.2">
      <c r="B3540" s="14"/>
    </row>
    <row r="3541" spans="2:2" x14ac:dyDescent="0.2">
      <c r="B3541" s="14"/>
    </row>
    <row r="3542" spans="2:2" x14ac:dyDescent="0.2">
      <c r="B3542" s="14"/>
    </row>
    <row r="3543" spans="2:2" x14ac:dyDescent="0.2">
      <c r="B3543" s="14"/>
    </row>
    <row r="3544" spans="2:2" x14ac:dyDescent="0.2">
      <c r="B3544" s="14"/>
    </row>
    <row r="3545" spans="2:2" x14ac:dyDescent="0.2">
      <c r="B3545" s="14"/>
    </row>
    <row r="3546" spans="2:2" x14ac:dyDescent="0.2">
      <c r="B3546" s="14"/>
    </row>
    <row r="3547" spans="2:2" x14ac:dyDescent="0.2">
      <c r="B3547" s="14"/>
    </row>
    <row r="3548" spans="2:2" x14ac:dyDescent="0.2">
      <c r="B3548" s="14"/>
    </row>
    <row r="3549" spans="2:2" x14ac:dyDescent="0.2">
      <c r="B3549" s="14"/>
    </row>
    <row r="3550" spans="2:2" x14ac:dyDescent="0.2">
      <c r="B3550" s="14"/>
    </row>
    <row r="3551" spans="2:2" x14ac:dyDescent="0.2">
      <c r="B3551" s="14"/>
    </row>
    <row r="3552" spans="2:2" x14ac:dyDescent="0.2">
      <c r="B3552" s="14"/>
    </row>
    <row r="3553" spans="2:2" x14ac:dyDescent="0.2">
      <c r="B3553" s="14"/>
    </row>
    <row r="3554" spans="2:2" x14ac:dyDescent="0.2">
      <c r="B3554" s="14"/>
    </row>
    <row r="3555" spans="2:2" x14ac:dyDescent="0.2">
      <c r="B3555" s="14"/>
    </row>
    <row r="3556" spans="2:2" x14ac:dyDescent="0.2">
      <c r="B3556" s="14"/>
    </row>
    <row r="3557" spans="2:2" x14ac:dyDescent="0.2">
      <c r="B3557" s="14"/>
    </row>
    <row r="3558" spans="2:2" x14ac:dyDescent="0.2">
      <c r="B3558" s="14"/>
    </row>
    <row r="3559" spans="2:2" x14ac:dyDescent="0.2">
      <c r="B3559" s="14"/>
    </row>
    <row r="3560" spans="2:2" x14ac:dyDescent="0.2">
      <c r="B3560" s="14"/>
    </row>
    <row r="3561" spans="2:2" x14ac:dyDescent="0.2">
      <c r="B3561" s="14"/>
    </row>
    <row r="3562" spans="2:2" x14ac:dyDescent="0.2">
      <c r="B3562" s="14"/>
    </row>
    <row r="3563" spans="2:2" x14ac:dyDescent="0.2">
      <c r="B3563" s="14"/>
    </row>
    <row r="3564" spans="2:2" x14ac:dyDescent="0.2">
      <c r="B3564" s="14"/>
    </row>
    <row r="3565" spans="2:2" x14ac:dyDescent="0.2">
      <c r="B3565" s="14"/>
    </row>
    <row r="3566" spans="2:2" x14ac:dyDescent="0.2">
      <c r="B3566" s="14"/>
    </row>
    <row r="3567" spans="2:2" x14ac:dyDescent="0.2">
      <c r="B3567" s="14"/>
    </row>
    <row r="3568" spans="2:2" x14ac:dyDescent="0.2">
      <c r="B3568" s="14"/>
    </row>
    <row r="3569" spans="2:2" x14ac:dyDescent="0.2">
      <c r="B3569" s="14"/>
    </row>
    <row r="3570" spans="2:2" x14ac:dyDescent="0.2">
      <c r="B3570" s="14"/>
    </row>
    <row r="3571" spans="2:2" x14ac:dyDescent="0.2">
      <c r="B3571" s="14"/>
    </row>
    <row r="3572" spans="2:2" x14ac:dyDescent="0.2">
      <c r="B3572" s="14"/>
    </row>
    <row r="3573" spans="2:2" x14ac:dyDescent="0.2">
      <c r="B3573" s="14"/>
    </row>
    <row r="3574" spans="2:2" x14ac:dyDescent="0.2">
      <c r="B3574" s="14"/>
    </row>
    <row r="3575" spans="2:2" x14ac:dyDescent="0.2">
      <c r="B3575" s="14"/>
    </row>
    <row r="3576" spans="2:2" x14ac:dyDescent="0.2">
      <c r="B3576" s="14"/>
    </row>
    <row r="3577" spans="2:2" x14ac:dyDescent="0.2">
      <c r="B3577" s="14"/>
    </row>
    <row r="3578" spans="2:2" x14ac:dyDescent="0.2">
      <c r="B3578" s="14"/>
    </row>
    <row r="3579" spans="2:2" x14ac:dyDescent="0.2">
      <c r="B3579" s="14"/>
    </row>
    <row r="3580" spans="2:2" x14ac:dyDescent="0.2">
      <c r="B3580" s="14"/>
    </row>
    <row r="3581" spans="2:2" x14ac:dyDescent="0.2">
      <c r="B3581" s="14"/>
    </row>
    <row r="3582" spans="2:2" x14ac:dyDescent="0.2">
      <c r="B3582" s="14"/>
    </row>
    <row r="3583" spans="2:2" x14ac:dyDescent="0.2">
      <c r="B3583" s="14"/>
    </row>
    <row r="3584" spans="2:2" x14ac:dyDescent="0.2">
      <c r="B3584" s="14"/>
    </row>
    <row r="3585" spans="2:2" x14ac:dyDescent="0.2">
      <c r="B3585" s="14"/>
    </row>
    <row r="3586" spans="2:2" x14ac:dyDescent="0.2">
      <c r="B3586" s="14"/>
    </row>
    <row r="3587" spans="2:2" x14ac:dyDescent="0.2">
      <c r="B3587" s="14"/>
    </row>
    <row r="3588" spans="2:2" x14ac:dyDescent="0.2">
      <c r="B3588" s="14"/>
    </row>
    <row r="3589" spans="2:2" x14ac:dyDescent="0.2">
      <c r="B3589" s="14"/>
    </row>
    <row r="3590" spans="2:2" x14ac:dyDescent="0.2">
      <c r="B3590" s="14"/>
    </row>
    <row r="3591" spans="2:2" x14ac:dyDescent="0.2">
      <c r="B3591" s="14"/>
    </row>
    <row r="3592" spans="2:2" x14ac:dyDescent="0.2">
      <c r="B3592" s="14"/>
    </row>
    <row r="3593" spans="2:2" x14ac:dyDescent="0.2">
      <c r="B3593" s="14"/>
    </row>
    <row r="3594" spans="2:2" x14ac:dyDescent="0.2">
      <c r="B3594" s="14"/>
    </row>
    <row r="3595" spans="2:2" x14ac:dyDescent="0.2">
      <c r="B3595" s="14"/>
    </row>
    <row r="3596" spans="2:2" x14ac:dyDescent="0.2">
      <c r="B3596" s="14"/>
    </row>
    <row r="3597" spans="2:2" x14ac:dyDescent="0.2">
      <c r="B3597" s="14"/>
    </row>
    <row r="3598" spans="2:2" x14ac:dyDescent="0.2">
      <c r="B3598" s="14"/>
    </row>
    <row r="3599" spans="2:2" x14ac:dyDescent="0.2">
      <c r="B3599" s="14"/>
    </row>
    <row r="3600" spans="2:2" x14ac:dyDescent="0.2">
      <c r="B3600" s="14"/>
    </row>
    <row r="3601" spans="2:2" x14ac:dyDescent="0.2">
      <c r="B3601" s="14"/>
    </row>
    <row r="3602" spans="2:2" x14ac:dyDescent="0.2">
      <c r="B3602" s="14"/>
    </row>
    <row r="3603" spans="2:2" x14ac:dyDescent="0.2">
      <c r="B3603" s="14"/>
    </row>
    <row r="3604" spans="2:2" x14ac:dyDescent="0.2">
      <c r="B3604" s="14"/>
    </row>
    <row r="3605" spans="2:2" x14ac:dyDescent="0.2">
      <c r="B3605" s="14"/>
    </row>
    <row r="3606" spans="2:2" x14ac:dyDescent="0.2">
      <c r="B3606" s="14"/>
    </row>
    <row r="3607" spans="2:2" x14ac:dyDescent="0.2">
      <c r="B3607" s="14"/>
    </row>
    <row r="3608" spans="2:2" x14ac:dyDescent="0.2">
      <c r="B3608" s="14"/>
    </row>
    <row r="3609" spans="2:2" x14ac:dyDescent="0.2">
      <c r="B3609" s="14"/>
    </row>
    <row r="3610" spans="2:2" x14ac:dyDescent="0.2">
      <c r="B3610" s="14"/>
    </row>
    <row r="3611" spans="2:2" x14ac:dyDescent="0.2">
      <c r="B3611" s="14"/>
    </row>
    <row r="3612" spans="2:2" x14ac:dyDescent="0.2">
      <c r="B3612" s="14"/>
    </row>
    <row r="3613" spans="2:2" x14ac:dyDescent="0.2">
      <c r="B3613" s="14"/>
    </row>
    <row r="3614" spans="2:2" x14ac:dyDescent="0.2">
      <c r="B3614" s="14"/>
    </row>
    <row r="3615" spans="2:2" x14ac:dyDescent="0.2">
      <c r="B3615" s="14"/>
    </row>
    <row r="3616" spans="2:2" x14ac:dyDescent="0.2">
      <c r="B3616" s="14"/>
    </row>
    <row r="3617" spans="2:2" x14ac:dyDescent="0.2">
      <c r="B3617" s="14"/>
    </row>
    <row r="3618" spans="2:2" x14ac:dyDescent="0.2">
      <c r="B3618" s="14"/>
    </row>
    <row r="3619" spans="2:2" x14ac:dyDescent="0.2">
      <c r="B3619" s="14"/>
    </row>
    <row r="3620" spans="2:2" x14ac:dyDescent="0.2">
      <c r="B3620" s="14"/>
    </row>
    <row r="3621" spans="2:2" x14ac:dyDescent="0.2">
      <c r="B3621" s="14"/>
    </row>
    <row r="3622" spans="2:2" x14ac:dyDescent="0.2">
      <c r="B3622" s="14"/>
    </row>
    <row r="3623" spans="2:2" x14ac:dyDescent="0.2">
      <c r="B3623" s="14"/>
    </row>
    <row r="3624" spans="2:2" x14ac:dyDescent="0.2">
      <c r="B3624" s="14"/>
    </row>
    <row r="3625" spans="2:2" x14ac:dyDescent="0.2">
      <c r="B3625" s="14"/>
    </row>
    <row r="3626" spans="2:2" x14ac:dyDescent="0.2">
      <c r="B3626" s="14"/>
    </row>
    <row r="3627" spans="2:2" x14ac:dyDescent="0.2">
      <c r="B3627" s="14"/>
    </row>
    <row r="3628" spans="2:2" x14ac:dyDescent="0.2">
      <c r="B3628" s="14"/>
    </row>
    <row r="3629" spans="2:2" x14ac:dyDescent="0.2">
      <c r="B3629" s="14"/>
    </row>
    <row r="3630" spans="2:2" x14ac:dyDescent="0.2">
      <c r="B3630" s="14"/>
    </row>
    <row r="3631" spans="2:2" x14ac:dyDescent="0.2">
      <c r="B3631" s="14"/>
    </row>
    <row r="3632" spans="2:2" x14ac:dyDescent="0.2">
      <c r="B3632" s="14"/>
    </row>
    <row r="3633" spans="2:2" x14ac:dyDescent="0.2">
      <c r="B3633" s="14"/>
    </row>
    <row r="3634" spans="2:2" x14ac:dyDescent="0.2">
      <c r="B3634" s="14"/>
    </row>
    <row r="3635" spans="2:2" x14ac:dyDescent="0.2">
      <c r="B3635" s="14"/>
    </row>
    <row r="3636" spans="2:2" x14ac:dyDescent="0.2">
      <c r="B3636" s="14"/>
    </row>
    <row r="3637" spans="2:2" x14ac:dyDescent="0.2">
      <c r="B3637" s="14"/>
    </row>
    <row r="3638" spans="2:2" x14ac:dyDescent="0.2">
      <c r="B3638" s="14"/>
    </row>
    <row r="3639" spans="2:2" x14ac:dyDescent="0.2">
      <c r="B3639" s="14"/>
    </row>
    <row r="3640" spans="2:2" x14ac:dyDescent="0.2">
      <c r="B3640" s="14"/>
    </row>
    <row r="3641" spans="2:2" x14ac:dyDescent="0.2">
      <c r="B3641" s="14"/>
    </row>
    <row r="3642" spans="2:2" x14ac:dyDescent="0.2">
      <c r="B3642" s="14"/>
    </row>
    <row r="3643" spans="2:2" x14ac:dyDescent="0.2">
      <c r="B3643" s="14"/>
    </row>
    <row r="3644" spans="2:2" x14ac:dyDescent="0.2">
      <c r="B3644" s="14"/>
    </row>
    <row r="3645" spans="2:2" x14ac:dyDescent="0.2">
      <c r="B3645" s="14"/>
    </row>
    <row r="3646" spans="2:2" x14ac:dyDescent="0.2">
      <c r="B3646" s="14"/>
    </row>
    <row r="3647" spans="2:2" x14ac:dyDescent="0.2">
      <c r="B3647" s="14"/>
    </row>
    <row r="3648" spans="2:2" x14ac:dyDescent="0.2">
      <c r="B3648" s="14"/>
    </row>
    <row r="3649" spans="2:2" x14ac:dyDescent="0.2">
      <c r="B3649" s="14"/>
    </row>
    <row r="3650" spans="2:2" x14ac:dyDescent="0.2">
      <c r="B3650" s="14"/>
    </row>
    <row r="3651" spans="2:2" x14ac:dyDescent="0.2">
      <c r="B3651" s="14"/>
    </row>
    <row r="3652" spans="2:2" x14ac:dyDescent="0.2">
      <c r="B3652" s="14"/>
    </row>
    <row r="3653" spans="2:2" x14ac:dyDescent="0.2">
      <c r="B3653" s="14"/>
    </row>
    <row r="3654" spans="2:2" x14ac:dyDescent="0.2">
      <c r="B3654" s="14"/>
    </row>
    <row r="3655" spans="2:2" x14ac:dyDescent="0.2">
      <c r="B3655" s="14"/>
    </row>
    <row r="3656" spans="2:2" x14ac:dyDescent="0.2">
      <c r="B3656" s="14"/>
    </row>
    <row r="3657" spans="2:2" x14ac:dyDescent="0.2">
      <c r="B3657" s="14"/>
    </row>
    <row r="3658" spans="2:2" x14ac:dyDescent="0.2">
      <c r="B3658" s="14"/>
    </row>
    <row r="3659" spans="2:2" x14ac:dyDescent="0.2">
      <c r="B3659" s="14"/>
    </row>
    <row r="3660" spans="2:2" x14ac:dyDescent="0.2">
      <c r="B3660" s="14"/>
    </row>
    <row r="3661" spans="2:2" x14ac:dyDescent="0.2">
      <c r="B3661" s="14"/>
    </row>
    <row r="3662" spans="2:2" x14ac:dyDescent="0.2">
      <c r="B3662" s="14"/>
    </row>
    <row r="3663" spans="2:2" x14ac:dyDescent="0.2">
      <c r="B3663" s="14"/>
    </row>
    <row r="3664" spans="2:2" x14ac:dyDescent="0.2">
      <c r="B3664" s="14"/>
    </row>
    <row r="3665" spans="2:2" x14ac:dyDescent="0.2">
      <c r="B3665" s="14"/>
    </row>
    <row r="3666" spans="2:2" x14ac:dyDescent="0.2">
      <c r="B3666" s="14"/>
    </row>
    <row r="3667" spans="2:2" x14ac:dyDescent="0.2">
      <c r="B3667" s="14"/>
    </row>
    <row r="3668" spans="2:2" x14ac:dyDescent="0.2">
      <c r="B3668" s="14"/>
    </row>
    <row r="3669" spans="2:2" x14ac:dyDescent="0.2">
      <c r="B3669" s="14"/>
    </row>
    <row r="3670" spans="2:2" x14ac:dyDescent="0.2">
      <c r="B3670" s="14"/>
    </row>
    <row r="3671" spans="2:2" x14ac:dyDescent="0.2">
      <c r="B3671" s="14"/>
    </row>
    <row r="3672" spans="2:2" x14ac:dyDescent="0.2">
      <c r="B3672" s="14"/>
    </row>
    <row r="3673" spans="2:2" x14ac:dyDescent="0.2">
      <c r="B3673" s="14"/>
    </row>
    <row r="3674" spans="2:2" x14ac:dyDescent="0.2">
      <c r="B3674" s="14"/>
    </row>
    <row r="3675" spans="2:2" x14ac:dyDescent="0.2">
      <c r="B3675" s="14"/>
    </row>
    <row r="3676" spans="2:2" x14ac:dyDescent="0.2">
      <c r="B3676" s="14"/>
    </row>
    <row r="3677" spans="2:2" x14ac:dyDescent="0.2">
      <c r="B3677" s="14"/>
    </row>
    <row r="3678" spans="2:2" x14ac:dyDescent="0.2">
      <c r="B3678" s="14"/>
    </row>
    <row r="3679" spans="2:2" x14ac:dyDescent="0.2">
      <c r="B3679" s="14"/>
    </row>
    <row r="3680" spans="2:2" x14ac:dyDescent="0.2">
      <c r="B3680" s="14"/>
    </row>
    <row r="3681" spans="2:2" x14ac:dyDescent="0.2">
      <c r="B3681" s="14"/>
    </row>
    <row r="3682" spans="2:2" x14ac:dyDescent="0.2">
      <c r="B3682" s="14"/>
    </row>
    <row r="3683" spans="2:2" x14ac:dyDescent="0.2">
      <c r="B3683" s="14"/>
    </row>
    <row r="3684" spans="2:2" x14ac:dyDescent="0.2">
      <c r="B3684" s="14"/>
    </row>
    <row r="3685" spans="2:2" x14ac:dyDescent="0.2">
      <c r="B3685" s="14"/>
    </row>
    <row r="3686" spans="2:2" x14ac:dyDescent="0.2">
      <c r="B3686" s="14"/>
    </row>
    <row r="3687" spans="2:2" x14ac:dyDescent="0.2">
      <c r="B3687" s="14"/>
    </row>
    <row r="3688" spans="2:2" x14ac:dyDescent="0.2">
      <c r="B3688" s="14"/>
    </row>
    <row r="3689" spans="2:2" x14ac:dyDescent="0.2">
      <c r="B3689" s="14"/>
    </row>
    <row r="3690" spans="2:2" x14ac:dyDescent="0.2">
      <c r="B3690" s="14"/>
    </row>
    <row r="3691" spans="2:2" x14ac:dyDescent="0.2">
      <c r="B3691" s="14"/>
    </row>
    <row r="3692" spans="2:2" x14ac:dyDescent="0.2">
      <c r="B3692" s="14"/>
    </row>
    <row r="3693" spans="2:2" x14ac:dyDescent="0.2">
      <c r="B3693" s="14"/>
    </row>
    <row r="3694" spans="2:2" x14ac:dyDescent="0.2">
      <c r="B3694" s="14"/>
    </row>
    <row r="3695" spans="2:2" x14ac:dyDescent="0.2">
      <c r="B3695" s="14"/>
    </row>
    <row r="3696" spans="2:2" x14ac:dyDescent="0.2">
      <c r="B3696" s="14"/>
    </row>
    <row r="3697" spans="2:2" x14ac:dyDescent="0.2">
      <c r="B3697" s="14"/>
    </row>
    <row r="3698" spans="2:2" x14ac:dyDescent="0.2">
      <c r="B3698" s="14"/>
    </row>
    <row r="3699" spans="2:2" x14ac:dyDescent="0.2">
      <c r="B3699" s="14"/>
    </row>
    <row r="3700" spans="2:2" x14ac:dyDescent="0.2">
      <c r="B3700" s="14"/>
    </row>
    <row r="3701" spans="2:2" x14ac:dyDescent="0.2">
      <c r="B3701" s="14"/>
    </row>
    <row r="3702" spans="2:2" x14ac:dyDescent="0.2">
      <c r="B3702" s="14"/>
    </row>
    <row r="3703" spans="2:2" x14ac:dyDescent="0.2">
      <c r="B3703" s="14"/>
    </row>
    <row r="3704" spans="2:2" x14ac:dyDescent="0.2">
      <c r="B3704" s="14"/>
    </row>
    <row r="3705" spans="2:2" x14ac:dyDescent="0.2">
      <c r="B3705" s="14"/>
    </row>
    <row r="3706" spans="2:2" x14ac:dyDescent="0.2">
      <c r="B3706" s="14"/>
    </row>
    <row r="3707" spans="2:2" x14ac:dyDescent="0.2">
      <c r="B3707" s="14"/>
    </row>
    <row r="3708" spans="2:2" x14ac:dyDescent="0.2">
      <c r="B3708" s="14"/>
    </row>
    <row r="3709" spans="2:2" x14ac:dyDescent="0.2">
      <c r="B3709" s="14"/>
    </row>
    <row r="3710" spans="2:2" x14ac:dyDescent="0.2">
      <c r="B3710" s="14"/>
    </row>
    <row r="3711" spans="2:2" x14ac:dyDescent="0.2">
      <c r="B3711" s="14"/>
    </row>
    <row r="3712" spans="2:2" x14ac:dyDescent="0.2">
      <c r="B3712" s="14"/>
    </row>
    <row r="3713" spans="2:2" x14ac:dyDescent="0.2">
      <c r="B3713" s="14"/>
    </row>
    <row r="3714" spans="2:2" x14ac:dyDescent="0.2">
      <c r="B3714" s="14"/>
    </row>
    <row r="3715" spans="2:2" x14ac:dyDescent="0.2">
      <c r="B3715" s="14"/>
    </row>
    <row r="3716" spans="2:2" x14ac:dyDescent="0.2">
      <c r="B3716" s="14"/>
    </row>
    <row r="3717" spans="2:2" x14ac:dyDescent="0.2">
      <c r="B3717" s="14"/>
    </row>
    <row r="3718" spans="2:2" x14ac:dyDescent="0.2">
      <c r="B3718" s="14"/>
    </row>
    <row r="3719" spans="2:2" x14ac:dyDescent="0.2">
      <c r="B3719" s="14"/>
    </row>
    <row r="3720" spans="2:2" x14ac:dyDescent="0.2">
      <c r="B3720" s="14"/>
    </row>
    <row r="3721" spans="2:2" x14ac:dyDescent="0.2">
      <c r="B3721" s="14"/>
    </row>
    <row r="3722" spans="2:2" x14ac:dyDescent="0.2">
      <c r="B3722" s="14"/>
    </row>
    <row r="3723" spans="2:2" x14ac:dyDescent="0.2">
      <c r="B3723" s="14"/>
    </row>
    <row r="3724" spans="2:2" x14ac:dyDescent="0.2">
      <c r="B3724" s="14"/>
    </row>
    <row r="3725" spans="2:2" x14ac:dyDescent="0.2">
      <c r="B3725" s="14"/>
    </row>
    <row r="3726" spans="2:2" x14ac:dyDescent="0.2">
      <c r="B3726" s="14"/>
    </row>
    <row r="3727" spans="2:2" x14ac:dyDescent="0.2">
      <c r="B3727" s="14"/>
    </row>
    <row r="3728" spans="2:2" x14ac:dyDescent="0.2">
      <c r="B3728" s="14"/>
    </row>
    <row r="3729" spans="2:2" x14ac:dyDescent="0.2">
      <c r="B3729" s="14"/>
    </row>
    <row r="3730" spans="2:2" x14ac:dyDescent="0.2">
      <c r="B3730" s="14"/>
    </row>
    <row r="3731" spans="2:2" x14ac:dyDescent="0.2">
      <c r="B3731" s="14"/>
    </row>
    <row r="3732" spans="2:2" x14ac:dyDescent="0.2">
      <c r="B3732" s="14"/>
    </row>
    <row r="3733" spans="2:2" x14ac:dyDescent="0.2">
      <c r="B3733" s="14"/>
    </row>
    <row r="3734" spans="2:2" x14ac:dyDescent="0.2">
      <c r="B3734" s="14"/>
    </row>
    <row r="3735" spans="2:2" x14ac:dyDescent="0.2">
      <c r="B3735" s="14"/>
    </row>
    <row r="3736" spans="2:2" x14ac:dyDescent="0.2">
      <c r="B3736" s="14"/>
    </row>
    <row r="3737" spans="2:2" x14ac:dyDescent="0.2">
      <c r="B3737" s="14"/>
    </row>
    <row r="3738" spans="2:2" x14ac:dyDescent="0.2">
      <c r="B3738" s="14"/>
    </row>
    <row r="3739" spans="2:2" x14ac:dyDescent="0.2">
      <c r="B3739" s="14"/>
    </row>
    <row r="3740" spans="2:2" x14ac:dyDescent="0.2">
      <c r="B3740" s="14"/>
    </row>
    <row r="3741" spans="2:2" x14ac:dyDescent="0.2">
      <c r="B3741" s="14"/>
    </row>
    <row r="3742" spans="2:2" x14ac:dyDescent="0.2">
      <c r="B3742" s="14"/>
    </row>
    <row r="3743" spans="2:2" x14ac:dyDescent="0.2">
      <c r="B3743" s="14"/>
    </row>
    <row r="3744" spans="2:2" x14ac:dyDescent="0.2">
      <c r="B3744" s="14"/>
    </row>
    <row r="3745" spans="2:2" x14ac:dyDescent="0.2">
      <c r="B3745" s="14"/>
    </row>
    <row r="3746" spans="2:2" x14ac:dyDescent="0.2">
      <c r="B3746" s="14"/>
    </row>
    <row r="3747" spans="2:2" x14ac:dyDescent="0.2">
      <c r="B3747" s="14"/>
    </row>
    <row r="3748" spans="2:2" x14ac:dyDescent="0.2">
      <c r="B3748" s="14"/>
    </row>
    <row r="3749" spans="2:2" x14ac:dyDescent="0.2">
      <c r="B3749" s="14"/>
    </row>
    <row r="3750" spans="2:2" x14ac:dyDescent="0.2">
      <c r="B3750" s="14"/>
    </row>
    <row r="3751" spans="2:2" x14ac:dyDescent="0.2">
      <c r="B3751" s="14"/>
    </row>
    <row r="3752" spans="2:2" x14ac:dyDescent="0.2">
      <c r="B3752" s="14"/>
    </row>
    <row r="3753" spans="2:2" x14ac:dyDescent="0.2">
      <c r="B3753" s="14"/>
    </row>
    <row r="3754" spans="2:2" x14ac:dyDescent="0.2">
      <c r="B3754" s="14"/>
    </row>
    <row r="3755" spans="2:2" x14ac:dyDescent="0.2">
      <c r="B3755" s="14"/>
    </row>
    <row r="3756" spans="2:2" x14ac:dyDescent="0.2">
      <c r="B3756" s="14"/>
    </row>
    <row r="3757" spans="2:2" x14ac:dyDescent="0.2">
      <c r="B3757" s="14"/>
    </row>
    <row r="3758" spans="2:2" x14ac:dyDescent="0.2">
      <c r="B3758" s="14"/>
    </row>
    <row r="3759" spans="2:2" x14ac:dyDescent="0.2">
      <c r="B3759" s="14"/>
    </row>
    <row r="3760" spans="2:2" x14ac:dyDescent="0.2">
      <c r="B3760" s="14"/>
    </row>
    <row r="3761" spans="2:2" x14ac:dyDescent="0.2">
      <c r="B3761" s="14"/>
    </row>
    <row r="3762" spans="2:2" x14ac:dyDescent="0.2">
      <c r="B3762" s="14"/>
    </row>
    <row r="3763" spans="2:2" x14ac:dyDescent="0.2">
      <c r="B3763" s="14"/>
    </row>
    <row r="3764" spans="2:2" x14ac:dyDescent="0.2">
      <c r="B3764" s="14"/>
    </row>
    <row r="3765" spans="2:2" x14ac:dyDescent="0.2">
      <c r="B3765" s="14"/>
    </row>
    <row r="3766" spans="2:2" x14ac:dyDescent="0.2">
      <c r="B3766" s="14"/>
    </row>
    <row r="3767" spans="2:2" x14ac:dyDescent="0.2">
      <c r="B3767" s="14"/>
    </row>
    <row r="3768" spans="2:2" x14ac:dyDescent="0.2">
      <c r="B3768" s="14"/>
    </row>
    <row r="3769" spans="2:2" x14ac:dyDescent="0.2">
      <c r="B3769" s="14"/>
    </row>
    <row r="3770" spans="2:2" x14ac:dyDescent="0.2">
      <c r="B3770" s="14"/>
    </row>
    <row r="3771" spans="2:2" x14ac:dyDescent="0.2">
      <c r="B3771" s="14"/>
    </row>
    <row r="3772" spans="2:2" x14ac:dyDescent="0.2">
      <c r="B3772" s="14"/>
    </row>
    <row r="3773" spans="2:2" x14ac:dyDescent="0.2">
      <c r="B3773" s="14"/>
    </row>
    <row r="3774" spans="2:2" x14ac:dyDescent="0.2">
      <c r="B3774" s="14"/>
    </row>
    <row r="3775" spans="2:2" x14ac:dyDescent="0.2">
      <c r="B3775" s="14"/>
    </row>
    <row r="3776" spans="2:2" x14ac:dyDescent="0.2">
      <c r="B3776" s="14"/>
    </row>
    <row r="3777" spans="2:2" x14ac:dyDescent="0.2">
      <c r="B3777" s="14"/>
    </row>
    <row r="3778" spans="2:2" x14ac:dyDescent="0.2">
      <c r="B3778" s="14"/>
    </row>
    <row r="3779" spans="2:2" x14ac:dyDescent="0.2">
      <c r="B3779" s="14"/>
    </row>
    <row r="3780" spans="2:2" x14ac:dyDescent="0.2">
      <c r="B3780" s="14"/>
    </row>
    <row r="3781" spans="2:2" x14ac:dyDescent="0.2">
      <c r="B3781" s="14"/>
    </row>
    <row r="3782" spans="2:2" x14ac:dyDescent="0.2">
      <c r="B3782" s="14"/>
    </row>
    <row r="3783" spans="2:2" x14ac:dyDescent="0.2">
      <c r="B3783" s="14"/>
    </row>
    <row r="3784" spans="2:2" x14ac:dyDescent="0.2">
      <c r="B3784" s="14"/>
    </row>
    <row r="3785" spans="2:2" x14ac:dyDescent="0.2">
      <c r="B3785" s="14"/>
    </row>
    <row r="3786" spans="2:2" x14ac:dyDescent="0.2">
      <c r="B3786" s="14"/>
    </row>
    <row r="3787" spans="2:2" x14ac:dyDescent="0.2">
      <c r="B3787" s="14"/>
    </row>
    <row r="3788" spans="2:2" x14ac:dyDescent="0.2">
      <c r="B3788" s="14"/>
    </row>
    <row r="3789" spans="2:2" x14ac:dyDescent="0.2">
      <c r="B3789" s="14"/>
    </row>
    <row r="3790" spans="2:2" x14ac:dyDescent="0.2">
      <c r="B3790" s="14"/>
    </row>
    <row r="3791" spans="2:2" x14ac:dyDescent="0.2">
      <c r="B3791" s="14"/>
    </row>
    <row r="3792" spans="2:2" x14ac:dyDescent="0.2">
      <c r="B3792" s="14"/>
    </row>
    <row r="3793" spans="2:2" x14ac:dyDescent="0.2">
      <c r="B3793" s="14"/>
    </row>
    <row r="3794" spans="2:2" x14ac:dyDescent="0.2">
      <c r="B3794" s="14"/>
    </row>
    <row r="3795" spans="2:2" x14ac:dyDescent="0.2">
      <c r="B3795" s="14"/>
    </row>
    <row r="3796" spans="2:2" x14ac:dyDescent="0.2">
      <c r="B3796" s="14"/>
    </row>
    <row r="3797" spans="2:2" x14ac:dyDescent="0.2">
      <c r="B3797" s="14"/>
    </row>
    <row r="3798" spans="2:2" x14ac:dyDescent="0.2">
      <c r="B3798" s="14"/>
    </row>
    <row r="3799" spans="2:2" x14ac:dyDescent="0.2">
      <c r="B3799" s="14"/>
    </row>
    <row r="3800" spans="2:2" x14ac:dyDescent="0.2">
      <c r="B3800" s="14"/>
    </row>
    <row r="3801" spans="2:2" x14ac:dyDescent="0.2">
      <c r="B3801" s="14"/>
    </row>
    <row r="3802" spans="2:2" x14ac:dyDescent="0.2">
      <c r="B3802" s="14"/>
    </row>
    <row r="3803" spans="2:2" x14ac:dyDescent="0.2">
      <c r="B3803" s="14"/>
    </row>
    <row r="3804" spans="2:2" x14ac:dyDescent="0.2">
      <c r="B3804" s="14"/>
    </row>
    <row r="3805" spans="2:2" x14ac:dyDescent="0.2">
      <c r="B3805" s="14"/>
    </row>
    <row r="3806" spans="2:2" x14ac:dyDescent="0.2">
      <c r="B3806" s="14"/>
    </row>
    <row r="3807" spans="2:2" x14ac:dyDescent="0.2">
      <c r="B3807" s="14"/>
    </row>
    <row r="3808" spans="2:2" x14ac:dyDescent="0.2">
      <c r="B3808" s="14"/>
    </row>
    <row r="3809" spans="2:2" x14ac:dyDescent="0.2">
      <c r="B3809" s="14"/>
    </row>
    <row r="3810" spans="2:2" x14ac:dyDescent="0.2">
      <c r="B3810" s="14"/>
    </row>
    <row r="3811" spans="2:2" x14ac:dyDescent="0.2">
      <c r="B3811" s="14"/>
    </row>
    <row r="3812" spans="2:2" x14ac:dyDescent="0.2">
      <c r="B3812" s="14"/>
    </row>
    <row r="3813" spans="2:2" x14ac:dyDescent="0.2">
      <c r="B3813" s="14"/>
    </row>
    <row r="3814" spans="2:2" x14ac:dyDescent="0.2">
      <c r="B3814" s="14"/>
    </row>
    <row r="3815" spans="2:2" x14ac:dyDescent="0.2">
      <c r="B3815" s="14"/>
    </row>
    <row r="3816" spans="2:2" x14ac:dyDescent="0.2">
      <c r="B3816" s="14"/>
    </row>
    <row r="3817" spans="2:2" x14ac:dyDescent="0.2">
      <c r="B3817" s="14"/>
    </row>
    <row r="3818" spans="2:2" x14ac:dyDescent="0.2">
      <c r="B3818" s="14"/>
    </row>
    <row r="3819" spans="2:2" x14ac:dyDescent="0.2">
      <c r="B3819" s="14"/>
    </row>
    <row r="3820" spans="2:2" x14ac:dyDescent="0.2">
      <c r="B3820" s="14"/>
    </row>
    <row r="3821" spans="2:2" x14ac:dyDescent="0.2">
      <c r="B3821" s="14"/>
    </row>
    <row r="3822" spans="2:2" x14ac:dyDescent="0.2">
      <c r="B3822" s="14"/>
    </row>
    <row r="3823" spans="2:2" x14ac:dyDescent="0.2">
      <c r="B3823" s="14"/>
    </row>
    <row r="3824" spans="2:2" x14ac:dyDescent="0.2">
      <c r="B3824" s="14"/>
    </row>
    <row r="3825" spans="2:2" x14ac:dyDescent="0.2">
      <c r="B3825" s="14"/>
    </row>
    <row r="3826" spans="2:2" x14ac:dyDescent="0.2">
      <c r="B3826" s="14"/>
    </row>
    <row r="3827" spans="2:2" x14ac:dyDescent="0.2">
      <c r="B3827" s="14"/>
    </row>
    <row r="3828" spans="2:2" x14ac:dyDescent="0.2">
      <c r="B3828" s="14"/>
    </row>
    <row r="3829" spans="2:2" x14ac:dyDescent="0.2">
      <c r="B3829" s="14"/>
    </row>
    <row r="3830" spans="2:2" x14ac:dyDescent="0.2">
      <c r="B3830" s="14"/>
    </row>
    <row r="3831" spans="2:2" x14ac:dyDescent="0.2">
      <c r="B3831" s="14"/>
    </row>
    <row r="3832" spans="2:2" x14ac:dyDescent="0.2">
      <c r="B3832" s="14"/>
    </row>
    <row r="3833" spans="2:2" x14ac:dyDescent="0.2">
      <c r="B3833" s="14"/>
    </row>
    <row r="3834" spans="2:2" x14ac:dyDescent="0.2">
      <c r="B3834" s="14"/>
    </row>
    <row r="3835" spans="2:2" x14ac:dyDescent="0.2">
      <c r="B3835" s="14"/>
    </row>
    <row r="3836" spans="2:2" x14ac:dyDescent="0.2">
      <c r="B3836" s="14"/>
    </row>
    <row r="3837" spans="2:2" x14ac:dyDescent="0.2">
      <c r="B3837" s="14"/>
    </row>
    <row r="3838" spans="2:2" x14ac:dyDescent="0.2">
      <c r="B3838" s="14"/>
    </row>
    <row r="3839" spans="2:2" x14ac:dyDescent="0.2">
      <c r="B3839" s="14"/>
    </row>
    <row r="3840" spans="2:2" x14ac:dyDescent="0.2">
      <c r="B3840" s="14"/>
    </row>
    <row r="3841" spans="2:2" x14ac:dyDescent="0.2">
      <c r="B3841" s="14"/>
    </row>
    <row r="3842" spans="2:2" x14ac:dyDescent="0.2">
      <c r="B3842" s="14"/>
    </row>
    <row r="3843" spans="2:2" x14ac:dyDescent="0.2">
      <c r="B3843" s="14"/>
    </row>
    <row r="3844" spans="2:2" x14ac:dyDescent="0.2">
      <c r="B3844" s="14"/>
    </row>
    <row r="3845" spans="2:2" x14ac:dyDescent="0.2">
      <c r="B3845" s="14"/>
    </row>
    <row r="3846" spans="2:2" x14ac:dyDescent="0.2">
      <c r="B3846" s="14"/>
    </row>
    <row r="3847" spans="2:2" x14ac:dyDescent="0.2">
      <c r="B3847" s="14"/>
    </row>
    <row r="3848" spans="2:2" x14ac:dyDescent="0.2">
      <c r="B3848" s="14"/>
    </row>
    <row r="3849" spans="2:2" x14ac:dyDescent="0.2">
      <c r="B3849" s="14"/>
    </row>
    <row r="3850" spans="2:2" x14ac:dyDescent="0.2">
      <c r="B3850" s="14"/>
    </row>
    <row r="3851" spans="2:2" x14ac:dyDescent="0.2">
      <c r="B3851" s="14"/>
    </row>
    <row r="3852" spans="2:2" x14ac:dyDescent="0.2">
      <c r="B3852" s="14"/>
    </row>
    <row r="3853" spans="2:2" x14ac:dyDescent="0.2">
      <c r="B3853" s="14"/>
    </row>
    <row r="3854" spans="2:2" x14ac:dyDescent="0.2">
      <c r="B3854" s="14"/>
    </row>
    <row r="3855" spans="2:2" x14ac:dyDescent="0.2">
      <c r="B3855" s="14"/>
    </row>
    <row r="3856" spans="2:2" x14ac:dyDescent="0.2">
      <c r="B3856" s="14"/>
    </row>
    <row r="3857" spans="2:2" x14ac:dyDescent="0.2">
      <c r="B3857" s="14"/>
    </row>
    <row r="3858" spans="2:2" x14ac:dyDescent="0.2">
      <c r="B3858" s="14"/>
    </row>
    <row r="3859" spans="2:2" x14ac:dyDescent="0.2">
      <c r="B3859" s="14"/>
    </row>
    <row r="3860" spans="2:2" x14ac:dyDescent="0.2">
      <c r="B3860" s="14"/>
    </row>
    <row r="3861" spans="2:2" x14ac:dyDescent="0.2">
      <c r="B3861" s="14"/>
    </row>
    <row r="3862" spans="2:2" x14ac:dyDescent="0.2">
      <c r="B3862" s="14"/>
    </row>
    <row r="3863" spans="2:2" x14ac:dyDescent="0.2">
      <c r="B3863" s="14"/>
    </row>
    <row r="3864" spans="2:2" x14ac:dyDescent="0.2">
      <c r="B3864" s="14"/>
    </row>
    <row r="3865" spans="2:2" x14ac:dyDescent="0.2">
      <c r="B3865" s="14"/>
    </row>
    <row r="3866" spans="2:2" x14ac:dyDescent="0.2">
      <c r="B3866" s="14"/>
    </row>
    <row r="3867" spans="2:2" x14ac:dyDescent="0.2">
      <c r="B3867" s="14"/>
    </row>
    <row r="3868" spans="2:2" x14ac:dyDescent="0.2">
      <c r="B3868" s="14"/>
    </row>
    <row r="3869" spans="2:2" x14ac:dyDescent="0.2">
      <c r="B3869" s="14"/>
    </row>
    <row r="3870" spans="2:2" x14ac:dyDescent="0.2">
      <c r="B3870" s="14"/>
    </row>
    <row r="3871" spans="2:2" x14ac:dyDescent="0.2">
      <c r="B3871" s="14"/>
    </row>
    <row r="3872" spans="2:2" x14ac:dyDescent="0.2">
      <c r="B3872" s="14"/>
    </row>
    <row r="3873" spans="2:2" x14ac:dyDescent="0.2">
      <c r="B3873" s="14"/>
    </row>
    <row r="3874" spans="2:2" x14ac:dyDescent="0.2">
      <c r="B3874" s="14"/>
    </row>
    <row r="3875" spans="2:2" x14ac:dyDescent="0.2">
      <c r="B3875" s="14"/>
    </row>
    <row r="3876" spans="2:2" x14ac:dyDescent="0.2">
      <c r="B3876" s="14"/>
    </row>
    <row r="3877" spans="2:2" x14ac:dyDescent="0.2">
      <c r="B3877" s="14"/>
    </row>
    <row r="3878" spans="2:2" x14ac:dyDescent="0.2">
      <c r="B3878" s="14"/>
    </row>
    <row r="3879" spans="2:2" x14ac:dyDescent="0.2">
      <c r="B3879" s="14"/>
    </row>
    <row r="3880" spans="2:2" x14ac:dyDescent="0.2">
      <c r="B3880" s="14"/>
    </row>
    <row r="3881" spans="2:2" x14ac:dyDescent="0.2">
      <c r="B3881" s="14"/>
    </row>
    <row r="3882" spans="2:2" x14ac:dyDescent="0.2">
      <c r="B3882" s="14"/>
    </row>
    <row r="3883" spans="2:2" x14ac:dyDescent="0.2">
      <c r="B3883" s="14"/>
    </row>
    <row r="3884" spans="2:2" x14ac:dyDescent="0.2">
      <c r="B3884" s="14"/>
    </row>
    <row r="3885" spans="2:2" x14ac:dyDescent="0.2">
      <c r="B3885" s="14"/>
    </row>
    <row r="3886" spans="2:2" x14ac:dyDescent="0.2">
      <c r="B3886" s="14"/>
    </row>
    <row r="3887" spans="2:2" x14ac:dyDescent="0.2">
      <c r="B3887" s="14"/>
    </row>
    <row r="3888" spans="2:2" x14ac:dyDescent="0.2">
      <c r="B3888" s="14"/>
    </row>
    <row r="3889" spans="2:2" x14ac:dyDescent="0.2">
      <c r="B3889" s="14"/>
    </row>
    <row r="3890" spans="2:2" x14ac:dyDescent="0.2">
      <c r="B3890" s="14"/>
    </row>
    <row r="3891" spans="2:2" x14ac:dyDescent="0.2">
      <c r="B3891" s="14"/>
    </row>
    <row r="3892" spans="2:2" x14ac:dyDescent="0.2">
      <c r="B3892" s="14"/>
    </row>
    <row r="3893" spans="2:2" x14ac:dyDescent="0.2">
      <c r="B3893" s="14"/>
    </row>
    <row r="3894" spans="2:2" x14ac:dyDescent="0.2">
      <c r="B3894" s="14"/>
    </row>
    <row r="3895" spans="2:2" x14ac:dyDescent="0.2">
      <c r="B3895" s="14"/>
    </row>
    <row r="3896" spans="2:2" x14ac:dyDescent="0.2">
      <c r="B3896" s="14"/>
    </row>
    <row r="3897" spans="2:2" x14ac:dyDescent="0.2">
      <c r="B3897" s="14"/>
    </row>
    <row r="3898" spans="2:2" x14ac:dyDescent="0.2">
      <c r="B3898" s="14"/>
    </row>
    <row r="3899" spans="2:2" x14ac:dyDescent="0.2">
      <c r="B3899" s="14"/>
    </row>
    <row r="3900" spans="2:2" x14ac:dyDescent="0.2">
      <c r="B3900" s="14"/>
    </row>
    <row r="3901" spans="2:2" x14ac:dyDescent="0.2">
      <c r="B3901" s="14"/>
    </row>
    <row r="3902" spans="2:2" x14ac:dyDescent="0.2">
      <c r="B3902" s="14"/>
    </row>
    <row r="3903" spans="2:2" x14ac:dyDescent="0.2">
      <c r="B3903" s="14"/>
    </row>
    <row r="3904" spans="2:2" x14ac:dyDescent="0.2">
      <c r="B3904" s="14"/>
    </row>
    <row r="3905" spans="2:2" x14ac:dyDescent="0.2">
      <c r="B3905" s="14"/>
    </row>
    <row r="3906" spans="2:2" x14ac:dyDescent="0.2">
      <c r="B3906" s="14"/>
    </row>
    <row r="3907" spans="2:2" x14ac:dyDescent="0.2">
      <c r="B3907" s="14"/>
    </row>
    <row r="3908" spans="2:2" x14ac:dyDescent="0.2">
      <c r="B3908" s="14"/>
    </row>
    <row r="3909" spans="2:2" x14ac:dyDescent="0.2">
      <c r="B3909" s="14"/>
    </row>
    <row r="3910" spans="2:2" x14ac:dyDescent="0.2">
      <c r="B3910" s="14"/>
    </row>
    <row r="3911" spans="2:2" x14ac:dyDescent="0.2">
      <c r="B3911" s="14"/>
    </row>
    <row r="3912" spans="2:2" x14ac:dyDescent="0.2">
      <c r="B3912" s="14"/>
    </row>
    <row r="3913" spans="2:2" x14ac:dyDescent="0.2">
      <c r="B3913" s="14"/>
    </row>
    <row r="3914" spans="2:2" x14ac:dyDescent="0.2">
      <c r="B3914" s="14"/>
    </row>
    <row r="3915" spans="2:2" x14ac:dyDescent="0.2">
      <c r="B3915" s="14"/>
    </row>
    <row r="3916" spans="2:2" x14ac:dyDescent="0.2">
      <c r="B3916" s="14"/>
    </row>
    <row r="3917" spans="2:2" x14ac:dyDescent="0.2">
      <c r="B3917" s="14"/>
    </row>
    <row r="3918" spans="2:2" x14ac:dyDescent="0.2">
      <c r="B3918" s="14"/>
    </row>
    <row r="3919" spans="2:2" x14ac:dyDescent="0.2">
      <c r="B3919" s="14"/>
    </row>
    <row r="3920" spans="2:2" x14ac:dyDescent="0.2">
      <c r="B3920" s="14"/>
    </row>
    <row r="3921" spans="2:2" x14ac:dyDescent="0.2">
      <c r="B3921" s="14"/>
    </row>
    <row r="3922" spans="2:2" x14ac:dyDescent="0.2">
      <c r="B3922" s="14"/>
    </row>
    <row r="3923" spans="2:2" x14ac:dyDescent="0.2">
      <c r="B3923" s="14"/>
    </row>
    <row r="3924" spans="2:2" x14ac:dyDescent="0.2">
      <c r="B3924" s="14"/>
    </row>
    <row r="3925" spans="2:2" x14ac:dyDescent="0.2">
      <c r="B3925" s="14"/>
    </row>
    <row r="3926" spans="2:2" x14ac:dyDescent="0.2">
      <c r="B3926" s="14"/>
    </row>
    <row r="3927" spans="2:2" x14ac:dyDescent="0.2">
      <c r="B3927" s="14"/>
    </row>
    <row r="3928" spans="2:2" x14ac:dyDescent="0.2">
      <c r="B3928" s="14"/>
    </row>
    <row r="3929" spans="2:2" x14ac:dyDescent="0.2">
      <c r="B3929" s="14"/>
    </row>
    <row r="3930" spans="2:2" x14ac:dyDescent="0.2">
      <c r="B3930" s="14"/>
    </row>
    <row r="3931" spans="2:2" x14ac:dyDescent="0.2">
      <c r="B3931" s="14"/>
    </row>
    <row r="3932" spans="2:2" x14ac:dyDescent="0.2">
      <c r="B3932" s="14"/>
    </row>
    <row r="3933" spans="2:2" x14ac:dyDescent="0.2">
      <c r="B3933" s="14"/>
    </row>
    <row r="3934" spans="2:2" x14ac:dyDescent="0.2">
      <c r="B3934" s="14"/>
    </row>
    <row r="3935" spans="2:2" x14ac:dyDescent="0.2">
      <c r="B3935" s="14"/>
    </row>
    <row r="3936" spans="2:2" x14ac:dyDescent="0.2">
      <c r="B3936" s="14"/>
    </row>
    <row r="3937" spans="2:2" x14ac:dyDescent="0.2">
      <c r="B3937" s="14"/>
    </row>
    <row r="3938" spans="2:2" x14ac:dyDescent="0.2">
      <c r="B3938" s="14"/>
    </row>
    <row r="3939" spans="2:2" x14ac:dyDescent="0.2">
      <c r="B3939" s="14"/>
    </row>
    <row r="3940" spans="2:2" x14ac:dyDescent="0.2">
      <c r="B3940" s="14"/>
    </row>
    <row r="3941" spans="2:2" x14ac:dyDescent="0.2">
      <c r="B3941" s="14"/>
    </row>
    <row r="3942" spans="2:2" x14ac:dyDescent="0.2">
      <c r="B3942" s="14"/>
    </row>
    <row r="3943" spans="2:2" x14ac:dyDescent="0.2">
      <c r="B3943" s="14"/>
    </row>
    <row r="3944" spans="2:2" x14ac:dyDescent="0.2">
      <c r="B3944" s="14"/>
    </row>
    <row r="3945" spans="2:2" x14ac:dyDescent="0.2">
      <c r="B3945" s="14"/>
    </row>
    <row r="3946" spans="2:2" x14ac:dyDescent="0.2">
      <c r="B3946" s="14"/>
    </row>
    <row r="3947" spans="2:2" x14ac:dyDescent="0.2">
      <c r="B3947" s="14"/>
    </row>
    <row r="3948" spans="2:2" x14ac:dyDescent="0.2">
      <c r="B3948" s="14"/>
    </row>
    <row r="3949" spans="2:2" x14ac:dyDescent="0.2">
      <c r="B3949" s="14"/>
    </row>
    <row r="3950" spans="2:2" x14ac:dyDescent="0.2">
      <c r="B3950" s="14"/>
    </row>
    <row r="3951" spans="2:2" x14ac:dyDescent="0.2">
      <c r="B3951" s="14"/>
    </row>
    <row r="3952" spans="2:2" x14ac:dyDescent="0.2">
      <c r="B3952" s="14"/>
    </row>
    <row r="3953" spans="2:2" x14ac:dyDescent="0.2">
      <c r="B3953" s="14"/>
    </row>
    <row r="3954" spans="2:2" x14ac:dyDescent="0.2">
      <c r="B3954" s="14"/>
    </row>
    <row r="3955" spans="2:2" x14ac:dyDescent="0.2">
      <c r="B3955" s="14"/>
    </row>
    <row r="3956" spans="2:2" x14ac:dyDescent="0.2">
      <c r="B3956" s="14"/>
    </row>
    <row r="3957" spans="2:2" x14ac:dyDescent="0.2">
      <c r="B3957" s="14"/>
    </row>
    <row r="3958" spans="2:2" x14ac:dyDescent="0.2">
      <c r="B3958" s="14"/>
    </row>
    <row r="3959" spans="2:2" x14ac:dyDescent="0.2">
      <c r="B3959" s="14"/>
    </row>
    <row r="3960" spans="2:2" x14ac:dyDescent="0.2">
      <c r="B3960" s="14"/>
    </row>
    <row r="3961" spans="2:2" x14ac:dyDescent="0.2">
      <c r="B3961" s="14"/>
    </row>
    <row r="3962" spans="2:2" x14ac:dyDescent="0.2">
      <c r="B3962" s="14"/>
    </row>
    <row r="3963" spans="2:2" x14ac:dyDescent="0.2">
      <c r="B3963" s="14"/>
    </row>
    <row r="3964" spans="2:2" x14ac:dyDescent="0.2">
      <c r="B3964" s="14"/>
    </row>
    <row r="3965" spans="2:2" x14ac:dyDescent="0.2">
      <c r="B3965" s="14"/>
    </row>
    <row r="3966" spans="2:2" x14ac:dyDescent="0.2">
      <c r="B3966" s="14"/>
    </row>
    <row r="3967" spans="2:2" x14ac:dyDescent="0.2">
      <c r="B3967" s="14"/>
    </row>
    <row r="3968" spans="2:2" x14ac:dyDescent="0.2">
      <c r="B3968" s="14"/>
    </row>
    <row r="3969" spans="2:2" x14ac:dyDescent="0.2">
      <c r="B3969" s="14"/>
    </row>
    <row r="3970" spans="2:2" x14ac:dyDescent="0.2">
      <c r="B3970" s="14"/>
    </row>
    <row r="3971" spans="2:2" x14ac:dyDescent="0.2">
      <c r="B3971" s="14"/>
    </row>
    <row r="3972" spans="2:2" x14ac:dyDescent="0.2">
      <c r="B3972" s="14"/>
    </row>
    <row r="3973" spans="2:2" x14ac:dyDescent="0.2">
      <c r="B3973" s="14"/>
    </row>
    <row r="3974" spans="2:2" x14ac:dyDescent="0.2">
      <c r="B3974" s="14"/>
    </row>
    <row r="3975" spans="2:2" x14ac:dyDescent="0.2">
      <c r="B3975" s="14"/>
    </row>
    <row r="3976" spans="2:2" x14ac:dyDescent="0.2">
      <c r="B3976" s="14"/>
    </row>
    <row r="3977" spans="2:2" x14ac:dyDescent="0.2">
      <c r="B3977" s="14"/>
    </row>
    <row r="3978" spans="2:2" x14ac:dyDescent="0.2">
      <c r="B3978" s="14"/>
    </row>
    <row r="3979" spans="2:2" x14ac:dyDescent="0.2">
      <c r="B3979" s="14"/>
    </row>
    <row r="3980" spans="2:2" x14ac:dyDescent="0.2">
      <c r="B3980" s="14"/>
    </row>
    <row r="3981" spans="2:2" x14ac:dyDescent="0.2">
      <c r="B3981" s="14"/>
    </row>
    <row r="3982" spans="2:2" x14ac:dyDescent="0.2">
      <c r="B3982" s="14"/>
    </row>
    <row r="3983" spans="2:2" x14ac:dyDescent="0.2">
      <c r="B3983" s="14"/>
    </row>
    <row r="3984" spans="2:2" x14ac:dyDescent="0.2">
      <c r="B3984" s="14"/>
    </row>
    <row r="3985" spans="2:2" x14ac:dyDescent="0.2">
      <c r="B3985" s="14"/>
    </row>
    <row r="3986" spans="2:2" x14ac:dyDescent="0.2">
      <c r="B3986" s="14"/>
    </row>
    <row r="3987" spans="2:2" x14ac:dyDescent="0.2">
      <c r="B3987" s="14"/>
    </row>
    <row r="3988" spans="2:2" x14ac:dyDescent="0.2">
      <c r="B3988" s="14"/>
    </row>
    <row r="3989" spans="2:2" x14ac:dyDescent="0.2">
      <c r="B3989" s="14"/>
    </row>
    <row r="3990" spans="2:2" x14ac:dyDescent="0.2">
      <c r="B3990" s="14"/>
    </row>
    <row r="3991" spans="2:2" x14ac:dyDescent="0.2">
      <c r="B3991" s="14"/>
    </row>
    <row r="3992" spans="2:2" x14ac:dyDescent="0.2">
      <c r="B3992" s="14"/>
    </row>
    <row r="3993" spans="2:2" x14ac:dyDescent="0.2">
      <c r="B3993" s="14"/>
    </row>
    <row r="3994" spans="2:2" x14ac:dyDescent="0.2">
      <c r="B3994" s="14"/>
    </row>
    <row r="3995" spans="2:2" x14ac:dyDescent="0.2">
      <c r="B3995" s="14"/>
    </row>
    <row r="3996" spans="2:2" x14ac:dyDescent="0.2">
      <c r="B3996" s="14"/>
    </row>
    <row r="3997" spans="2:2" x14ac:dyDescent="0.2">
      <c r="B3997" s="14"/>
    </row>
    <row r="3998" spans="2:2" x14ac:dyDescent="0.2">
      <c r="B3998" s="14"/>
    </row>
    <row r="3999" spans="2:2" x14ac:dyDescent="0.2">
      <c r="B3999" s="14"/>
    </row>
    <row r="4000" spans="2:2" x14ac:dyDescent="0.2">
      <c r="B4000" s="14"/>
    </row>
    <row r="4001" spans="2:2" x14ac:dyDescent="0.2">
      <c r="B4001" s="14"/>
    </row>
    <row r="4002" spans="2:2" x14ac:dyDescent="0.2">
      <c r="B4002" s="14"/>
    </row>
    <row r="4003" spans="2:2" x14ac:dyDescent="0.2">
      <c r="B4003" s="14"/>
    </row>
    <row r="4004" spans="2:2" x14ac:dyDescent="0.2">
      <c r="B4004" s="14"/>
    </row>
    <row r="4005" spans="2:2" x14ac:dyDescent="0.2">
      <c r="B4005" s="14"/>
    </row>
    <row r="4006" spans="2:2" x14ac:dyDescent="0.2">
      <c r="B4006" s="14"/>
    </row>
    <row r="4007" spans="2:2" x14ac:dyDescent="0.2">
      <c r="B4007" s="14"/>
    </row>
    <row r="4008" spans="2:2" x14ac:dyDescent="0.2">
      <c r="B4008" s="14"/>
    </row>
    <row r="4009" spans="2:2" x14ac:dyDescent="0.2">
      <c r="B4009" s="14"/>
    </row>
    <row r="4010" spans="2:2" x14ac:dyDescent="0.2">
      <c r="B4010" s="14"/>
    </row>
    <row r="4011" spans="2:2" x14ac:dyDescent="0.2">
      <c r="B4011" s="14"/>
    </row>
    <row r="4012" spans="2:2" x14ac:dyDescent="0.2">
      <c r="B4012" s="14"/>
    </row>
    <row r="4013" spans="2:2" x14ac:dyDescent="0.2">
      <c r="B4013" s="14"/>
    </row>
    <row r="4014" spans="2:2" x14ac:dyDescent="0.2">
      <c r="B4014" s="14"/>
    </row>
    <row r="4015" spans="2:2" x14ac:dyDescent="0.2">
      <c r="B4015" s="14"/>
    </row>
    <row r="4016" spans="2:2" x14ac:dyDescent="0.2">
      <c r="B4016" s="14"/>
    </row>
    <row r="4017" spans="2:2" x14ac:dyDescent="0.2">
      <c r="B4017" s="14"/>
    </row>
    <row r="4018" spans="2:2" x14ac:dyDescent="0.2">
      <c r="B4018" s="14"/>
    </row>
    <row r="4019" spans="2:2" x14ac:dyDescent="0.2">
      <c r="B4019" s="14"/>
    </row>
    <row r="4020" spans="2:2" x14ac:dyDescent="0.2">
      <c r="B4020" s="14"/>
    </row>
    <row r="4021" spans="2:2" x14ac:dyDescent="0.2">
      <c r="B4021" s="14"/>
    </row>
    <row r="4022" spans="2:2" x14ac:dyDescent="0.2">
      <c r="B4022" s="14"/>
    </row>
    <row r="4023" spans="2:2" x14ac:dyDescent="0.2">
      <c r="B4023" s="14"/>
    </row>
    <row r="4024" spans="2:2" x14ac:dyDescent="0.2">
      <c r="B4024" s="14"/>
    </row>
    <row r="4025" spans="2:2" x14ac:dyDescent="0.2">
      <c r="B4025" s="14"/>
    </row>
    <row r="4026" spans="2:2" x14ac:dyDescent="0.2">
      <c r="B4026" s="14"/>
    </row>
    <row r="4027" spans="2:2" x14ac:dyDescent="0.2">
      <c r="B4027" s="14"/>
    </row>
    <row r="4028" spans="2:2" x14ac:dyDescent="0.2">
      <c r="B4028" s="14"/>
    </row>
    <row r="4029" spans="2:2" x14ac:dyDescent="0.2">
      <c r="B4029" s="14"/>
    </row>
    <row r="4030" spans="2:2" x14ac:dyDescent="0.2">
      <c r="B4030" s="14"/>
    </row>
    <row r="4031" spans="2:2" x14ac:dyDescent="0.2">
      <c r="B4031" s="14"/>
    </row>
    <row r="4032" spans="2:2" x14ac:dyDescent="0.2">
      <c r="B4032" s="14"/>
    </row>
    <row r="4033" spans="2:2" x14ac:dyDescent="0.2">
      <c r="B4033" s="14"/>
    </row>
    <row r="4034" spans="2:2" x14ac:dyDescent="0.2">
      <c r="B4034" s="14"/>
    </row>
    <row r="4035" spans="2:2" x14ac:dyDescent="0.2">
      <c r="B4035" s="14"/>
    </row>
    <row r="4036" spans="2:2" x14ac:dyDescent="0.2">
      <c r="B4036" s="14"/>
    </row>
    <row r="4037" spans="2:2" x14ac:dyDescent="0.2">
      <c r="B4037" s="14"/>
    </row>
    <row r="4038" spans="2:2" x14ac:dyDescent="0.2">
      <c r="B4038" s="14"/>
    </row>
    <row r="4039" spans="2:2" x14ac:dyDescent="0.2">
      <c r="B4039" s="14"/>
    </row>
    <row r="4040" spans="2:2" x14ac:dyDescent="0.2">
      <c r="B4040" s="14"/>
    </row>
    <row r="4041" spans="2:2" x14ac:dyDescent="0.2">
      <c r="B4041" s="14"/>
    </row>
    <row r="4042" spans="2:2" x14ac:dyDescent="0.2">
      <c r="B4042" s="14"/>
    </row>
    <row r="4043" spans="2:2" x14ac:dyDescent="0.2">
      <c r="B4043" s="14"/>
    </row>
    <row r="4044" spans="2:2" x14ac:dyDescent="0.2">
      <c r="B4044" s="14"/>
    </row>
    <row r="4045" spans="2:2" x14ac:dyDescent="0.2">
      <c r="B4045" s="14"/>
    </row>
    <row r="4046" spans="2:2" x14ac:dyDescent="0.2">
      <c r="B4046" s="14"/>
    </row>
    <row r="4047" spans="2:2" x14ac:dyDescent="0.2">
      <c r="B4047" s="14"/>
    </row>
    <row r="4048" spans="2:2" x14ac:dyDescent="0.2">
      <c r="B4048" s="14"/>
    </row>
    <row r="4049" spans="2:2" x14ac:dyDescent="0.2">
      <c r="B4049" s="14"/>
    </row>
    <row r="4050" spans="2:2" x14ac:dyDescent="0.2">
      <c r="B4050" s="14"/>
    </row>
    <row r="4051" spans="2:2" x14ac:dyDescent="0.2">
      <c r="B4051" s="14"/>
    </row>
    <row r="4052" spans="2:2" x14ac:dyDescent="0.2">
      <c r="B4052" s="14"/>
    </row>
    <row r="4053" spans="2:2" x14ac:dyDescent="0.2">
      <c r="B4053" s="14"/>
    </row>
    <row r="4054" spans="2:2" x14ac:dyDescent="0.2">
      <c r="B4054" s="14"/>
    </row>
    <row r="4055" spans="2:2" x14ac:dyDescent="0.2">
      <c r="B4055" s="14"/>
    </row>
    <row r="4056" spans="2:2" x14ac:dyDescent="0.2">
      <c r="B4056" s="14"/>
    </row>
    <row r="4057" spans="2:2" x14ac:dyDescent="0.2">
      <c r="B4057" s="14"/>
    </row>
    <row r="4058" spans="2:2" x14ac:dyDescent="0.2">
      <c r="B4058" s="14"/>
    </row>
    <row r="4059" spans="2:2" x14ac:dyDescent="0.2">
      <c r="B4059" s="14"/>
    </row>
    <row r="4060" spans="2:2" x14ac:dyDescent="0.2">
      <c r="B4060" s="14"/>
    </row>
    <row r="4061" spans="2:2" x14ac:dyDescent="0.2">
      <c r="B4061" s="14"/>
    </row>
    <row r="4062" spans="2:2" x14ac:dyDescent="0.2">
      <c r="B4062" s="14"/>
    </row>
    <row r="4063" spans="2:2" x14ac:dyDescent="0.2">
      <c r="B4063" s="14"/>
    </row>
    <row r="4064" spans="2:2" x14ac:dyDescent="0.2">
      <c r="B4064" s="14"/>
    </row>
    <row r="4065" spans="2:2" x14ac:dyDescent="0.2">
      <c r="B4065" s="14"/>
    </row>
    <row r="4066" spans="2:2" x14ac:dyDescent="0.2">
      <c r="B4066" s="14"/>
    </row>
    <row r="4067" spans="2:2" x14ac:dyDescent="0.2">
      <c r="B4067" s="14"/>
    </row>
    <row r="4068" spans="2:2" x14ac:dyDescent="0.2">
      <c r="B4068" s="14"/>
    </row>
    <row r="4069" spans="2:2" x14ac:dyDescent="0.2">
      <c r="B4069" s="14"/>
    </row>
    <row r="4070" spans="2:2" x14ac:dyDescent="0.2">
      <c r="B4070" s="14"/>
    </row>
    <row r="4071" spans="2:2" x14ac:dyDescent="0.2">
      <c r="B4071" s="14"/>
    </row>
    <row r="4072" spans="2:2" x14ac:dyDescent="0.2">
      <c r="B4072" s="14"/>
    </row>
    <row r="4073" spans="2:2" x14ac:dyDescent="0.2">
      <c r="B4073" s="14"/>
    </row>
    <row r="4074" spans="2:2" x14ac:dyDescent="0.2">
      <c r="B4074" s="14"/>
    </row>
    <row r="4075" spans="2:2" x14ac:dyDescent="0.2">
      <c r="B4075" s="14"/>
    </row>
    <row r="4076" spans="2:2" x14ac:dyDescent="0.2">
      <c r="B4076" s="14"/>
    </row>
    <row r="4077" spans="2:2" x14ac:dyDescent="0.2">
      <c r="B4077" s="14"/>
    </row>
    <row r="4078" spans="2:2" x14ac:dyDescent="0.2">
      <c r="B4078" s="14"/>
    </row>
    <row r="4079" spans="2:2" x14ac:dyDescent="0.2">
      <c r="B4079" s="14"/>
    </row>
    <row r="4080" spans="2:2" x14ac:dyDescent="0.2">
      <c r="B4080" s="14"/>
    </row>
    <row r="4081" spans="2:2" x14ac:dyDescent="0.2">
      <c r="B4081" s="14"/>
    </row>
    <row r="4082" spans="2:2" x14ac:dyDescent="0.2">
      <c r="B4082" s="14"/>
    </row>
    <row r="4083" spans="2:2" x14ac:dyDescent="0.2">
      <c r="B4083" s="14"/>
    </row>
    <row r="4084" spans="2:2" x14ac:dyDescent="0.2">
      <c r="B4084" s="14"/>
    </row>
    <row r="4085" spans="2:2" x14ac:dyDescent="0.2">
      <c r="B4085" s="14"/>
    </row>
    <row r="4086" spans="2:2" x14ac:dyDescent="0.2">
      <c r="B4086" s="14"/>
    </row>
    <row r="4087" spans="2:2" x14ac:dyDescent="0.2">
      <c r="B4087" s="14"/>
    </row>
    <row r="4088" spans="2:2" x14ac:dyDescent="0.2">
      <c r="B4088" s="14"/>
    </row>
    <row r="4089" spans="2:2" x14ac:dyDescent="0.2">
      <c r="B4089" s="14"/>
    </row>
    <row r="4090" spans="2:2" x14ac:dyDescent="0.2">
      <c r="B4090" s="14"/>
    </row>
    <row r="4091" spans="2:2" x14ac:dyDescent="0.2">
      <c r="B4091" s="14"/>
    </row>
    <row r="4092" spans="2:2" x14ac:dyDescent="0.2">
      <c r="B4092" s="14"/>
    </row>
    <row r="4093" spans="2:2" x14ac:dyDescent="0.2">
      <c r="B4093" s="14"/>
    </row>
    <row r="4094" spans="2:2" x14ac:dyDescent="0.2">
      <c r="B4094" s="14"/>
    </row>
    <row r="4095" spans="2:2" x14ac:dyDescent="0.2">
      <c r="B4095" s="14"/>
    </row>
    <row r="4096" spans="2:2" x14ac:dyDescent="0.2">
      <c r="B4096" s="14"/>
    </row>
    <row r="4097" spans="2:2" x14ac:dyDescent="0.2">
      <c r="B4097" s="14"/>
    </row>
    <row r="4098" spans="2:2" x14ac:dyDescent="0.2">
      <c r="B4098" s="14"/>
    </row>
    <row r="4099" spans="2:2" x14ac:dyDescent="0.2">
      <c r="B4099" s="14"/>
    </row>
    <row r="4100" spans="2:2" x14ac:dyDescent="0.2">
      <c r="B4100" s="14"/>
    </row>
    <row r="4101" spans="2:2" x14ac:dyDescent="0.2">
      <c r="B4101" s="14"/>
    </row>
    <row r="4102" spans="2:2" x14ac:dyDescent="0.2">
      <c r="B4102" s="14"/>
    </row>
    <row r="4103" spans="2:2" x14ac:dyDescent="0.2">
      <c r="B4103" s="14"/>
    </row>
    <row r="4104" spans="2:2" x14ac:dyDescent="0.2">
      <c r="B4104" s="14"/>
    </row>
    <row r="4105" spans="2:2" x14ac:dyDescent="0.2">
      <c r="B4105" s="14"/>
    </row>
    <row r="4106" spans="2:2" x14ac:dyDescent="0.2">
      <c r="B4106" s="14"/>
    </row>
    <row r="4107" spans="2:2" x14ac:dyDescent="0.2">
      <c r="B4107" s="14"/>
    </row>
    <row r="4108" spans="2:2" x14ac:dyDescent="0.2">
      <c r="B4108" s="14"/>
    </row>
    <row r="4109" spans="2:2" x14ac:dyDescent="0.2">
      <c r="B4109" s="14"/>
    </row>
    <row r="4110" spans="2:2" x14ac:dyDescent="0.2">
      <c r="B4110" s="14"/>
    </row>
    <row r="4111" spans="2:2" x14ac:dyDescent="0.2">
      <c r="B4111" s="14"/>
    </row>
    <row r="4112" spans="2:2" x14ac:dyDescent="0.2">
      <c r="B4112" s="14"/>
    </row>
    <row r="4113" spans="2:2" x14ac:dyDescent="0.2">
      <c r="B4113" s="14"/>
    </row>
    <row r="4114" spans="2:2" x14ac:dyDescent="0.2">
      <c r="B4114" s="14"/>
    </row>
    <row r="4115" spans="2:2" x14ac:dyDescent="0.2">
      <c r="B4115" s="14"/>
    </row>
    <row r="4116" spans="2:2" x14ac:dyDescent="0.2">
      <c r="B4116" s="14"/>
    </row>
    <row r="4117" spans="2:2" x14ac:dyDescent="0.2">
      <c r="B4117" s="14"/>
    </row>
    <row r="4118" spans="2:2" x14ac:dyDescent="0.2">
      <c r="B4118" s="14"/>
    </row>
    <row r="4119" spans="2:2" x14ac:dyDescent="0.2">
      <c r="B4119" s="14"/>
    </row>
    <row r="4120" spans="2:2" x14ac:dyDescent="0.2">
      <c r="B4120" s="14"/>
    </row>
    <row r="4121" spans="2:2" x14ac:dyDescent="0.2">
      <c r="B4121" s="14"/>
    </row>
    <row r="4122" spans="2:2" x14ac:dyDescent="0.2">
      <c r="B4122" s="14"/>
    </row>
    <row r="4123" spans="2:2" x14ac:dyDescent="0.2">
      <c r="B4123" s="14"/>
    </row>
    <row r="4124" spans="2:2" x14ac:dyDescent="0.2">
      <c r="B4124" s="14"/>
    </row>
    <row r="4125" spans="2:2" x14ac:dyDescent="0.2">
      <c r="B4125" s="14"/>
    </row>
    <row r="4126" spans="2:2" x14ac:dyDescent="0.2">
      <c r="B4126" s="14"/>
    </row>
    <row r="4127" spans="2:2" x14ac:dyDescent="0.2">
      <c r="B4127" s="14"/>
    </row>
    <row r="4128" spans="2:2" x14ac:dyDescent="0.2">
      <c r="B4128" s="14"/>
    </row>
    <row r="4129" spans="2:2" x14ac:dyDescent="0.2">
      <c r="B4129" s="14"/>
    </row>
    <row r="4130" spans="2:2" x14ac:dyDescent="0.2">
      <c r="B4130" s="14"/>
    </row>
    <row r="4131" spans="2:2" x14ac:dyDescent="0.2">
      <c r="B4131" s="14"/>
    </row>
    <row r="4132" spans="2:2" x14ac:dyDescent="0.2">
      <c r="B4132" s="14"/>
    </row>
    <row r="4133" spans="2:2" x14ac:dyDescent="0.2">
      <c r="B4133" s="14"/>
    </row>
    <row r="4134" spans="2:2" x14ac:dyDescent="0.2">
      <c r="B4134" s="14"/>
    </row>
    <row r="4135" spans="2:2" x14ac:dyDescent="0.2">
      <c r="B4135" s="14"/>
    </row>
    <row r="4136" spans="2:2" x14ac:dyDescent="0.2">
      <c r="B4136" s="14"/>
    </row>
    <row r="4137" spans="2:2" x14ac:dyDescent="0.2">
      <c r="B4137" s="14"/>
    </row>
    <row r="4138" spans="2:2" x14ac:dyDescent="0.2">
      <c r="B4138" s="14"/>
    </row>
    <row r="4139" spans="2:2" x14ac:dyDescent="0.2">
      <c r="B4139" s="14"/>
    </row>
    <row r="4140" spans="2:2" x14ac:dyDescent="0.2">
      <c r="B4140" s="14"/>
    </row>
    <row r="4141" spans="2:2" x14ac:dyDescent="0.2">
      <c r="B4141" s="14"/>
    </row>
    <row r="4142" spans="2:2" x14ac:dyDescent="0.2">
      <c r="B4142" s="14"/>
    </row>
    <row r="4143" spans="2:2" x14ac:dyDescent="0.2">
      <c r="B4143" s="14"/>
    </row>
    <row r="4144" spans="2:2" x14ac:dyDescent="0.2">
      <c r="B4144" s="14"/>
    </row>
    <row r="4145" spans="2:2" x14ac:dyDescent="0.2">
      <c r="B4145" s="14"/>
    </row>
    <row r="4146" spans="2:2" x14ac:dyDescent="0.2">
      <c r="B4146" s="14"/>
    </row>
    <row r="4147" spans="2:2" x14ac:dyDescent="0.2">
      <c r="B4147" s="14"/>
    </row>
    <row r="4148" spans="2:2" x14ac:dyDescent="0.2">
      <c r="B4148" s="14"/>
    </row>
    <row r="4149" spans="2:2" x14ac:dyDescent="0.2">
      <c r="B4149" s="14"/>
    </row>
    <row r="4150" spans="2:2" x14ac:dyDescent="0.2">
      <c r="B4150" s="14"/>
    </row>
    <row r="4151" spans="2:2" x14ac:dyDescent="0.2">
      <c r="B4151" s="14"/>
    </row>
    <row r="4152" spans="2:2" x14ac:dyDescent="0.2">
      <c r="B4152" s="14"/>
    </row>
    <row r="4153" spans="2:2" x14ac:dyDescent="0.2">
      <c r="B4153" s="14"/>
    </row>
    <row r="4154" spans="2:2" x14ac:dyDescent="0.2">
      <c r="B4154" s="14"/>
    </row>
    <row r="4155" spans="2:2" x14ac:dyDescent="0.2">
      <c r="B4155" s="14"/>
    </row>
    <row r="4156" spans="2:2" x14ac:dyDescent="0.2">
      <c r="B4156" s="14"/>
    </row>
    <row r="4157" spans="2:2" x14ac:dyDescent="0.2">
      <c r="B4157" s="14"/>
    </row>
    <row r="4158" spans="2:2" x14ac:dyDescent="0.2">
      <c r="B4158" s="14"/>
    </row>
    <row r="4159" spans="2:2" x14ac:dyDescent="0.2">
      <c r="B4159" s="14"/>
    </row>
    <row r="4160" spans="2:2" x14ac:dyDescent="0.2">
      <c r="B4160" s="14"/>
    </row>
    <row r="4161" spans="2:2" x14ac:dyDescent="0.2">
      <c r="B4161" s="14"/>
    </row>
    <row r="4162" spans="2:2" x14ac:dyDescent="0.2">
      <c r="B4162" s="14"/>
    </row>
    <row r="4163" spans="2:2" x14ac:dyDescent="0.2">
      <c r="B4163" s="14"/>
    </row>
    <row r="4164" spans="2:2" x14ac:dyDescent="0.2">
      <c r="B4164" s="14"/>
    </row>
    <row r="4165" spans="2:2" x14ac:dyDescent="0.2">
      <c r="B4165" s="14"/>
    </row>
    <row r="4166" spans="2:2" x14ac:dyDescent="0.2">
      <c r="B4166" s="14"/>
    </row>
    <row r="4167" spans="2:2" x14ac:dyDescent="0.2">
      <c r="B4167" s="14"/>
    </row>
    <row r="4168" spans="2:2" x14ac:dyDescent="0.2">
      <c r="B4168" s="14"/>
    </row>
    <row r="4169" spans="2:2" x14ac:dyDescent="0.2">
      <c r="B4169" s="14"/>
    </row>
    <row r="4170" spans="2:2" x14ac:dyDescent="0.2">
      <c r="B4170" s="14"/>
    </row>
    <row r="4171" spans="2:2" x14ac:dyDescent="0.2">
      <c r="B4171" s="14"/>
    </row>
    <row r="4172" spans="2:2" x14ac:dyDescent="0.2">
      <c r="B4172" s="14"/>
    </row>
    <row r="4173" spans="2:2" x14ac:dyDescent="0.2">
      <c r="B4173" s="14"/>
    </row>
    <row r="4174" spans="2:2" x14ac:dyDescent="0.2">
      <c r="B4174" s="14"/>
    </row>
    <row r="4175" spans="2:2" x14ac:dyDescent="0.2">
      <c r="B4175" s="14"/>
    </row>
    <row r="4176" spans="2:2" x14ac:dyDescent="0.2">
      <c r="B4176" s="14"/>
    </row>
    <row r="4177" spans="2:2" x14ac:dyDescent="0.2">
      <c r="B4177" s="14"/>
    </row>
    <row r="4178" spans="2:2" x14ac:dyDescent="0.2">
      <c r="B4178" s="14"/>
    </row>
    <row r="4179" spans="2:2" x14ac:dyDescent="0.2">
      <c r="B4179" s="14"/>
    </row>
    <row r="4180" spans="2:2" x14ac:dyDescent="0.2">
      <c r="B4180" s="14"/>
    </row>
    <row r="4181" spans="2:2" x14ac:dyDescent="0.2">
      <c r="B4181" s="14"/>
    </row>
    <row r="4182" spans="2:2" x14ac:dyDescent="0.2">
      <c r="B4182" s="14"/>
    </row>
    <row r="4183" spans="2:2" x14ac:dyDescent="0.2">
      <c r="B4183" s="14"/>
    </row>
    <row r="4184" spans="2:2" x14ac:dyDescent="0.2">
      <c r="B4184" s="14"/>
    </row>
    <row r="4185" spans="2:2" x14ac:dyDescent="0.2">
      <c r="B4185" s="14"/>
    </row>
    <row r="4186" spans="2:2" x14ac:dyDescent="0.2">
      <c r="B4186" s="14"/>
    </row>
    <row r="4187" spans="2:2" x14ac:dyDescent="0.2">
      <c r="B4187" s="14"/>
    </row>
    <row r="4188" spans="2:2" x14ac:dyDescent="0.2">
      <c r="B4188" s="14"/>
    </row>
    <row r="4189" spans="2:2" x14ac:dyDescent="0.2">
      <c r="B4189" s="14"/>
    </row>
    <row r="4190" spans="2:2" x14ac:dyDescent="0.2">
      <c r="B4190" s="14"/>
    </row>
    <row r="4191" spans="2:2" x14ac:dyDescent="0.2">
      <c r="B4191" s="14"/>
    </row>
    <row r="4192" spans="2:2" x14ac:dyDescent="0.2">
      <c r="B4192" s="14"/>
    </row>
    <row r="4193" spans="2:2" x14ac:dyDescent="0.2">
      <c r="B4193" s="14"/>
    </row>
    <row r="4194" spans="2:2" x14ac:dyDescent="0.2">
      <c r="B4194" s="14"/>
    </row>
    <row r="4195" spans="2:2" x14ac:dyDescent="0.2">
      <c r="B4195" s="14"/>
    </row>
    <row r="4196" spans="2:2" x14ac:dyDescent="0.2">
      <c r="B4196" s="14"/>
    </row>
    <row r="4197" spans="2:2" x14ac:dyDescent="0.2">
      <c r="B4197" s="14"/>
    </row>
    <row r="4198" spans="2:2" x14ac:dyDescent="0.2">
      <c r="B4198" s="14"/>
    </row>
    <row r="4199" spans="2:2" x14ac:dyDescent="0.2">
      <c r="B4199" s="14"/>
    </row>
    <row r="4200" spans="2:2" x14ac:dyDescent="0.2">
      <c r="B4200" s="14"/>
    </row>
    <row r="4201" spans="2:2" x14ac:dyDescent="0.2">
      <c r="B4201" s="14"/>
    </row>
    <row r="4202" spans="2:2" x14ac:dyDescent="0.2">
      <c r="B4202" s="14"/>
    </row>
    <row r="4203" spans="2:2" x14ac:dyDescent="0.2">
      <c r="B4203" s="14"/>
    </row>
    <row r="4204" spans="2:2" x14ac:dyDescent="0.2">
      <c r="B4204" s="14"/>
    </row>
    <row r="4205" spans="2:2" x14ac:dyDescent="0.2">
      <c r="B4205" s="14"/>
    </row>
    <row r="4206" spans="2:2" x14ac:dyDescent="0.2">
      <c r="B4206" s="14"/>
    </row>
    <row r="4207" spans="2:2" x14ac:dyDescent="0.2">
      <c r="B4207" s="14"/>
    </row>
    <row r="4208" spans="2:2" x14ac:dyDescent="0.2">
      <c r="B4208" s="14"/>
    </row>
    <row r="4209" spans="2:2" x14ac:dyDescent="0.2">
      <c r="B4209" s="14"/>
    </row>
    <row r="4210" spans="2:2" x14ac:dyDescent="0.2">
      <c r="B4210" s="14"/>
    </row>
    <row r="4211" spans="2:2" x14ac:dyDescent="0.2">
      <c r="B4211" s="14"/>
    </row>
    <row r="4212" spans="2:2" x14ac:dyDescent="0.2">
      <c r="B4212" s="14"/>
    </row>
    <row r="4213" spans="2:2" x14ac:dyDescent="0.2">
      <c r="B4213" s="14"/>
    </row>
    <row r="4214" spans="2:2" x14ac:dyDescent="0.2">
      <c r="B4214" s="14"/>
    </row>
    <row r="4215" spans="2:2" x14ac:dyDescent="0.2">
      <c r="B4215" s="14"/>
    </row>
    <row r="4216" spans="2:2" x14ac:dyDescent="0.2">
      <c r="B4216" s="14"/>
    </row>
    <row r="4217" spans="2:2" x14ac:dyDescent="0.2">
      <c r="B4217" s="14"/>
    </row>
    <row r="4218" spans="2:2" x14ac:dyDescent="0.2">
      <c r="B4218" s="14"/>
    </row>
    <row r="4219" spans="2:2" x14ac:dyDescent="0.2">
      <c r="B4219" s="14"/>
    </row>
    <row r="4220" spans="2:2" x14ac:dyDescent="0.2">
      <c r="B4220" s="14"/>
    </row>
    <row r="4221" spans="2:2" x14ac:dyDescent="0.2">
      <c r="B4221" s="14"/>
    </row>
    <row r="4222" spans="2:2" x14ac:dyDescent="0.2">
      <c r="B4222" s="14"/>
    </row>
    <row r="4223" spans="2:2" x14ac:dyDescent="0.2">
      <c r="B4223" s="14"/>
    </row>
    <row r="4224" spans="2:2" x14ac:dyDescent="0.2">
      <c r="B4224" s="14"/>
    </row>
    <row r="4225" spans="2:2" x14ac:dyDescent="0.2">
      <c r="B4225" s="14"/>
    </row>
    <row r="4226" spans="2:2" x14ac:dyDescent="0.2">
      <c r="B4226" s="14"/>
    </row>
    <row r="4227" spans="2:2" x14ac:dyDescent="0.2">
      <c r="B4227" s="14"/>
    </row>
    <row r="4228" spans="2:2" x14ac:dyDescent="0.2">
      <c r="B4228" s="14"/>
    </row>
    <row r="4229" spans="2:2" x14ac:dyDescent="0.2">
      <c r="B4229" s="14"/>
    </row>
    <row r="4230" spans="2:2" x14ac:dyDescent="0.2">
      <c r="B4230" s="14"/>
    </row>
    <row r="4231" spans="2:2" x14ac:dyDescent="0.2">
      <c r="B4231" s="14"/>
    </row>
    <row r="4232" spans="2:2" x14ac:dyDescent="0.2">
      <c r="B4232" s="14"/>
    </row>
    <row r="4233" spans="2:2" x14ac:dyDescent="0.2">
      <c r="B4233" s="14"/>
    </row>
    <row r="4234" spans="2:2" x14ac:dyDescent="0.2">
      <c r="B4234" s="14"/>
    </row>
    <row r="4235" spans="2:2" x14ac:dyDescent="0.2">
      <c r="B4235" s="14"/>
    </row>
    <row r="4236" spans="2:2" x14ac:dyDescent="0.2">
      <c r="B4236" s="14"/>
    </row>
    <row r="4237" spans="2:2" x14ac:dyDescent="0.2">
      <c r="B4237" s="14"/>
    </row>
    <row r="4238" spans="2:2" x14ac:dyDescent="0.2">
      <c r="B4238" s="14"/>
    </row>
    <row r="4239" spans="2:2" x14ac:dyDescent="0.2">
      <c r="B4239" s="14"/>
    </row>
    <row r="4240" spans="2:2" x14ac:dyDescent="0.2">
      <c r="B4240" s="14"/>
    </row>
    <row r="4241" spans="2:2" x14ac:dyDescent="0.2">
      <c r="B4241" s="14"/>
    </row>
    <row r="4242" spans="2:2" x14ac:dyDescent="0.2">
      <c r="B4242" s="14"/>
    </row>
    <row r="4243" spans="2:2" x14ac:dyDescent="0.2">
      <c r="B4243" s="14"/>
    </row>
    <row r="4244" spans="2:2" x14ac:dyDescent="0.2">
      <c r="B4244" s="14"/>
    </row>
    <row r="4245" spans="2:2" x14ac:dyDescent="0.2">
      <c r="B4245" s="14"/>
    </row>
    <row r="4246" spans="2:2" x14ac:dyDescent="0.2">
      <c r="B4246" s="14"/>
    </row>
    <row r="4247" spans="2:2" x14ac:dyDescent="0.2">
      <c r="B4247" s="14"/>
    </row>
    <row r="4248" spans="2:2" x14ac:dyDescent="0.2">
      <c r="B4248" s="14"/>
    </row>
    <row r="4249" spans="2:2" x14ac:dyDescent="0.2">
      <c r="B4249" s="14"/>
    </row>
    <row r="4250" spans="2:2" x14ac:dyDescent="0.2">
      <c r="B4250" s="14"/>
    </row>
    <row r="4251" spans="2:2" x14ac:dyDescent="0.2">
      <c r="B4251" s="14"/>
    </row>
    <row r="4252" spans="2:2" x14ac:dyDescent="0.2">
      <c r="B4252" s="14"/>
    </row>
    <row r="4253" spans="2:2" x14ac:dyDescent="0.2">
      <c r="B4253" s="14"/>
    </row>
    <row r="4254" spans="2:2" x14ac:dyDescent="0.2">
      <c r="B4254" s="14"/>
    </row>
    <row r="4255" spans="2:2" x14ac:dyDescent="0.2">
      <c r="B4255" s="14"/>
    </row>
    <row r="4256" spans="2:2" x14ac:dyDescent="0.2">
      <c r="B4256" s="14"/>
    </row>
    <row r="4257" spans="2:2" x14ac:dyDescent="0.2">
      <c r="B4257" s="14"/>
    </row>
    <row r="4258" spans="2:2" x14ac:dyDescent="0.2">
      <c r="B4258" s="14"/>
    </row>
    <row r="4259" spans="2:2" x14ac:dyDescent="0.2">
      <c r="B4259" s="14"/>
    </row>
    <row r="4260" spans="2:2" x14ac:dyDescent="0.2">
      <c r="B4260" s="14"/>
    </row>
    <row r="4261" spans="2:2" x14ac:dyDescent="0.2">
      <c r="B4261" s="14"/>
    </row>
    <row r="4262" spans="2:2" x14ac:dyDescent="0.2">
      <c r="B4262" s="14"/>
    </row>
    <row r="4263" spans="2:2" x14ac:dyDescent="0.2">
      <c r="B4263" s="14"/>
    </row>
    <row r="4264" spans="2:2" x14ac:dyDescent="0.2">
      <c r="B4264" s="14"/>
    </row>
    <row r="4265" spans="2:2" x14ac:dyDescent="0.2">
      <c r="B4265" s="14"/>
    </row>
    <row r="4266" spans="2:2" x14ac:dyDescent="0.2">
      <c r="B4266" s="14"/>
    </row>
    <row r="4267" spans="2:2" x14ac:dyDescent="0.2">
      <c r="B4267" s="14"/>
    </row>
    <row r="4268" spans="2:2" x14ac:dyDescent="0.2">
      <c r="B4268" s="14"/>
    </row>
    <row r="4269" spans="2:2" x14ac:dyDescent="0.2">
      <c r="B4269" s="14"/>
    </row>
    <row r="4270" spans="2:2" x14ac:dyDescent="0.2">
      <c r="B4270" s="14"/>
    </row>
    <row r="4271" spans="2:2" x14ac:dyDescent="0.2">
      <c r="B4271" s="14"/>
    </row>
    <row r="4272" spans="2:2" x14ac:dyDescent="0.2">
      <c r="B4272" s="14"/>
    </row>
    <row r="4273" spans="2:2" x14ac:dyDescent="0.2">
      <c r="B4273" s="14"/>
    </row>
    <row r="4274" spans="2:2" x14ac:dyDescent="0.2">
      <c r="B4274" s="14"/>
    </row>
    <row r="4275" spans="2:2" x14ac:dyDescent="0.2">
      <c r="B4275" s="14"/>
    </row>
    <row r="4276" spans="2:2" x14ac:dyDescent="0.2">
      <c r="B4276" s="14"/>
    </row>
    <row r="4277" spans="2:2" x14ac:dyDescent="0.2">
      <c r="B4277" s="14"/>
    </row>
    <row r="4278" spans="2:2" x14ac:dyDescent="0.2">
      <c r="B4278" s="14"/>
    </row>
    <row r="4279" spans="2:2" x14ac:dyDescent="0.2">
      <c r="B4279" s="14"/>
    </row>
    <row r="4280" spans="2:2" x14ac:dyDescent="0.2">
      <c r="B4280" s="14"/>
    </row>
    <row r="4281" spans="2:2" x14ac:dyDescent="0.2">
      <c r="B4281" s="14"/>
    </row>
    <row r="4282" spans="2:2" x14ac:dyDescent="0.2">
      <c r="B4282" s="14"/>
    </row>
    <row r="4283" spans="2:2" x14ac:dyDescent="0.2">
      <c r="B4283" s="14"/>
    </row>
    <row r="4284" spans="2:2" x14ac:dyDescent="0.2">
      <c r="B4284" s="14"/>
    </row>
    <row r="4285" spans="2:2" x14ac:dyDescent="0.2">
      <c r="B4285" s="14"/>
    </row>
    <row r="4286" spans="2:2" x14ac:dyDescent="0.2">
      <c r="B4286" s="14"/>
    </row>
    <row r="4287" spans="2:2" x14ac:dyDescent="0.2">
      <c r="B4287" s="14"/>
    </row>
    <row r="4288" spans="2:2" x14ac:dyDescent="0.2">
      <c r="B4288" s="14"/>
    </row>
    <row r="4289" spans="2:2" x14ac:dyDescent="0.2">
      <c r="B4289" s="14"/>
    </row>
    <row r="4290" spans="2:2" x14ac:dyDescent="0.2">
      <c r="B4290" s="14"/>
    </row>
    <row r="4291" spans="2:2" x14ac:dyDescent="0.2">
      <c r="B4291" s="14"/>
    </row>
    <row r="4292" spans="2:2" x14ac:dyDescent="0.2">
      <c r="B4292" s="14"/>
    </row>
    <row r="4293" spans="2:2" x14ac:dyDescent="0.2">
      <c r="B4293" s="14"/>
    </row>
    <row r="4294" spans="2:2" x14ac:dyDescent="0.2">
      <c r="B4294" s="14"/>
    </row>
    <row r="4295" spans="2:2" x14ac:dyDescent="0.2">
      <c r="B4295" s="14"/>
    </row>
    <row r="4296" spans="2:2" x14ac:dyDescent="0.2">
      <c r="B4296" s="14"/>
    </row>
    <row r="4297" spans="2:2" x14ac:dyDescent="0.2">
      <c r="B4297" s="14"/>
    </row>
    <row r="4298" spans="2:2" x14ac:dyDescent="0.2">
      <c r="B4298" s="14"/>
    </row>
    <row r="4299" spans="2:2" x14ac:dyDescent="0.2">
      <c r="B4299" s="14"/>
    </row>
    <row r="4300" spans="2:2" x14ac:dyDescent="0.2">
      <c r="B4300" s="14"/>
    </row>
    <row r="4301" spans="2:2" x14ac:dyDescent="0.2">
      <c r="B4301" s="14"/>
    </row>
    <row r="4302" spans="2:2" x14ac:dyDescent="0.2">
      <c r="B4302" s="14"/>
    </row>
    <row r="4303" spans="2:2" x14ac:dyDescent="0.2">
      <c r="B4303" s="14"/>
    </row>
    <row r="4304" spans="2:2" x14ac:dyDescent="0.2">
      <c r="B4304" s="14"/>
    </row>
    <row r="4305" spans="2:2" x14ac:dyDescent="0.2">
      <c r="B4305" s="14"/>
    </row>
    <row r="4306" spans="2:2" x14ac:dyDescent="0.2">
      <c r="B4306" s="14"/>
    </row>
    <row r="4307" spans="2:2" x14ac:dyDescent="0.2">
      <c r="B4307" s="14"/>
    </row>
    <row r="4308" spans="2:2" x14ac:dyDescent="0.2">
      <c r="B4308" s="14"/>
    </row>
    <row r="4309" spans="2:2" x14ac:dyDescent="0.2">
      <c r="B4309" s="14"/>
    </row>
    <row r="4310" spans="2:2" x14ac:dyDescent="0.2">
      <c r="B4310" s="14"/>
    </row>
    <row r="4311" spans="2:2" x14ac:dyDescent="0.2">
      <c r="B4311" s="14"/>
    </row>
    <row r="4312" spans="2:2" x14ac:dyDescent="0.2">
      <c r="B4312" s="14"/>
    </row>
    <row r="4313" spans="2:2" x14ac:dyDescent="0.2">
      <c r="B4313" s="14"/>
    </row>
    <row r="4314" spans="2:2" x14ac:dyDescent="0.2">
      <c r="B4314" s="14"/>
    </row>
    <row r="4315" spans="2:2" x14ac:dyDescent="0.2">
      <c r="B4315" s="14"/>
    </row>
    <row r="4316" spans="2:2" x14ac:dyDescent="0.2">
      <c r="B4316" s="14"/>
    </row>
    <row r="4317" spans="2:2" x14ac:dyDescent="0.2">
      <c r="B4317" s="14"/>
    </row>
    <row r="4318" spans="2:2" x14ac:dyDescent="0.2">
      <c r="B4318" s="14"/>
    </row>
    <row r="4319" spans="2:2" x14ac:dyDescent="0.2">
      <c r="B4319" s="14"/>
    </row>
    <row r="4320" spans="2:2" x14ac:dyDescent="0.2">
      <c r="B4320" s="14"/>
    </row>
    <row r="4321" spans="2:2" x14ac:dyDescent="0.2">
      <c r="B4321" s="14"/>
    </row>
    <row r="4322" spans="2:2" x14ac:dyDescent="0.2">
      <c r="B4322" s="14"/>
    </row>
    <row r="4323" spans="2:2" x14ac:dyDescent="0.2">
      <c r="B4323" s="14"/>
    </row>
    <row r="4324" spans="2:2" x14ac:dyDescent="0.2">
      <c r="B4324" s="14"/>
    </row>
    <row r="4325" spans="2:2" x14ac:dyDescent="0.2">
      <c r="B4325" s="14"/>
    </row>
    <row r="4326" spans="2:2" x14ac:dyDescent="0.2">
      <c r="B4326" s="14"/>
    </row>
    <row r="4327" spans="2:2" x14ac:dyDescent="0.2">
      <c r="B4327" s="14"/>
    </row>
    <row r="4328" spans="2:2" x14ac:dyDescent="0.2">
      <c r="B4328" s="14"/>
    </row>
    <row r="4329" spans="2:2" x14ac:dyDescent="0.2">
      <c r="B4329" s="14"/>
    </row>
    <row r="4330" spans="2:2" x14ac:dyDescent="0.2">
      <c r="B4330" s="14"/>
    </row>
    <row r="4331" spans="2:2" x14ac:dyDescent="0.2">
      <c r="B4331" s="14"/>
    </row>
    <row r="4332" spans="2:2" x14ac:dyDescent="0.2">
      <c r="B4332" s="14"/>
    </row>
    <row r="4333" spans="2:2" x14ac:dyDescent="0.2">
      <c r="B4333" s="14"/>
    </row>
    <row r="4334" spans="2:2" x14ac:dyDescent="0.2">
      <c r="B4334" s="14"/>
    </row>
    <row r="4335" spans="2:2" x14ac:dyDescent="0.2">
      <c r="B4335" s="14"/>
    </row>
    <row r="4336" spans="2:2" x14ac:dyDescent="0.2">
      <c r="B4336" s="14"/>
    </row>
    <row r="4337" spans="2:2" x14ac:dyDescent="0.2">
      <c r="B4337" s="14"/>
    </row>
    <row r="4338" spans="2:2" x14ac:dyDescent="0.2">
      <c r="B4338" s="14"/>
    </row>
    <row r="4339" spans="2:2" x14ac:dyDescent="0.2">
      <c r="B4339" s="14"/>
    </row>
    <row r="4340" spans="2:2" x14ac:dyDescent="0.2">
      <c r="B4340" s="14"/>
    </row>
    <row r="4341" spans="2:2" x14ac:dyDescent="0.2">
      <c r="B4341" s="14"/>
    </row>
    <row r="4342" spans="2:2" x14ac:dyDescent="0.2">
      <c r="B4342" s="14"/>
    </row>
    <row r="4343" spans="2:2" x14ac:dyDescent="0.2">
      <c r="B4343" s="14"/>
    </row>
    <row r="4344" spans="2:2" x14ac:dyDescent="0.2">
      <c r="B4344" s="14"/>
    </row>
    <row r="4345" spans="2:2" x14ac:dyDescent="0.2">
      <c r="B4345" s="14"/>
    </row>
    <row r="4346" spans="2:2" x14ac:dyDescent="0.2">
      <c r="B4346" s="14"/>
    </row>
    <row r="4347" spans="2:2" x14ac:dyDescent="0.2">
      <c r="B4347" s="14"/>
    </row>
    <row r="4348" spans="2:2" x14ac:dyDescent="0.2">
      <c r="B4348" s="14"/>
    </row>
    <row r="4349" spans="2:2" x14ac:dyDescent="0.2">
      <c r="B4349" s="14"/>
    </row>
    <row r="4350" spans="2:2" x14ac:dyDescent="0.2">
      <c r="B4350" s="14"/>
    </row>
    <row r="4351" spans="2:2" x14ac:dyDescent="0.2">
      <c r="B4351" s="14"/>
    </row>
    <row r="4352" spans="2:2" x14ac:dyDescent="0.2">
      <c r="B4352" s="14"/>
    </row>
    <row r="4353" spans="2:2" x14ac:dyDescent="0.2">
      <c r="B4353" s="14"/>
    </row>
    <row r="4354" spans="2:2" x14ac:dyDescent="0.2">
      <c r="B4354" s="14"/>
    </row>
    <row r="4355" spans="2:2" x14ac:dyDescent="0.2">
      <c r="B4355" s="14"/>
    </row>
    <row r="4356" spans="2:2" x14ac:dyDescent="0.2">
      <c r="B4356" s="14"/>
    </row>
    <row r="4357" spans="2:2" x14ac:dyDescent="0.2">
      <c r="B4357" s="14"/>
    </row>
    <row r="4358" spans="2:2" x14ac:dyDescent="0.2">
      <c r="B4358" s="14"/>
    </row>
    <row r="4359" spans="2:2" x14ac:dyDescent="0.2">
      <c r="B4359" s="14"/>
    </row>
    <row r="4360" spans="2:2" x14ac:dyDescent="0.2">
      <c r="B4360" s="14"/>
    </row>
    <row r="4361" spans="2:2" x14ac:dyDescent="0.2">
      <c r="B4361" s="14"/>
    </row>
    <row r="4362" spans="2:2" x14ac:dyDescent="0.2">
      <c r="B4362" s="14"/>
    </row>
    <row r="4363" spans="2:2" x14ac:dyDescent="0.2">
      <c r="B4363" s="14"/>
    </row>
    <row r="4364" spans="2:2" x14ac:dyDescent="0.2">
      <c r="B4364" s="14"/>
    </row>
    <row r="4365" spans="2:2" x14ac:dyDescent="0.2">
      <c r="B4365" s="14"/>
    </row>
    <row r="4366" spans="2:2" x14ac:dyDescent="0.2">
      <c r="B4366" s="14"/>
    </row>
    <row r="4367" spans="2:2" x14ac:dyDescent="0.2">
      <c r="B4367" s="14"/>
    </row>
    <row r="4368" spans="2:2" x14ac:dyDescent="0.2">
      <c r="B4368" s="14"/>
    </row>
    <row r="4369" spans="2:2" x14ac:dyDescent="0.2">
      <c r="B4369" s="14"/>
    </row>
    <row r="4370" spans="2:2" x14ac:dyDescent="0.2">
      <c r="B4370" s="14"/>
    </row>
    <row r="4371" spans="2:2" x14ac:dyDescent="0.2">
      <c r="B4371" s="14"/>
    </row>
    <row r="4372" spans="2:2" x14ac:dyDescent="0.2">
      <c r="B4372" s="14"/>
    </row>
    <row r="4373" spans="2:2" x14ac:dyDescent="0.2">
      <c r="B4373" s="14"/>
    </row>
    <row r="4374" spans="2:2" x14ac:dyDescent="0.2">
      <c r="B4374" s="14"/>
    </row>
    <row r="4375" spans="2:2" x14ac:dyDescent="0.2">
      <c r="B4375" s="14"/>
    </row>
    <row r="4376" spans="2:2" x14ac:dyDescent="0.2">
      <c r="B4376" s="14"/>
    </row>
    <row r="4377" spans="2:2" x14ac:dyDescent="0.2">
      <c r="B4377" s="14"/>
    </row>
    <row r="4378" spans="2:2" x14ac:dyDescent="0.2">
      <c r="B4378" s="14"/>
    </row>
    <row r="4379" spans="2:2" x14ac:dyDescent="0.2">
      <c r="B4379" s="14"/>
    </row>
    <row r="4380" spans="2:2" x14ac:dyDescent="0.2">
      <c r="B4380" s="14"/>
    </row>
    <row r="4381" spans="2:2" x14ac:dyDescent="0.2">
      <c r="B4381" s="14"/>
    </row>
    <row r="4382" spans="2:2" x14ac:dyDescent="0.2">
      <c r="B4382" s="14"/>
    </row>
    <row r="4383" spans="2:2" x14ac:dyDescent="0.2">
      <c r="B4383" s="14"/>
    </row>
    <row r="4384" spans="2:2" x14ac:dyDescent="0.2">
      <c r="B4384" s="14"/>
    </row>
    <row r="4385" spans="2:2" x14ac:dyDescent="0.2">
      <c r="B4385" s="14"/>
    </row>
    <row r="4386" spans="2:2" x14ac:dyDescent="0.2">
      <c r="B4386" s="14"/>
    </row>
    <row r="4387" spans="2:2" x14ac:dyDescent="0.2">
      <c r="B4387" s="14"/>
    </row>
    <row r="4388" spans="2:2" x14ac:dyDescent="0.2">
      <c r="B4388" s="14"/>
    </row>
    <row r="4389" spans="2:2" x14ac:dyDescent="0.2">
      <c r="B4389" s="14"/>
    </row>
    <row r="4390" spans="2:2" x14ac:dyDescent="0.2">
      <c r="B4390" s="14"/>
    </row>
    <row r="4391" spans="2:2" x14ac:dyDescent="0.2">
      <c r="B4391" s="14"/>
    </row>
    <row r="4392" spans="2:2" x14ac:dyDescent="0.2">
      <c r="B4392" s="14"/>
    </row>
    <row r="4393" spans="2:2" x14ac:dyDescent="0.2">
      <c r="B4393" s="14"/>
    </row>
    <row r="4394" spans="2:2" x14ac:dyDescent="0.2">
      <c r="B4394" s="14"/>
    </row>
    <row r="4395" spans="2:2" x14ac:dyDescent="0.2">
      <c r="B4395" s="14"/>
    </row>
    <row r="4396" spans="2:2" x14ac:dyDescent="0.2">
      <c r="B4396" s="14"/>
    </row>
    <row r="4397" spans="2:2" x14ac:dyDescent="0.2">
      <c r="B4397" s="14"/>
    </row>
    <row r="4398" spans="2:2" x14ac:dyDescent="0.2">
      <c r="B4398" s="14"/>
    </row>
    <row r="4399" spans="2:2" x14ac:dyDescent="0.2">
      <c r="B4399" s="14"/>
    </row>
    <row r="4400" spans="2:2" x14ac:dyDescent="0.2">
      <c r="B4400" s="14"/>
    </row>
    <row r="4401" spans="2:2" x14ac:dyDescent="0.2">
      <c r="B4401" s="14"/>
    </row>
    <row r="4402" spans="2:2" x14ac:dyDescent="0.2">
      <c r="B4402" s="14"/>
    </row>
    <row r="4403" spans="2:2" x14ac:dyDescent="0.2">
      <c r="B4403" s="14"/>
    </row>
    <row r="4404" spans="2:2" x14ac:dyDescent="0.2">
      <c r="B4404" s="14"/>
    </row>
    <row r="4405" spans="2:2" x14ac:dyDescent="0.2">
      <c r="B4405" s="14"/>
    </row>
    <row r="4406" spans="2:2" x14ac:dyDescent="0.2">
      <c r="B4406" s="14"/>
    </row>
    <row r="4407" spans="2:2" x14ac:dyDescent="0.2">
      <c r="B4407" s="14"/>
    </row>
    <row r="4408" spans="2:2" x14ac:dyDescent="0.2">
      <c r="B4408" s="14"/>
    </row>
    <row r="4409" spans="2:2" x14ac:dyDescent="0.2">
      <c r="B4409" s="14"/>
    </row>
    <row r="4410" spans="2:2" x14ac:dyDescent="0.2">
      <c r="B4410" s="14"/>
    </row>
    <row r="4411" spans="2:2" x14ac:dyDescent="0.2">
      <c r="B4411" s="14"/>
    </row>
    <row r="4412" spans="2:2" x14ac:dyDescent="0.2">
      <c r="B4412" s="14"/>
    </row>
    <row r="4413" spans="2:2" x14ac:dyDescent="0.2">
      <c r="B4413" s="14"/>
    </row>
    <row r="4414" spans="2:2" x14ac:dyDescent="0.2">
      <c r="B4414" s="14"/>
    </row>
    <row r="4415" spans="2:2" x14ac:dyDescent="0.2">
      <c r="B4415" s="14"/>
    </row>
    <row r="4416" spans="2:2" x14ac:dyDescent="0.2">
      <c r="B4416" s="14"/>
    </row>
    <row r="4417" spans="2:2" x14ac:dyDescent="0.2">
      <c r="B4417" s="14"/>
    </row>
    <row r="4418" spans="2:2" x14ac:dyDescent="0.2">
      <c r="B4418" s="14"/>
    </row>
    <row r="4419" spans="2:2" x14ac:dyDescent="0.2">
      <c r="B4419" s="14"/>
    </row>
    <row r="4420" spans="2:2" x14ac:dyDescent="0.2">
      <c r="B4420" s="14"/>
    </row>
    <row r="4421" spans="2:2" x14ac:dyDescent="0.2">
      <c r="B4421" s="14"/>
    </row>
    <row r="4422" spans="2:2" x14ac:dyDescent="0.2">
      <c r="B4422" s="14"/>
    </row>
    <row r="4423" spans="2:2" x14ac:dyDescent="0.2">
      <c r="B4423" s="14"/>
    </row>
    <row r="4424" spans="2:2" x14ac:dyDescent="0.2">
      <c r="B4424" s="14"/>
    </row>
    <row r="4425" spans="2:2" x14ac:dyDescent="0.2">
      <c r="B4425" s="14"/>
    </row>
    <row r="4426" spans="2:2" x14ac:dyDescent="0.2">
      <c r="B4426" s="14"/>
    </row>
    <row r="4427" spans="2:2" x14ac:dyDescent="0.2">
      <c r="B4427" s="14"/>
    </row>
    <row r="4428" spans="2:2" x14ac:dyDescent="0.2">
      <c r="B4428" s="14"/>
    </row>
    <row r="4429" spans="2:2" x14ac:dyDescent="0.2">
      <c r="B4429" s="14"/>
    </row>
    <row r="4430" spans="2:2" x14ac:dyDescent="0.2">
      <c r="B4430" s="14"/>
    </row>
    <row r="4431" spans="2:2" x14ac:dyDescent="0.2">
      <c r="B4431" s="14"/>
    </row>
    <row r="4432" spans="2:2" x14ac:dyDescent="0.2">
      <c r="B4432" s="14"/>
    </row>
    <row r="4433" spans="2:2" x14ac:dyDescent="0.2">
      <c r="B4433" s="14"/>
    </row>
    <row r="4434" spans="2:2" x14ac:dyDescent="0.2">
      <c r="B4434" s="14"/>
    </row>
    <row r="4435" spans="2:2" x14ac:dyDescent="0.2">
      <c r="B4435" s="14"/>
    </row>
    <row r="4436" spans="2:2" x14ac:dyDescent="0.2">
      <c r="B4436" s="14"/>
    </row>
    <row r="4437" spans="2:2" x14ac:dyDescent="0.2">
      <c r="B4437" s="14"/>
    </row>
    <row r="4438" spans="2:2" x14ac:dyDescent="0.2">
      <c r="B4438" s="14"/>
    </row>
    <row r="4439" spans="2:2" x14ac:dyDescent="0.2">
      <c r="B4439" s="14"/>
    </row>
    <row r="4440" spans="2:2" x14ac:dyDescent="0.2">
      <c r="B4440" s="14"/>
    </row>
    <row r="4441" spans="2:2" x14ac:dyDescent="0.2">
      <c r="B4441" s="14"/>
    </row>
    <row r="4442" spans="2:2" x14ac:dyDescent="0.2">
      <c r="B4442" s="14"/>
    </row>
    <row r="4443" spans="2:2" x14ac:dyDescent="0.2">
      <c r="B4443" s="14"/>
    </row>
    <row r="4444" spans="2:2" x14ac:dyDescent="0.2">
      <c r="B4444" s="14"/>
    </row>
    <row r="4445" spans="2:2" x14ac:dyDescent="0.2">
      <c r="B4445" s="14"/>
    </row>
    <row r="4446" spans="2:2" x14ac:dyDescent="0.2">
      <c r="B4446" s="14"/>
    </row>
    <row r="4447" spans="2:2" x14ac:dyDescent="0.2">
      <c r="B4447" s="14"/>
    </row>
    <row r="4448" spans="2:2" x14ac:dyDescent="0.2">
      <c r="B4448" s="14"/>
    </row>
    <row r="4449" spans="2:2" x14ac:dyDescent="0.2">
      <c r="B4449" s="14"/>
    </row>
    <row r="4450" spans="2:2" x14ac:dyDescent="0.2">
      <c r="B4450" s="14"/>
    </row>
    <row r="4451" spans="2:2" x14ac:dyDescent="0.2">
      <c r="B4451" s="14"/>
    </row>
    <row r="4452" spans="2:2" x14ac:dyDescent="0.2">
      <c r="B4452" s="14"/>
    </row>
    <row r="4453" spans="2:2" x14ac:dyDescent="0.2">
      <c r="B4453" s="14"/>
    </row>
    <row r="4454" spans="2:2" x14ac:dyDescent="0.2">
      <c r="B4454" s="14"/>
    </row>
    <row r="4455" spans="2:2" x14ac:dyDescent="0.2">
      <c r="B4455" s="14"/>
    </row>
    <row r="4456" spans="2:2" x14ac:dyDescent="0.2">
      <c r="B4456" s="14"/>
    </row>
    <row r="4457" spans="2:2" x14ac:dyDescent="0.2">
      <c r="B4457" s="14"/>
    </row>
    <row r="4458" spans="2:2" x14ac:dyDescent="0.2">
      <c r="B4458" s="14"/>
    </row>
    <row r="4459" spans="2:2" x14ac:dyDescent="0.2">
      <c r="B4459" s="14"/>
    </row>
    <row r="4460" spans="2:2" x14ac:dyDescent="0.2">
      <c r="B4460" s="14"/>
    </row>
    <row r="4461" spans="2:2" x14ac:dyDescent="0.2">
      <c r="B4461" s="14"/>
    </row>
    <row r="4462" spans="2:2" x14ac:dyDescent="0.2">
      <c r="B4462" s="14"/>
    </row>
    <row r="4463" spans="2:2" x14ac:dyDescent="0.2">
      <c r="B4463" s="14"/>
    </row>
    <row r="4464" spans="2:2" x14ac:dyDescent="0.2">
      <c r="B4464" s="14"/>
    </row>
    <row r="4465" spans="2:2" x14ac:dyDescent="0.2">
      <c r="B4465" s="14"/>
    </row>
    <row r="4466" spans="2:2" x14ac:dyDescent="0.2">
      <c r="B4466" s="14"/>
    </row>
    <row r="4467" spans="2:2" x14ac:dyDescent="0.2">
      <c r="B4467" s="14"/>
    </row>
    <row r="4468" spans="2:2" x14ac:dyDescent="0.2">
      <c r="B4468" s="14"/>
    </row>
    <row r="4469" spans="2:2" x14ac:dyDescent="0.2">
      <c r="B4469" s="14"/>
    </row>
    <row r="4470" spans="2:2" x14ac:dyDescent="0.2">
      <c r="B4470" s="14"/>
    </row>
    <row r="4471" spans="2:2" x14ac:dyDescent="0.2">
      <c r="B4471" s="14"/>
    </row>
    <row r="4472" spans="2:2" x14ac:dyDescent="0.2">
      <c r="B4472" s="14"/>
    </row>
    <row r="4473" spans="2:2" x14ac:dyDescent="0.2">
      <c r="B4473" s="14"/>
    </row>
    <row r="4474" spans="2:2" x14ac:dyDescent="0.2">
      <c r="B4474" s="14"/>
    </row>
    <row r="4475" spans="2:2" x14ac:dyDescent="0.2">
      <c r="B4475" s="14"/>
    </row>
    <row r="4476" spans="2:2" x14ac:dyDescent="0.2">
      <c r="B4476" s="14"/>
    </row>
    <row r="4477" spans="2:2" x14ac:dyDescent="0.2">
      <c r="B4477" s="14"/>
    </row>
    <row r="4478" spans="2:2" x14ac:dyDescent="0.2">
      <c r="B4478" s="14"/>
    </row>
    <row r="4479" spans="2:2" x14ac:dyDescent="0.2">
      <c r="B4479" s="14"/>
    </row>
    <row r="4480" spans="2:2" x14ac:dyDescent="0.2">
      <c r="B4480" s="14"/>
    </row>
    <row r="4481" spans="2:2" x14ac:dyDescent="0.2">
      <c r="B4481" s="14"/>
    </row>
    <row r="4482" spans="2:2" x14ac:dyDescent="0.2">
      <c r="B4482" s="14"/>
    </row>
    <row r="4483" spans="2:2" x14ac:dyDescent="0.2">
      <c r="B4483" s="14"/>
    </row>
    <row r="4484" spans="2:2" x14ac:dyDescent="0.2">
      <c r="B4484" s="14"/>
    </row>
    <row r="4485" spans="2:2" x14ac:dyDescent="0.2">
      <c r="B4485" s="14"/>
    </row>
    <row r="4486" spans="2:2" x14ac:dyDescent="0.2">
      <c r="B4486" s="14"/>
    </row>
    <row r="4487" spans="2:2" x14ac:dyDescent="0.2">
      <c r="B4487" s="14"/>
    </row>
    <row r="4488" spans="2:2" x14ac:dyDescent="0.2">
      <c r="B4488" s="14"/>
    </row>
    <row r="4489" spans="2:2" x14ac:dyDescent="0.2">
      <c r="B4489" s="14"/>
    </row>
    <row r="4490" spans="2:2" x14ac:dyDescent="0.2">
      <c r="B4490" s="14"/>
    </row>
    <row r="4491" spans="2:2" x14ac:dyDescent="0.2">
      <c r="B4491" s="14"/>
    </row>
    <row r="4492" spans="2:2" x14ac:dyDescent="0.2">
      <c r="B4492" s="14"/>
    </row>
    <row r="4493" spans="2:2" x14ac:dyDescent="0.2">
      <c r="B4493" s="14"/>
    </row>
    <row r="4494" spans="2:2" x14ac:dyDescent="0.2">
      <c r="B4494" s="14"/>
    </row>
    <row r="4495" spans="2:2" x14ac:dyDescent="0.2">
      <c r="B4495" s="14"/>
    </row>
    <row r="4496" spans="2:2" x14ac:dyDescent="0.2">
      <c r="B4496" s="14"/>
    </row>
    <row r="4497" spans="2:2" x14ac:dyDescent="0.2">
      <c r="B4497" s="14"/>
    </row>
    <row r="4498" spans="2:2" x14ac:dyDescent="0.2">
      <c r="B4498" s="14"/>
    </row>
    <row r="4499" spans="2:2" x14ac:dyDescent="0.2">
      <c r="B4499" s="14"/>
    </row>
    <row r="4500" spans="2:2" x14ac:dyDescent="0.2">
      <c r="B4500" s="14"/>
    </row>
    <row r="4501" spans="2:2" x14ac:dyDescent="0.2">
      <c r="B4501" s="14"/>
    </row>
    <row r="4502" spans="2:2" x14ac:dyDescent="0.2">
      <c r="B4502" s="14"/>
    </row>
    <row r="4503" spans="2:2" x14ac:dyDescent="0.2">
      <c r="B4503" s="14"/>
    </row>
    <row r="4504" spans="2:2" x14ac:dyDescent="0.2">
      <c r="B4504" s="14"/>
    </row>
    <row r="4505" spans="2:2" x14ac:dyDescent="0.2">
      <c r="B4505" s="14"/>
    </row>
    <row r="4506" spans="2:2" x14ac:dyDescent="0.2">
      <c r="B4506" s="14"/>
    </row>
    <row r="4507" spans="2:2" x14ac:dyDescent="0.2">
      <c r="B4507" s="14"/>
    </row>
    <row r="4508" spans="2:2" x14ac:dyDescent="0.2">
      <c r="B4508" s="14"/>
    </row>
    <row r="4509" spans="2:2" x14ac:dyDescent="0.2">
      <c r="B4509" s="14"/>
    </row>
    <row r="4510" spans="2:2" x14ac:dyDescent="0.2">
      <c r="B4510" s="14"/>
    </row>
    <row r="4511" spans="2:2" x14ac:dyDescent="0.2">
      <c r="B4511" s="14"/>
    </row>
    <row r="4512" spans="2:2" x14ac:dyDescent="0.2">
      <c r="B4512" s="14"/>
    </row>
    <row r="4513" spans="2:2" x14ac:dyDescent="0.2">
      <c r="B4513" s="14"/>
    </row>
    <row r="4514" spans="2:2" x14ac:dyDescent="0.2">
      <c r="B4514" s="14"/>
    </row>
    <row r="4515" spans="2:2" x14ac:dyDescent="0.2">
      <c r="B4515" s="14"/>
    </row>
    <row r="4516" spans="2:2" x14ac:dyDescent="0.2">
      <c r="B4516" s="14"/>
    </row>
    <row r="4517" spans="2:2" x14ac:dyDescent="0.2">
      <c r="B4517" s="14"/>
    </row>
    <row r="4518" spans="2:2" x14ac:dyDescent="0.2">
      <c r="B4518" s="14"/>
    </row>
    <row r="4519" spans="2:2" x14ac:dyDescent="0.2">
      <c r="B4519" s="14"/>
    </row>
    <row r="4520" spans="2:2" x14ac:dyDescent="0.2">
      <c r="B4520" s="14"/>
    </row>
    <row r="4521" spans="2:2" x14ac:dyDescent="0.2">
      <c r="B4521" s="14"/>
    </row>
    <row r="4522" spans="2:2" x14ac:dyDescent="0.2">
      <c r="B4522" s="14"/>
    </row>
    <row r="4523" spans="2:2" x14ac:dyDescent="0.2">
      <c r="B4523" s="14"/>
    </row>
    <row r="4524" spans="2:2" x14ac:dyDescent="0.2">
      <c r="B4524" s="14"/>
    </row>
    <row r="4525" spans="2:2" x14ac:dyDescent="0.2">
      <c r="B4525" s="14"/>
    </row>
    <row r="4526" spans="2:2" x14ac:dyDescent="0.2">
      <c r="B4526" s="14"/>
    </row>
    <row r="4527" spans="2:2" x14ac:dyDescent="0.2">
      <c r="B4527" s="14"/>
    </row>
    <row r="4528" spans="2:2" x14ac:dyDescent="0.2">
      <c r="B4528" s="14"/>
    </row>
    <row r="4529" spans="2:2" x14ac:dyDescent="0.2">
      <c r="B4529" s="14"/>
    </row>
    <row r="4530" spans="2:2" x14ac:dyDescent="0.2">
      <c r="B4530" s="14"/>
    </row>
    <row r="4531" spans="2:2" x14ac:dyDescent="0.2">
      <c r="B4531" s="14"/>
    </row>
    <row r="4532" spans="2:2" x14ac:dyDescent="0.2">
      <c r="B4532" s="14"/>
    </row>
    <row r="4533" spans="2:2" x14ac:dyDescent="0.2">
      <c r="B4533" s="14"/>
    </row>
    <row r="4534" spans="2:2" x14ac:dyDescent="0.2">
      <c r="B4534" s="14"/>
    </row>
    <row r="4535" spans="2:2" x14ac:dyDescent="0.2">
      <c r="B4535" s="14"/>
    </row>
    <row r="4536" spans="2:2" x14ac:dyDescent="0.2">
      <c r="B4536" s="14"/>
    </row>
    <row r="4537" spans="2:2" x14ac:dyDescent="0.2">
      <c r="B4537" s="14"/>
    </row>
    <row r="4538" spans="2:2" x14ac:dyDescent="0.2">
      <c r="B4538" s="14"/>
    </row>
    <row r="4539" spans="2:2" x14ac:dyDescent="0.2">
      <c r="B4539" s="14"/>
    </row>
    <row r="4540" spans="2:2" x14ac:dyDescent="0.2">
      <c r="B4540" s="14"/>
    </row>
    <row r="4541" spans="2:2" x14ac:dyDescent="0.2">
      <c r="B4541" s="14"/>
    </row>
    <row r="4542" spans="2:2" x14ac:dyDescent="0.2">
      <c r="B4542" s="14"/>
    </row>
    <row r="4543" spans="2:2" x14ac:dyDescent="0.2">
      <c r="B4543" s="14"/>
    </row>
    <row r="4544" spans="2:2" x14ac:dyDescent="0.2">
      <c r="B4544" s="14"/>
    </row>
    <row r="4545" spans="2:2" x14ac:dyDescent="0.2">
      <c r="B4545" s="14"/>
    </row>
    <row r="4546" spans="2:2" x14ac:dyDescent="0.2">
      <c r="B4546" s="14"/>
    </row>
    <row r="4547" spans="2:2" x14ac:dyDescent="0.2">
      <c r="B4547" s="14"/>
    </row>
    <row r="4548" spans="2:2" x14ac:dyDescent="0.2">
      <c r="B4548" s="14"/>
    </row>
    <row r="4549" spans="2:2" x14ac:dyDescent="0.2">
      <c r="B4549" s="14"/>
    </row>
    <row r="4550" spans="2:2" x14ac:dyDescent="0.2">
      <c r="B4550" s="14"/>
    </row>
    <row r="4551" spans="2:2" x14ac:dyDescent="0.2">
      <c r="B4551" s="14"/>
    </row>
    <row r="4552" spans="2:2" x14ac:dyDescent="0.2">
      <c r="B4552" s="14"/>
    </row>
    <row r="4553" spans="2:2" x14ac:dyDescent="0.2">
      <c r="B4553" s="14"/>
    </row>
    <row r="4554" spans="2:2" x14ac:dyDescent="0.2">
      <c r="B4554" s="14"/>
    </row>
    <row r="4555" spans="2:2" x14ac:dyDescent="0.2">
      <c r="B4555" s="14"/>
    </row>
    <row r="4556" spans="2:2" x14ac:dyDescent="0.2">
      <c r="B4556" s="14"/>
    </row>
    <row r="4557" spans="2:2" x14ac:dyDescent="0.2">
      <c r="B4557" s="14"/>
    </row>
    <row r="4558" spans="2:2" x14ac:dyDescent="0.2">
      <c r="B4558" s="14"/>
    </row>
    <row r="4559" spans="2:2" x14ac:dyDescent="0.2">
      <c r="B4559" s="14"/>
    </row>
    <row r="4560" spans="2:2" x14ac:dyDescent="0.2">
      <c r="B4560" s="14"/>
    </row>
    <row r="4561" spans="2:2" x14ac:dyDescent="0.2">
      <c r="B4561" s="14"/>
    </row>
    <row r="4562" spans="2:2" x14ac:dyDescent="0.2">
      <c r="B4562" s="14"/>
    </row>
    <row r="4563" spans="2:2" x14ac:dyDescent="0.2">
      <c r="B4563" s="14"/>
    </row>
    <row r="4564" spans="2:2" x14ac:dyDescent="0.2">
      <c r="B4564" s="14"/>
    </row>
    <row r="4565" spans="2:2" x14ac:dyDescent="0.2">
      <c r="B4565" s="14"/>
    </row>
    <row r="4566" spans="2:2" x14ac:dyDescent="0.2">
      <c r="B4566" s="14"/>
    </row>
    <row r="4567" spans="2:2" x14ac:dyDescent="0.2">
      <c r="B4567" s="14"/>
    </row>
    <row r="4568" spans="2:2" x14ac:dyDescent="0.2">
      <c r="B4568" s="14"/>
    </row>
    <row r="4569" spans="2:2" x14ac:dyDescent="0.2">
      <c r="B4569" s="14"/>
    </row>
    <row r="4570" spans="2:2" x14ac:dyDescent="0.2">
      <c r="B4570" s="14"/>
    </row>
    <row r="4571" spans="2:2" x14ac:dyDescent="0.2">
      <c r="B4571" s="14"/>
    </row>
    <row r="4572" spans="2:2" x14ac:dyDescent="0.2">
      <c r="B4572" s="14"/>
    </row>
    <row r="4573" spans="2:2" x14ac:dyDescent="0.2">
      <c r="B4573" s="14"/>
    </row>
    <row r="4574" spans="2:2" x14ac:dyDescent="0.2">
      <c r="B4574" s="14"/>
    </row>
    <row r="4575" spans="2:2" x14ac:dyDescent="0.2">
      <c r="B4575" s="14"/>
    </row>
    <row r="4576" spans="2:2" x14ac:dyDescent="0.2">
      <c r="B4576" s="14"/>
    </row>
    <row r="4577" spans="2:2" x14ac:dyDescent="0.2">
      <c r="B4577" s="14"/>
    </row>
    <row r="4578" spans="2:2" x14ac:dyDescent="0.2">
      <c r="B4578" s="14"/>
    </row>
    <row r="4579" spans="2:2" x14ac:dyDescent="0.2">
      <c r="B4579" s="14"/>
    </row>
    <row r="4580" spans="2:2" x14ac:dyDescent="0.2">
      <c r="B4580" s="14"/>
    </row>
    <row r="4581" spans="2:2" x14ac:dyDescent="0.2">
      <c r="B4581" s="14"/>
    </row>
    <row r="4582" spans="2:2" x14ac:dyDescent="0.2">
      <c r="B4582" s="14"/>
    </row>
    <row r="4583" spans="2:2" x14ac:dyDescent="0.2">
      <c r="B4583" s="14"/>
    </row>
    <row r="4584" spans="2:2" x14ac:dyDescent="0.2">
      <c r="B4584" s="14"/>
    </row>
    <row r="4585" spans="2:2" x14ac:dyDescent="0.2">
      <c r="B4585" s="14"/>
    </row>
    <row r="4586" spans="2:2" x14ac:dyDescent="0.2">
      <c r="B4586" s="14"/>
    </row>
    <row r="4587" spans="2:2" x14ac:dyDescent="0.2">
      <c r="B4587" s="14"/>
    </row>
    <row r="4588" spans="2:2" x14ac:dyDescent="0.2">
      <c r="B4588" s="14"/>
    </row>
    <row r="4589" spans="2:2" x14ac:dyDescent="0.2">
      <c r="B4589" s="14"/>
    </row>
    <row r="4590" spans="2:2" x14ac:dyDescent="0.2">
      <c r="B4590" s="14"/>
    </row>
    <row r="4591" spans="2:2" x14ac:dyDescent="0.2">
      <c r="B4591" s="14"/>
    </row>
    <row r="4592" spans="2:2" x14ac:dyDescent="0.2">
      <c r="B4592" s="14"/>
    </row>
    <row r="4593" spans="2:2" x14ac:dyDescent="0.2">
      <c r="B4593" s="14"/>
    </row>
    <row r="4594" spans="2:2" x14ac:dyDescent="0.2">
      <c r="B4594" s="14"/>
    </row>
    <row r="4595" spans="2:2" x14ac:dyDescent="0.2">
      <c r="B4595" s="14"/>
    </row>
    <row r="4596" spans="2:2" x14ac:dyDescent="0.2">
      <c r="B4596" s="14"/>
    </row>
    <row r="4597" spans="2:2" x14ac:dyDescent="0.2">
      <c r="B4597" s="14"/>
    </row>
    <row r="4598" spans="2:2" x14ac:dyDescent="0.2">
      <c r="B4598" s="14"/>
    </row>
    <row r="4599" spans="2:2" x14ac:dyDescent="0.2">
      <c r="B4599" s="14"/>
    </row>
    <row r="4600" spans="2:2" x14ac:dyDescent="0.2">
      <c r="B4600" s="14"/>
    </row>
    <row r="4601" spans="2:2" x14ac:dyDescent="0.2">
      <c r="B4601" s="14"/>
    </row>
    <row r="4602" spans="2:2" x14ac:dyDescent="0.2">
      <c r="B4602" s="14"/>
    </row>
    <row r="4603" spans="2:2" x14ac:dyDescent="0.2">
      <c r="B4603" s="14"/>
    </row>
    <row r="4604" spans="2:2" x14ac:dyDescent="0.2">
      <c r="B4604" s="14"/>
    </row>
    <row r="4605" spans="2:2" x14ac:dyDescent="0.2">
      <c r="B4605" s="14"/>
    </row>
    <row r="4606" spans="2:2" x14ac:dyDescent="0.2">
      <c r="B4606" s="14"/>
    </row>
    <row r="4607" spans="2:2" x14ac:dyDescent="0.2">
      <c r="B4607" s="14"/>
    </row>
    <row r="4608" spans="2:2" x14ac:dyDescent="0.2">
      <c r="B4608" s="14"/>
    </row>
    <row r="4609" spans="2:2" x14ac:dyDescent="0.2">
      <c r="B4609" s="14"/>
    </row>
    <row r="4610" spans="2:2" x14ac:dyDescent="0.2">
      <c r="B4610" s="14"/>
    </row>
    <row r="4611" spans="2:2" x14ac:dyDescent="0.2">
      <c r="B4611" s="14"/>
    </row>
    <row r="4612" spans="2:2" x14ac:dyDescent="0.2">
      <c r="B4612" s="14"/>
    </row>
    <row r="4613" spans="2:2" x14ac:dyDescent="0.2">
      <c r="B4613" s="14"/>
    </row>
    <row r="4614" spans="2:2" x14ac:dyDescent="0.2">
      <c r="B4614" s="14"/>
    </row>
    <row r="4615" spans="2:2" x14ac:dyDescent="0.2">
      <c r="B4615" s="14"/>
    </row>
    <row r="4616" spans="2:2" x14ac:dyDescent="0.2">
      <c r="B4616" s="14"/>
    </row>
    <row r="4617" spans="2:2" x14ac:dyDescent="0.2">
      <c r="B4617" s="14"/>
    </row>
    <row r="4618" spans="2:2" x14ac:dyDescent="0.2">
      <c r="B4618" s="14"/>
    </row>
    <row r="4619" spans="2:2" x14ac:dyDescent="0.2">
      <c r="B4619" s="14"/>
    </row>
    <row r="4620" spans="2:2" x14ac:dyDescent="0.2">
      <c r="B4620" s="14"/>
    </row>
    <row r="4621" spans="2:2" x14ac:dyDescent="0.2">
      <c r="B4621" s="14"/>
    </row>
    <row r="4622" spans="2:2" x14ac:dyDescent="0.2">
      <c r="B4622" s="14"/>
    </row>
    <row r="4623" spans="2:2" x14ac:dyDescent="0.2">
      <c r="B4623" s="14"/>
    </row>
    <row r="4624" spans="2:2" x14ac:dyDescent="0.2">
      <c r="B4624" s="14"/>
    </row>
    <row r="4625" spans="2:2" x14ac:dyDescent="0.2">
      <c r="B4625" s="14"/>
    </row>
    <row r="4626" spans="2:2" x14ac:dyDescent="0.2">
      <c r="B4626" s="14"/>
    </row>
    <row r="4627" spans="2:2" x14ac:dyDescent="0.2">
      <c r="B4627" s="14"/>
    </row>
    <row r="4628" spans="2:2" x14ac:dyDescent="0.2">
      <c r="B4628" s="14"/>
    </row>
    <row r="4629" spans="2:2" x14ac:dyDescent="0.2">
      <c r="B4629" s="14"/>
    </row>
    <row r="4630" spans="2:2" x14ac:dyDescent="0.2">
      <c r="B4630" s="14"/>
    </row>
    <row r="4631" spans="2:2" x14ac:dyDescent="0.2">
      <c r="B4631" s="14"/>
    </row>
    <row r="4632" spans="2:2" x14ac:dyDescent="0.2">
      <c r="B4632" s="14"/>
    </row>
    <row r="4633" spans="2:2" x14ac:dyDescent="0.2">
      <c r="B4633" s="14"/>
    </row>
    <row r="4634" spans="2:2" x14ac:dyDescent="0.2">
      <c r="B4634" s="14"/>
    </row>
    <row r="4635" spans="2:2" x14ac:dyDescent="0.2">
      <c r="B4635" s="14"/>
    </row>
    <row r="4636" spans="2:2" x14ac:dyDescent="0.2">
      <c r="B4636" s="14"/>
    </row>
    <row r="4637" spans="2:2" x14ac:dyDescent="0.2">
      <c r="B4637" s="14"/>
    </row>
    <row r="4638" spans="2:2" x14ac:dyDescent="0.2">
      <c r="B4638" s="14"/>
    </row>
    <row r="4639" spans="2:2" x14ac:dyDescent="0.2">
      <c r="B4639" s="14"/>
    </row>
    <row r="4640" spans="2:2" x14ac:dyDescent="0.2">
      <c r="B4640" s="14"/>
    </row>
    <row r="4641" spans="2:2" x14ac:dyDescent="0.2">
      <c r="B4641" s="14"/>
    </row>
    <row r="4642" spans="2:2" x14ac:dyDescent="0.2">
      <c r="B4642" s="14"/>
    </row>
    <row r="4643" spans="2:2" x14ac:dyDescent="0.2">
      <c r="B4643" s="14"/>
    </row>
    <row r="4644" spans="2:2" x14ac:dyDescent="0.2">
      <c r="B4644" s="14"/>
    </row>
    <row r="4645" spans="2:2" x14ac:dyDescent="0.2">
      <c r="B4645" s="14"/>
    </row>
    <row r="4646" spans="2:2" x14ac:dyDescent="0.2">
      <c r="B4646" s="14"/>
    </row>
    <row r="4647" spans="2:2" x14ac:dyDescent="0.2">
      <c r="B4647" s="14"/>
    </row>
    <row r="4648" spans="2:2" x14ac:dyDescent="0.2">
      <c r="B4648" s="14"/>
    </row>
    <row r="4649" spans="2:2" x14ac:dyDescent="0.2">
      <c r="B4649" s="14"/>
    </row>
    <row r="4650" spans="2:2" x14ac:dyDescent="0.2">
      <c r="B4650" s="14"/>
    </row>
    <row r="4651" spans="2:2" x14ac:dyDescent="0.2">
      <c r="B4651" s="14"/>
    </row>
    <row r="4652" spans="2:2" x14ac:dyDescent="0.2">
      <c r="B4652" s="14"/>
    </row>
    <row r="4653" spans="2:2" x14ac:dyDescent="0.2">
      <c r="B4653" s="14"/>
    </row>
    <row r="4654" spans="2:2" x14ac:dyDescent="0.2">
      <c r="B4654" s="14"/>
    </row>
    <row r="4655" spans="2:2" x14ac:dyDescent="0.2">
      <c r="B4655" s="14"/>
    </row>
    <row r="4656" spans="2:2" x14ac:dyDescent="0.2">
      <c r="B4656" s="14"/>
    </row>
    <row r="4657" spans="2:2" x14ac:dyDescent="0.2">
      <c r="B4657" s="14"/>
    </row>
    <row r="4658" spans="2:2" x14ac:dyDescent="0.2">
      <c r="B4658" s="14"/>
    </row>
    <row r="4659" spans="2:2" x14ac:dyDescent="0.2">
      <c r="B4659" s="14"/>
    </row>
    <row r="4660" spans="2:2" x14ac:dyDescent="0.2">
      <c r="B4660" s="14"/>
    </row>
    <row r="4661" spans="2:2" x14ac:dyDescent="0.2">
      <c r="B4661" s="14"/>
    </row>
    <row r="4662" spans="2:2" x14ac:dyDescent="0.2">
      <c r="B4662" s="14"/>
    </row>
    <row r="4663" spans="2:2" x14ac:dyDescent="0.2">
      <c r="B4663" s="14"/>
    </row>
    <row r="4664" spans="2:2" x14ac:dyDescent="0.2">
      <c r="B4664" s="14"/>
    </row>
    <row r="4665" spans="2:2" x14ac:dyDescent="0.2">
      <c r="B4665" s="14"/>
    </row>
    <row r="4666" spans="2:2" x14ac:dyDescent="0.2">
      <c r="B4666" s="14"/>
    </row>
    <row r="4667" spans="2:2" x14ac:dyDescent="0.2">
      <c r="B4667" s="14"/>
    </row>
    <row r="4668" spans="2:2" x14ac:dyDescent="0.2">
      <c r="B4668" s="14"/>
    </row>
    <row r="4669" spans="2:2" x14ac:dyDescent="0.2">
      <c r="B4669" s="14"/>
    </row>
    <row r="4670" spans="2:2" x14ac:dyDescent="0.2">
      <c r="B4670" s="14"/>
    </row>
    <row r="4671" spans="2:2" x14ac:dyDescent="0.2">
      <c r="B4671" s="14"/>
    </row>
    <row r="4672" spans="2:2" x14ac:dyDescent="0.2">
      <c r="B4672" s="14"/>
    </row>
    <row r="4673" spans="2:2" x14ac:dyDescent="0.2">
      <c r="B4673" s="14"/>
    </row>
    <row r="4674" spans="2:2" x14ac:dyDescent="0.2">
      <c r="B4674" s="14"/>
    </row>
    <row r="4675" spans="2:2" x14ac:dyDescent="0.2">
      <c r="B4675" s="14"/>
    </row>
    <row r="4676" spans="2:2" x14ac:dyDescent="0.2">
      <c r="B4676" s="14"/>
    </row>
    <row r="4677" spans="2:2" x14ac:dyDescent="0.2">
      <c r="B4677" s="14"/>
    </row>
    <row r="4678" spans="2:2" x14ac:dyDescent="0.2">
      <c r="B4678" s="14"/>
    </row>
    <row r="4679" spans="2:2" x14ac:dyDescent="0.2">
      <c r="B4679" s="14"/>
    </row>
    <row r="4680" spans="2:2" x14ac:dyDescent="0.2">
      <c r="B4680" s="14"/>
    </row>
    <row r="4681" spans="2:2" x14ac:dyDescent="0.2">
      <c r="B4681" s="14"/>
    </row>
    <row r="4682" spans="2:2" x14ac:dyDescent="0.2">
      <c r="B4682" s="14"/>
    </row>
    <row r="4683" spans="2:2" x14ac:dyDescent="0.2">
      <c r="B4683" s="14"/>
    </row>
    <row r="4684" spans="2:2" x14ac:dyDescent="0.2">
      <c r="B4684" s="14"/>
    </row>
    <row r="4685" spans="2:2" x14ac:dyDescent="0.2">
      <c r="B4685" s="14"/>
    </row>
    <row r="4686" spans="2:2" x14ac:dyDescent="0.2">
      <c r="B4686" s="14"/>
    </row>
    <row r="4687" spans="2:2" x14ac:dyDescent="0.2">
      <c r="B4687" s="14"/>
    </row>
    <row r="4688" spans="2:2" x14ac:dyDescent="0.2">
      <c r="B4688" s="14"/>
    </row>
    <row r="4689" spans="2:2" x14ac:dyDescent="0.2">
      <c r="B4689" s="14"/>
    </row>
    <row r="4690" spans="2:2" x14ac:dyDescent="0.2">
      <c r="B4690" s="14"/>
    </row>
    <row r="4691" spans="2:2" x14ac:dyDescent="0.2">
      <c r="B4691" s="14"/>
    </row>
    <row r="4692" spans="2:2" x14ac:dyDescent="0.2">
      <c r="B4692" s="14"/>
    </row>
    <row r="4693" spans="2:2" x14ac:dyDescent="0.2">
      <c r="B4693" s="14"/>
    </row>
    <row r="4694" spans="2:2" x14ac:dyDescent="0.2">
      <c r="B4694" s="14"/>
    </row>
    <row r="4695" spans="2:2" x14ac:dyDescent="0.2">
      <c r="B4695" s="14"/>
    </row>
    <row r="4696" spans="2:2" x14ac:dyDescent="0.2">
      <c r="B4696" s="14"/>
    </row>
    <row r="4697" spans="2:2" x14ac:dyDescent="0.2">
      <c r="B4697" s="14"/>
    </row>
    <row r="4698" spans="2:2" x14ac:dyDescent="0.2">
      <c r="B4698" s="14"/>
    </row>
    <row r="4699" spans="2:2" x14ac:dyDescent="0.2">
      <c r="B4699" s="14"/>
    </row>
    <row r="4700" spans="2:2" x14ac:dyDescent="0.2">
      <c r="B4700" s="14"/>
    </row>
    <row r="4701" spans="2:2" x14ac:dyDescent="0.2">
      <c r="B4701" s="14"/>
    </row>
    <row r="4702" spans="2:2" x14ac:dyDescent="0.2">
      <c r="B4702" s="14"/>
    </row>
    <row r="4703" spans="2:2" x14ac:dyDescent="0.2">
      <c r="B4703" s="14"/>
    </row>
    <row r="4704" spans="2:2" x14ac:dyDescent="0.2">
      <c r="B4704" s="14"/>
    </row>
    <row r="4705" spans="2:2" x14ac:dyDescent="0.2">
      <c r="B4705" s="14"/>
    </row>
    <row r="4706" spans="2:2" x14ac:dyDescent="0.2">
      <c r="B4706" s="14"/>
    </row>
    <row r="4707" spans="2:2" x14ac:dyDescent="0.2">
      <c r="B4707" s="14"/>
    </row>
    <row r="4708" spans="2:2" x14ac:dyDescent="0.2">
      <c r="B4708" s="14"/>
    </row>
    <row r="4709" spans="2:2" x14ac:dyDescent="0.2">
      <c r="B4709" s="14"/>
    </row>
    <row r="4710" spans="2:2" x14ac:dyDescent="0.2">
      <c r="B4710" s="14"/>
    </row>
    <row r="4711" spans="2:2" x14ac:dyDescent="0.2">
      <c r="B4711" s="14"/>
    </row>
    <row r="4712" spans="2:2" x14ac:dyDescent="0.2">
      <c r="B4712" s="14"/>
    </row>
    <row r="4713" spans="2:2" x14ac:dyDescent="0.2">
      <c r="B4713" s="14"/>
    </row>
    <row r="4714" spans="2:2" x14ac:dyDescent="0.2">
      <c r="B4714" s="14"/>
    </row>
    <row r="4715" spans="2:2" x14ac:dyDescent="0.2">
      <c r="B4715" s="14"/>
    </row>
    <row r="4716" spans="2:2" x14ac:dyDescent="0.2">
      <c r="B4716" s="14"/>
    </row>
    <row r="4717" spans="2:2" x14ac:dyDescent="0.2">
      <c r="B4717" s="14"/>
    </row>
    <row r="4718" spans="2:2" x14ac:dyDescent="0.2">
      <c r="B4718" s="14"/>
    </row>
    <row r="4719" spans="2:2" x14ac:dyDescent="0.2">
      <c r="B4719" s="14"/>
    </row>
    <row r="4720" spans="2:2" x14ac:dyDescent="0.2">
      <c r="B4720" s="14"/>
    </row>
    <row r="4721" spans="2:2" x14ac:dyDescent="0.2">
      <c r="B4721" s="14"/>
    </row>
    <row r="4722" spans="2:2" x14ac:dyDescent="0.2">
      <c r="B4722" s="14"/>
    </row>
    <row r="4723" spans="2:2" x14ac:dyDescent="0.2">
      <c r="B4723" s="14"/>
    </row>
    <row r="4724" spans="2:2" x14ac:dyDescent="0.2">
      <c r="B4724" s="14"/>
    </row>
    <row r="4725" spans="2:2" x14ac:dyDescent="0.2">
      <c r="B4725" s="14"/>
    </row>
    <row r="4726" spans="2:2" x14ac:dyDescent="0.2">
      <c r="B4726" s="14"/>
    </row>
    <row r="4727" spans="2:2" x14ac:dyDescent="0.2">
      <c r="B4727" s="14"/>
    </row>
    <row r="4728" spans="2:2" x14ac:dyDescent="0.2">
      <c r="B4728" s="14"/>
    </row>
    <row r="4729" spans="2:2" x14ac:dyDescent="0.2">
      <c r="B4729" s="14"/>
    </row>
    <row r="4730" spans="2:2" x14ac:dyDescent="0.2">
      <c r="B4730" s="14"/>
    </row>
    <row r="4731" spans="2:2" x14ac:dyDescent="0.2">
      <c r="B4731" s="14"/>
    </row>
    <row r="4732" spans="2:2" x14ac:dyDescent="0.2">
      <c r="B4732" s="14"/>
    </row>
    <row r="4733" spans="2:2" x14ac:dyDescent="0.2">
      <c r="B4733" s="14"/>
    </row>
    <row r="4734" spans="2:2" x14ac:dyDescent="0.2">
      <c r="B4734" s="14"/>
    </row>
    <row r="4735" spans="2:2" x14ac:dyDescent="0.2">
      <c r="B4735" s="14"/>
    </row>
    <row r="4736" spans="2:2" x14ac:dyDescent="0.2">
      <c r="B4736" s="14"/>
    </row>
    <row r="4737" spans="2:2" x14ac:dyDescent="0.2">
      <c r="B4737" s="14"/>
    </row>
    <row r="4738" spans="2:2" x14ac:dyDescent="0.2">
      <c r="B4738" s="14"/>
    </row>
    <row r="4739" spans="2:2" x14ac:dyDescent="0.2">
      <c r="B4739" s="14"/>
    </row>
    <row r="4740" spans="2:2" x14ac:dyDescent="0.2">
      <c r="B4740" s="14"/>
    </row>
    <row r="4741" spans="2:2" x14ac:dyDescent="0.2">
      <c r="B4741" s="14"/>
    </row>
    <row r="4742" spans="2:2" x14ac:dyDescent="0.2">
      <c r="B4742" s="14"/>
    </row>
    <row r="4743" spans="2:2" x14ac:dyDescent="0.2">
      <c r="B4743" s="14"/>
    </row>
    <row r="4744" spans="2:2" x14ac:dyDescent="0.2">
      <c r="B4744" s="14"/>
    </row>
    <row r="4745" spans="2:2" x14ac:dyDescent="0.2">
      <c r="B4745" s="14"/>
    </row>
    <row r="4746" spans="2:2" x14ac:dyDescent="0.2">
      <c r="B4746" s="14"/>
    </row>
    <row r="4747" spans="2:2" x14ac:dyDescent="0.2">
      <c r="B4747" s="14"/>
    </row>
    <row r="4748" spans="2:2" x14ac:dyDescent="0.2">
      <c r="B4748" s="14"/>
    </row>
    <row r="4749" spans="2:2" x14ac:dyDescent="0.2">
      <c r="B4749" s="14"/>
    </row>
    <row r="4750" spans="2:2" x14ac:dyDescent="0.2">
      <c r="B4750" s="14"/>
    </row>
    <row r="4751" spans="2:2" x14ac:dyDescent="0.2">
      <c r="B4751" s="14"/>
    </row>
    <row r="4752" spans="2:2" x14ac:dyDescent="0.2">
      <c r="B4752" s="14"/>
    </row>
    <row r="4753" spans="2:2" x14ac:dyDescent="0.2">
      <c r="B4753" s="14"/>
    </row>
    <row r="4754" spans="2:2" x14ac:dyDescent="0.2">
      <c r="B4754" s="14"/>
    </row>
    <row r="4755" spans="2:2" x14ac:dyDescent="0.2">
      <c r="B4755" s="14"/>
    </row>
    <row r="4756" spans="2:2" x14ac:dyDescent="0.2">
      <c r="B4756" s="14"/>
    </row>
    <row r="4757" spans="2:2" x14ac:dyDescent="0.2">
      <c r="B4757" s="14"/>
    </row>
    <row r="4758" spans="2:2" x14ac:dyDescent="0.2">
      <c r="B4758" s="14"/>
    </row>
    <row r="4759" spans="2:2" x14ac:dyDescent="0.2">
      <c r="B4759" s="14"/>
    </row>
    <row r="4760" spans="2:2" x14ac:dyDescent="0.2">
      <c r="B4760" s="14"/>
    </row>
    <row r="4761" spans="2:2" x14ac:dyDescent="0.2">
      <c r="B4761" s="14"/>
    </row>
    <row r="4762" spans="2:2" x14ac:dyDescent="0.2">
      <c r="B4762" s="14"/>
    </row>
    <row r="4763" spans="2:2" x14ac:dyDescent="0.2">
      <c r="B4763" s="14"/>
    </row>
    <row r="4764" spans="2:2" x14ac:dyDescent="0.2">
      <c r="B4764" s="14"/>
    </row>
    <row r="4765" spans="2:2" x14ac:dyDescent="0.2">
      <c r="B4765" s="14"/>
    </row>
    <row r="4766" spans="2:2" x14ac:dyDescent="0.2">
      <c r="B4766" s="14"/>
    </row>
    <row r="4767" spans="2:2" x14ac:dyDescent="0.2">
      <c r="B4767" s="14"/>
    </row>
    <row r="4768" spans="2:2" x14ac:dyDescent="0.2">
      <c r="B4768" s="14"/>
    </row>
    <row r="4769" spans="2:2" x14ac:dyDescent="0.2">
      <c r="B4769" s="14"/>
    </row>
    <row r="4770" spans="2:2" x14ac:dyDescent="0.2">
      <c r="B4770" s="14"/>
    </row>
    <row r="4771" spans="2:2" x14ac:dyDescent="0.2">
      <c r="B4771" s="14"/>
    </row>
    <row r="4772" spans="2:2" x14ac:dyDescent="0.2">
      <c r="B4772" s="14"/>
    </row>
    <row r="4773" spans="2:2" x14ac:dyDescent="0.2">
      <c r="B4773" s="14"/>
    </row>
    <row r="4774" spans="2:2" x14ac:dyDescent="0.2">
      <c r="B4774" s="14"/>
    </row>
    <row r="4775" spans="2:2" x14ac:dyDescent="0.2">
      <c r="B4775" s="14"/>
    </row>
    <row r="4776" spans="2:2" x14ac:dyDescent="0.2">
      <c r="B4776" s="14"/>
    </row>
    <row r="4777" spans="2:2" x14ac:dyDescent="0.2">
      <c r="B4777" s="14"/>
    </row>
    <row r="4778" spans="2:2" x14ac:dyDescent="0.2">
      <c r="B4778" s="14"/>
    </row>
    <row r="4779" spans="2:2" x14ac:dyDescent="0.2">
      <c r="B4779" s="14"/>
    </row>
    <row r="4780" spans="2:2" x14ac:dyDescent="0.2">
      <c r="B4780" s="14"/>
    </row>
    <row r="4781" spans="2:2" x14ac:dyDescent="0.2">
      <c r="B4781" s="14"/>
    </row>
    <row r="4782" spans="2:2" x14ac:dyDescent="0.2">
      <c r="B4782" s="14"/>
    </row>
    <row r="4783" spans="2:2" x14ac:dyDescent="0.2">
      <c r="B4783" s="14"/>
    </row>
    <row r="4784" spans="2:2" x14ac:dyDescent="0.2">
      <c r="B4784" s="14"/>
    </row>
    <row r="4785" spans="2:2" x14ac:dyDescent="0.2">
      <c r="B4785" s="14"/>
    </row>
    <row r="4786" spans="2:2" x14ac:dyDescent="0.2">
      <c r="B4786" s="14"/>
    </row>
    <row r="4787" spans="2:2" x14ac:dyDescent="0.2">
      <c r="B4787" s="14"/>
    </row>
    <row r="4788" spans="2:2" x14ac:dyDescent="0.2">
      <c r="B4788" s="14"/>
    </row>
    <row r="4789" spans="2:2" x14ac:dyDescent="0.2">
      <c r="B4789" s="14"/>
    </row>
    <row r="4790" spans="2:2" x14ac:dyDescent="0.2">
      <c r="B4790" s="14"/>
    </row>
    <row r="4791" spans="2:2" x14ac:dyDescent="0.2">
      <c r="B4791" s="14"/>
    </row>
    <row r="4792" spans="2:2" x14ac:dyDescent="0.2">
      <c r="B4792" s="14"/>
    </row>
    <row r="4793" spans="2:2" x14ac:dyDescent="0.2">
      <c r="B4793" s="14"/>
    </row>
    <row r="4794" spans="2:2" x14ac:dyDescent="0.2">
      <c r="B4794" s="14"/>
    </row>
    <row r="4795" spans="2:2" x14ac:dyDescent="0.2">
      <c r="B4795" s="14"/>
    </row>
    <row r="4796" spans="2:2" x14ac:dyDescent="0.2">
      <c r="B4796" s="14"/>
    </row>
    <row r="4797" spans="2:2" x14ac:dyDescent="0.2">
      <c r="B4797" s="14"/>
    </row>
    <row r="4798" spans="2:2" x14ac:dyDescent="0.2">
      <c r="B4798" s="14"/>
    </row>
    <row r="4799" spans="2:2" x14ac:dyDescent="0.2">
      <c r="B4799" s="14"/>
    </row>
    <row r="4800" spans="2:2" x14ac:dyDescent="0.2">
      <c r="B4800" s="14"/>
    </row>
    <row r="4801" spans="2:2" x14ac:dyDescent="0.2">
      <c r="B4801" s="14"/>
    </row>
    <row r="4802" spans="2:2" x14ac:dyDescent="0.2">
      <c r="B4802" s="14"/>
    </row>
    <row r="4803" spans="2:2" x14ac:dyDescent="0.2">
      <c r="B4803" s="14"/>
    </row>
    <row r="4804" spans="2:2" x14ac:dyDescent="0.2">
      <c r="B4804" s="14"/>
    </row>
    <row r="4805" spans="2:2" x14ac:dyDescent="0.2">
      <c r="B4805" s="14"/>
    </row>
    <row r="4806" spans="2:2" x14ac:dyDescent="0.2">
      <c r="B4806" s="14"/>
    </row>
    <row r="4807" spans="2:2" x14ac:dyDescent="0.2">
      <c r="B4807" s="14"/>
    </row>
    <row r="4808" spans="2:2" x14ac:dyDescent="0.2">
      <c r="B4808" s="14"/>
    </row>
    <row r="4809" spans="2:2" x14ac:dyDescent="0.2">
      <c r="B4809" s="14"/>
    </row>
    <row r="4810" spans="2:2" x14ac:dyDescent="0.2">
      <c r="B4810" s="14"/>
    </row>
    <row r="4811" spans="2:2" x14ac:dyDescent="0.2">
      <c r="B4811" s="14"/>
    </row>
    <row r="4812" spans="2:2" x14ac:dyDescent="0.2">
      <c r="B4812" s="14"/>
    </row>
    <row r="4813" spans="2:2" x14ac:dyDescent="0.2">
      <c r="B4813" s="14"/>
    </row>
    <row r="4814" spans="2:2" x14ac:dyDescent="0.2">
      <c r="B4814" s="14"/>
    </row>
    <row r="4815" spans="2:2" x14ac:dyDescent="0.2">
      <c r="B4815" s="14"/>
    </row>
    <row r="4816" spans="2:2" x14ac:dyDescent="0.2">
      <c r="B4816" s="14"/>
    </row>
    <row r="4817" spans="2:2" x14ac:dyDescent="0.2">
      <c r="B4817" s="14"/>
    </row>
    <row r="4818" spans="2:2" x14ac:dyDescent="0.2">
      <c r="B4818" s="14"/>
    </row>
    <row r="4819" spans="2:2" x14ac:dyDescent="0.2">
      <c r="B4819" s="14"/>
    </row>
    <row r="4820" spans="2:2" x14ac:dyDescent="0.2">
      <c r="B4820" s="14"/>
    </row>
    <row r="4821" spans="2:2" x14ac:dyDescent="0.2">
      <c r="B4821" s="14"/>
    </row>
    <row r="4822" spans="2:2" x14ac:dyDescent="0.2">
      <c r="B4822" s="14"/>
    </row>
    <row r="4823" spans="2:2" x14ac:dyDescent="0.2">
      <c r="B4823" s="14"/>
    </row>
    <row r="4824" spans="2:2" x14ac:dyDescent="0.2">
      <c r="B4824" s="14"/>
    </row>
    <row r="4825" spans="2:2" x14ac:dyDescent="0.2">
      <c r="B4825" s="14"/>
    </row>
    <row r="4826" spans="2:2" x14ac:dyDescent="0.2">
      <c r="B4826" s="14"/>
    </row>
    <row r="4827" spans="2:2" x14ac:dyDescent="0.2">
      <c r="B4827" s="14"/>
    </row>
    <row r="4828" spans="2:2" x14ac:dyDescent="0.2">
      <c r="B4828" s="14"/>
    </row>
    <row r="4829" spans="2:2" x14ac:dyDescent="0.2">
      <c r="B4829" s="14"/>
    </row>
    <row r="4830" spans="2:2" x14ac:dyDescent="0.2">
      <c r="B4830" s="14"/>
    </row>
    <row r="4831" spans="2:2" x14ac:dyDescent="0.2">
      <c r="B4831" s="14"/>
    </row>
    <row r="4832" spans="2:2" x14ac:dyDescent="0.2">
      <c r="B4832" s="14"/>
    </row>
    <row r="4833" spans="2:2" x14ac:dyDescent="0.2">
      <c r="B4833" s="14"/>
    </row>
    <row r="4834" spans="2:2" x14ac:dyDescent="0.2">
      <c r="B4834" s="14"/>
    </row>
    <row r="4835" spans="2:2" x14ac:dyDescent="0.2">
      <c r="B4835" s="14"/>
    </row>
    <row r="4836" spans="2:2" x14ac:dyDescent="0.2">
      <c r="B4836" s="14"/>
    </row>
    <row r="4837" spans="2:2" x14ac:dyDescent="0.2">
      <c r="B4837" s="14"/>
    </row>
    <row r="4838" spans="2:2" x14ac:dyDescent="0.2">
      <c r="B4838" s="14"/>
    </row>
    <row r="4839" spans="2:2" x14ac:dyDescent="0.2">
      <c r="B4839" s="14"/>
    </row>
    <row r="4840" spans="2:2" x14ac:dyDescent="0.2">
      <c r="B4840" s="14"/>
    </row>
    <row r="4841" spans="2:2" x14ac:dyDescent="0.2">
      <c r="B4841" s="14"/>
    </row>
    <row r="4842" spans="2:2" x14ac:dyDescent="0.2">
      <c r="B4842" s="14"/>
    </row>
    <row r="4843" spans="2:2" x14ac:dyDescent="0.2">
      <c r="B4843" s="14"/>
    </row>
    <row r="4844" spans="2:2" x14ac:dyDescent="0.2">
      <c r="B4844" s="14"/>
    </row>
    <row r="4845" spans="2:2" x14ac:dyDescent="0.2">
      <c r="B4845" s="14"/>
    </row>
    <row r="4846" spans="2:2" x14ac:dyDescent="0.2">
      <c r="B4846" s="14"/>
    </row>
    <row r="4847" spans="2:2" x14ac:dyDescent="0.2">
      <c r="B4847" s="14"/>
    </row>
    <row r="4848" spans="2:2" x14ac:dyDescent="0.2">
      <c r="B4848" s="14"/>
    </row>
    <row r="4849" spans="2:2" x14ac:dyDescent="0.2">
      <c r="B4849" s="14"/>
    </row>
    <row r="4850" spans="2:2" x14ac:dyDescent="0.2">
      <c r="B4850" s="14"/>
    </row>
    <row r="4851" spans="2:2" x14ac:dyDescent="0.2">
      <c r="B4851" s="14"/>
    </row>
    <row r="4852" spans="2:2" x14ac:dyDescent="0.2">
      <c r="B4852" s="14"/>
    </row>
    <row r="4853" spans="2:2" x14ac:dyDescent="0.2">
      <c r="B4853" s="14"/>
    </row>
    <row r="4854" spans="2:2" x14ac:dyDescent="0.2">
      <c r="B4854" s="14"/>
    </row>
    <row r="4855" spans="2:2" x14ac:dyDescent="0.2">
      <c r="B4855" s="14"/>
    </row>
    <row r="4856" spans="2:2" x14ac:dyDescent="0.2">
      <c r="B4856" s="14"/>
    </row>
    <row r="4857" spans="2:2" x14ac:dyDescent="0.2">
      <c r="B4857" s="14"/>
    </row>
    <row r="4858" spans="2:2" x14ac:dyDescent="0.2">
      <c r="B4858" s="14"/>
    </row>
    <row r="4859" spans="2:2" x14ac:dyDescent="0.2">
      <c r="B4859" s="14"/>
    </row>
    <row r="4860" spans="2:2" x14ac:dyDescent="0.2">
      <c r="B4860" s="14"/>
    </row>
    <row r="4861" spans="2:2" x14ac:dyDescent="0.2">
      <c r="B4861" s="14"/>
    </row>
    <row r="4862" spans="2:2" x14ac:dyDescent="0.2">
      <c r="B4862" s="14"/>
    </row>
    <row r="4863" spans="2:2" x14ac:dyDescent="0.2">
      <c r="B4863" s="14"/>
    </row>
    <row r="4864" spans="2:2" x14ac:dyDescent="0.2">
      <c r="B4864" s="14"/>
    </row>
    <row r="4865" spans="2:2" x14ac:dyDescent="0.2">
      <c r="B4865" s="14"/>
    </row>
    <row r="4866" spans="2:2" x14ac:dyDescent="0.2">
      <c r="B4866" s="14"/>
    </row>
    <row r="4867" spans="2:2" x14ac:dyDescent="0.2">
      <c r="B4867" s="14"/>
    </row>
    <row r="4868" spans="2:2" x14ac:dyDescent="0.2">
      <c r="B4868" s="14"/>
    </row>
    <row r="4869" spans="2:2" x14ac:dyDescent="0.2">
      <c r="B4869" s="14"/>
    </row>
    <row r="4870" spans="2:2" x14ac:dyDescent="0.2">
      <c r="B4870" s="14"/>
    </row>
    <row r="4871" spans="2:2" x14ac:dyDescent="0.2">
      <c r="B4871" s="14"/>
    </row>
    <row r="4872" spans="2:2" x14ac:dyDescent="0.2">
      <c r="B4872" s="14"/>
    </row>
    <row r="4873" spans="2:2" x14ac:dyDescent="0.2">
      <c r="B4873" s="14"/>
    </row>
    <row r="4874" spans="2:2" x14ac:dyDescent="0.2">
      <c r="B4874" s="14"/>
    </row>
    <row r="4875" spans="2:2" x14ac:dyDescent="0.2">
      <c r="B4875" s="14"/>
    </row>
    <row r="4876" spans="2:2" x14ac:dyDescent="0.2">
      <c r="B4876" s="14"/>
    </row>
    <row r="4877" spans="2:2" x14ac:dyDescent="0.2">
      <c r="B4877" s="14"/>
    </row>
    <row r="4878" spans="2:2" x14ac:dyDescent="0.2">
      <c r="B4878" s="14"/>
    </row>
    <row r="4879" spans="2:2" x14ac:dyDescent="0.2">
      <c r="B4879" s="14"/>
    </row>
    <row r="4880" spans="2:2" x14ac:dyDescent="0.2">
      <c r="B4880" s="14"/>
    </row>
    <row r="4881" spans="2:2" x14ac:dyDescent="0.2">
      <c r="B4881" s="14"/>
    </row>
    <row r="4882" spans="2:2" x14ac:dyDescent="0.2">
      <c r="B4882" s="14"/>
    </row>
    <row r="4883" spans="2:2" x14ac:dyDescent="0.2">
      <c r="B4883" s="14"/>
    </row>
    <row r="4884" spans="2:2" x14ac:dyDescent="0.2">
      <c r="B4884" s="14"/>
    </row>
    <row r="4885" spans="2:2" x14ac:dyDescent="0.2">
      <c r="B4885" s="14"/>
    </row>
    <row r="4886" spans="2:2" x14ac:dyDescent="0.2">
      <c r="B4886" s="14"/>
    </row>
    <row r="4887" spans="2:2" x14ac:dyDescent="0.2">
      <c r="B4887" s="14"/>
    </row>
    <row r="4888" spans="2:2" x14ac:dyDescent="0.2">
      <c r="B4888" s="14"/>
    </row>
    <row r="4889" spans="2:2" x14ac:dyDescent="0.2">
      <c r="B4889" s="14"/>
    </row>
    <row r="4890" spans="2:2" x14ac:dyDescent="0.2">
      <c r="B4890" s="14"/>
    </row>
    <row r="4891" spans="2:2" x14ac:dyDescent="0.2">
      <c r="B4891" s="14"/>
    </row>
    <row r="4892" spans="2:2" x14ac:dyDescent="0.2">
      <c r="B4892" s="14"/>
    </row>
    <row r="4893" spans="2:2" x14ac:dyDescent="0.2">
      <c r="B4893" s="14"/>
    </row>
    <row r="4894" spans="2:2" x14ac:dyDescent="0.2">
      <c r="B4894" s="14"/>
    </row>
    <row r="4895" spans="2:2" x14ac:dyDescent="0.2">
      <c r="B4895" s="14"/>
    </row>
    <row r="4896" spans="2:2" x14ac:dyDescent="0.2">
      <c r="B4896" s="14"/>
    </row>
    <row r="4897" spans="2:2" x14ac:dyDescent="0.2">
      <c r="B4897" s="14"/>
    </row>
    <row r="4898" spans="2:2" x14ac:dyDescent="0.2">
      <c r="B4898" s="14"/>
    </row>
    <row r="4899" spans="2:2" x14ac:dyDescent="0.2">
      <c r="B4899" s="14"/>
    </row>
    <row r="4900" spans="2:2" x14ac:dyDescent="0.2">
      <c r="B4900" s="14"/>
    </row>
    <row r="4901" spans="2:2" x14ac:dyDescent="0.2">
      <c r="B4901" s="14"/>
    </row>
    <row r="4902" spans="2:2" x14ac:dyDescent="0.2">
      <c r="B4902" s="14"/>
    </row>
    <row r="4903" spans="2:2" x14ac:dyDescent="0.2">
      <c r="B4903" s="14"/>
    </row>
    <row r="4904" spans="2:2" x14ac:dyDescent="0.2">
      <c r="B4904" s="14"/>
    </row>
    <row r="4905" spans="2:2" x14ac:dyDescent="0.2">
      <c r="B4905" s="14"/>
    </row>
    <row r="4906" spans="2:2" x14ac:dyDescent="0.2">
      <c r="B4906" s="14"/>
    </row>
    <row r="4907" spans="2:2" x14ac:dyDescent="0.2">
      <c r="B4907" s="14"/>
    </row>
    <row r="4908" spans="2:2" x14ac:dyDescent="0.2">
      <c r="B4908" s="14"/>
    </row>
    <row r="4909" spans="2:2" x14ac:dyDescent="0.2">
      <c r="B4909" s="14"/>
    </row>
    <row r="4910" spans="2:2" x14ac:dyDescent="0.2">
      <c r="B4910" s="14"/>
    </row>
    <row r="4911" spans="2:2" x14ac:dyDescent="0.2">
      <c r="B4911" s="14"/>
    </row>
    <row r="4912" spans="2:2" x14ac:dyDescent="0.2">
      <c r="B4912" s="14"/>
    </row>
    <row r="4913" spans="2:2" x14ac:dyDescent="0.2">
      <c r="B4913" s="14"/>
    </row>
    <row r="4914" spans="2:2" x14ac:dyDescent="0.2">
      <c r="B4914" s="14"/>
    </row>
    <row r="4915" spans="2:2" x14ac:dyDescent="0.2">
      <c r="B4915" s="14"/>
    </row>
    <row r="4916" spans="2:2" x14ac:dyDescent="0.2">
      <c r="B4916" s="14"/>
    </row>
    <row r="4917" spans="2:2" x14ac:dyDescent="0.2">
      <c r="B4917" s="14"/>
    </row>
    <row r="4918" spans="2:2" x14ac:dyDescent="0.2">
      <c r="B4918" s="14"/>
    </row>
    <row r="4919" spans="2:2" x14ac:dyDescent="0.2">
      <c r="B4919" s="14"/>
    </row>
    <row r="4920" spans="2:2" x14ac:dyDescent="0.2">
      <c r="B4920" s="14"/>
    </row>
    <row r="4921" spans="2:2" x14ac:dyDescent="0.2">
      <c r="B4921" s="14"/>
    </row>
    <row r="4922" spans="2:2" x14ac:dyDescent="0.2">
      <c r="B4922" s="14"/>
    </row>
    <row r="4923" spans="2:2" x14ac:dyDescent="0.2">
      <c r="B4923" s="14"/>
    </row>
    <row r="4924" spans="2:2" x14ac:dyDescent="0.2">
      <c r="B4924" s="14"/>
    </row>
    <row r="4925" spans="2:2" x14ac:dyDescent="0.2">
      <c r="B4925" s="14"/>
    </row>
    <row r="4926" spans="2:2" x14ac:dyDescent="0.2">
      <c r="B4926" s="14"/>
    </row>
    <row r="4927" spans="2:2" x14ac:dyDescent="0.2">
      <c r="B4927" s="14"/>
    </row>
    <row r="4928" spans="2:2" x14ac:dyDescent="0.2">
      <c r="B4928" s="14"/>
    </row>
    <row r="4929" spans="2:2" x14ac:dyDescent="0.2">
      <c r="B4929" s="14"/>
    </row>
    <row r="4930" spans="2:2" x14ac:dyDescent="0.2">
      <c r="B4930" s="14"/>
    </row>
    <row r="4931" spans="2:2" x14ac:dyDescent="0.2">
      <c r="B4931" s="14"/>
    </row>
    <row r="4932" spans="2:2" x14ac:dyDescent="0.2">
      <c r="B4932" s="14"/>
    </row>
    <row r="4933" spans="2:2" x14ac:dyDescent="0.2">
      <c r="B4933" s="14"/>
    </row>
    <row r="4934" spans="2:2" x14ac:dyDescent="0.2">
      <c r="B4934" s="14"/>
    </row>
    <row r="4935" spans="2:2" x14ac:dyDescent="0.2">
      <c r="B4935" s="14"/>
    </row>
    <row r="4936" spans="2:2" x14ac:dyDescent="0.2">
      <c r="B4936" s="14"/>
    </row>
    <row r="4937" spans="2:2" x14ac:dyDescent="0.2">
      <c r="B4937" s="14"/>
    </row>
    <row r="4938" spans="2:2" x14ac:dyDescent="0.2">
      <c r="B4938" s="14"/>
    </row>
    <row r="4939" spans="2:2" x14ac:dyDescent="0.2">
      <c r="B4939" s="14"/>
    </row>
    <row r="4940" spans="2:2" x14ac:dyDescent="0.2">
      <c r="B4940" s="14"/>
    </row>
    <row r="4941" spans="2:2" x14ac:dyDescent="0.2">
      <c r="B4941" s="14"/>
    </row>
    <row r="4942" spans="2:2" x14ac:dyDescent="0.2">
      <c r="B4942" s="14"/>
    </row>
    <row r="4943" spans="2:2" x14ac:dyDescent="0.2">
      <c r="B4943" s="14"/>
    </row>
    <row r="4944" spans="2:2" x14ac:dyDescent="0.2">
      <c r="B4944" s="14"/>
    </row>
    <row r="4945" spans="2:2" x14ac:dyDescent="0.2">
      <c r="B4945" s="14"/>
    </row>
    <row r="4946" spans="2:2" x14ac:dyDescent="0.2">
      <c r="B4946" s="14"/>
    </row>
    <row r="4947" spans="2:2" x14ac:dyDescent="0.2">
      <c r="B4947" s="14"/>
    </row>
    <row r="4948" spans="2:2" x14ac:dyDescent="0.2">
      <c r="B4948" s="14"/>
    </row>
    <row r="4949" spans="2:2" x14ac:dyDescent="0.2">
      <c r="B4949" s="14"/>
    </row>
    <row r="4950" spans="2:2" x14ac:dyDescent="0.2">
      <c r="B4950" s="14"/>
    </row>
    <row r="4951" spans="2:2" x14ac:dyDescent="0.2">
      <c r="B4951" s="14"/>
    </row>
    <row r="4952" spans="2:2" x14ac:dyDescent="0.2">
      <c r="B4952" s="14"/>
    </row>
    <row r="4953" spans="2:2" x14ac:dyDescent="0.2">
      <c r="B4953" s="14"/>
    </row>
    <row r="4954" spans="2:2" x14ac:dyDescent="0.2">
      <c r="B4954" s="14"/>
    </row>
    <row r="4955" spans="2:2" x14ac:dyDescent="0.2">
      <c r="B4955" s="14"/>
    </row>
    <row r="4956" spans="2:2" x14ac:dyDescent="0.2">
      <c r="B4956" s="14"/>
    </row>
    <row r="4957" spans="2:2" x14ac:dyDescent="0.2">
      <c r="B4957" s="14"/>
    </row>
    <row r="4958" spans="2:2" x14ac:dyDescent="0.2">
      <c r="B4958" s="14"/>
    </row>
    <row r="4959" spans="2:2" x14ac:dyDescent="0.2">
      <c r="B4959" s="14"/>
    </row>
    <row r="4960" spans="2:2" x14ac:dyDescent="0.2">
      <c r="B4960" s="14"/>
    </row>
    <row r="4961" spans="2:2" x14ac:dyDescent="0.2">
      <c r="B4961" s="14"/>
    </row>
    <row r="4962" spans="2:2" x14ac:dyDescent="0.2">
      <c r="B4962" s="14"/>
    </row>
    <row r="4963" spans="2:2" x14ac:dyDescent="0.2">
      <c r="B4963" s="14"/>
    </row>
    <row r="4964" spans="2:2" x14ac:dyDescent="0.2">
      <c r="B4964" s="14"/>
    </row>
    <row r="4965" spans="2:2" x14ac:dyDescent="0.2">
      <c r="B4965" s="14"/>
    </row>
    <row r="4966" spans="2:2" x14ac:dyDescent="0.2">
      <c r="B4966" s="14"/>
    </row>
    <row r="4967" spans="2:2" x14ac:dyDescent="0.2">
      <c r="B4967" s="14"/>
    </row>
    <row r="4968" spans="2:2" x14ac:dyDescent="0.2">
      <c r="B4968" s="14"/>
    </row>
    <row r="4969" spans="2:2" x14ac:dyDescent="0.2">
      <c r="B4969" s="14"/>
    </row>
    <row r="4970" spans="2:2" x14ac:dyDescent="0.2">
      <c r="B4970" s="14"/>
    </row>
    <row r="4971" spans="2:2" x14ac:dyDescent="0.2">
      <c r="B4971" s="14"/>
    </row>
    <row r="4972" spans="2:2" x14ac:dyDescent="0.2">
      <c r="B4972" s="14"/>
    </row>
    <row r="4973" spans="2:2" x14ac:dyDescent="0.2">
      <c r="B4973" s="14"/>
    </row>
    <row r="4974" spans="2:2" x14ac:dyDescent="0.2">
      <c r="B4974" s="14"/>
    </row>
    <row r="4975" spans="2:2" x14ac:dyDescent="0.2">
      <c r="B4975" s="14"/>
    </row>
    <row r="4976" spans="2:2" x14ac:dyDescent="0.2">
      <c r="B4976" s="14"/>
    </row>
    <row r="4977" spans="2:2" x14ac:dyDescent="0.2">
      <c r="B4977" s="14"/>
    </row>
    <row r="4978" spans="2:2" x14ac:dyDescent="0.2">
      <c r="B4978" s="14"/>
    </row>
    <row r="4979" spans="2:2" x14ac:dyDescent="0.2">
      <c r="B4979" s="14"/>
    </row>
    <row r="4980" spans="2:2" x14ac:dyDescent="0.2">
      <c r="B4980" s="14"/>
    </row>
    <row r="4981" spans="2:2" x14ac:dyDescent="0.2">
      <c r="B4981" s="14"/>
    </row>
    <row r="4982" spans="2:2" x14ac:dyDescent="0.2">
      <c r="B4982" s="14"/>
    </row>
    <row r="4983" spans="2:2" x14ac:dyDescent="0.2">
      <c r="B4983" s="14"/>
    </row>
    <row r="4984" spans="2:2" x14ac:dyDescent="0.2">
      <c r="B4984" s="14"/>
    </row>
    <row r="4985" spans="2:2" x14ac:dyDescent="0.2">
      <c r="B4985" s="14"/>
    </row>
    <row r="4986" spans="2:2" x14ac:dyDescent="0.2">
      <c r="B4986" s="14"/>
    </row>
    <row r="4987" spans="2:2" x14ac:dyDescent="0.2">
      <c r="B4987" s="14"/>
    </row>
    <row r="4988" spans="2:2" x14ac:dyDescent="0.2">
      <c r="B4988" s="14"/>
    </row>
    <row r="4989" spans="2:2" x14ac:dyDescent="0.2">
      <c r="B4989" s="14"/>
    </row>
    <row r="4990" spans="2:2" x14ac:dyDescent="0.2">
      <c r="B4990" s="14"/>
    </row>
    <row r="4991" spans="2:2" x14ac:dyDescent="0.2">
      <c r="B4991" s="14"/>
    </row>
    <row r="4992" spans="2:2" x14ac:dyDescent="0.2">
      <c r="B4992" s="14"/>
    </row>
    <row r="4993" spans="2:2" x14ac:dyDescent="0.2">
      <c r="B4993" s="14"/>
    </row>
    <row r="4994" spans="2:2" x14ac:dyDescent="0.2">
      <c r="B4994" s="14"/>
    </row>
    <row r="4995" spans="2:2" x14ac:dyDescent="0.2">
      <c r="B4995" s="14"/>
    </row>
    <row r="4996" spans="2:2" x14ac:dyDescent="0.2">
      <c r="B4996" s="14"/>
    </row>
    <row r="4997" spans="2:2" x14ac:dyDescent="0.2">
      <c r="B4997" s="14"/>
    </row>
    <row r="4998" spans="2:2" x14ac:dyDescent="0.2">
      <c r="B4998" s="14"/>
    </row>
    <row r="4999" spans="2:2" x14ac:dyDescent="0.2">
      <c r="B4999" s="14"/>
    </row>
    <row r="5000" spans="2:2" x14ac:dyDescent="0.2">
      <c r="B5000" s="14"/>
    </row>
    <row r="5001" spans="2:2" x14ac:dyDescent="0.2">
      <c r="B5001" s="14"/>
    </row>
    <row r="5002" spans="2:2" x14ac:dyDescent="0.2">
      <c r="B5002" s="14"/>
    </row>
    <row r="5003" spans="2:2" x14ac:dyDescent="0.2">
      <c r="B5003" s="14"/>
    </row>
    <row r="5004" spans="2:2" x14ac:dyDescent="0.2">
      <c r="B5004" s="14"/>
    </row>
    <row r="5005" spans="2:2" x14ac:dyDescent="0.2">
      <c r="B5005" s="14"/>
    </row>
    <row r="5006" spans="2:2" x14ac:dyDescent="0.2">
      <c r="B5006" s="14"/>
    </row>
    <row r="5007" spans="2:2" x14ac:dyDescent="0.2">
      <c r="B5007" s="14"/>
    </row>
    <row r="5008" spans="2:2" x14ac:dyDescent="0.2">
      <c r="B5008" s="14"/>
    </row>
    <row r="5009" spans="2:2" x14ac:dyDescent="0.2">
      <c r="B5009" s="14"/>
    </row>
    <row r="5010" spans="2:2" x14ac:dyDescent="0.2">
      <c r="B5010" s="14"/>
    </row>
    <row r="5011" spans="2:2" x14ac:dyDescent="0.2">
      <c r="B5011" s="14"/>
    </row>
    <row r="5012" spans="2:2" x14ac:dyDescent="0.2">
      <c r="B5012" s="14"/>
    </row>
    <row r="5013" spans="2:2" x14ac:dyDescent="0.2">
      <c r="B5013" s="14"/>
    </row>
    <row r="5014" spans="2:2" x14ac:dyDescent="0.2">
      <c r="B5014" s="14"/>
    </row>
    <row r="5015" spans="2:2" x14ac:dyDescent="0.2">
      <c r="B5015" s="14"/>
    </row>
    <row r="5016" spans="2:2" x14ac:dyDescent="0.2">
      <c r="B5016" s="14"/>
    </row>
    <row r="5017" spans="2:2" x14ac:dyDescent="0.2">
      <c r="B5017" s="14"/>
    </row>
    <row r="5018" spans="2:2" x14ac:dyDescent="0.2">
      <c r="B5018" s="14"/>
    </row>
    <row r="5019" spans="2:2" x14ac:dyDescent="0.2">
      <c r="B5019" s="14"/>
    </row>
    <row r="5020" spans="2:2" x14ac:dyDescent="0.2">
      <c r="B5020" s="14"/>
    </row>
    <row r="5021" spans="2:2" x14ac:dyDescent="0.2">
      <c r="B5021" s="14"/>
    </row>
    <row r="5022" spans="2:2" x14ac:dyDescent="0.2">
      <c r="B5022" s="14"/>
    </row>
    <row r="5023" spans="2:2" x14ac:dyDescent="0.2">
      <c r="B5023" s="14"/>
    </row>
    <row r="5024" spans="2:2" x14ac:dyDescent="0.2">
      <c r="B5024" s="14"/>
    </row>
    <row r="5025" spans="2:2" x14ac:dyDescent="0.2">
      <c r="B5025" s="14"/>
    </row>
    <row r="5026" spans="2:2" x14ac:dyDescent="0.2">
      <c r="B5026" s="14"/>
    </row>
    <row r="5027" spans="2:2" x14ac:dyDescent="0.2">
      <c r="B5027" s="14"/>
    </row>
    <row r="5028" spans="2:2" x14ac:dyDescent="0.2">
      <c r="B5028" s="14"/>
    </row>
    <row r="5029" spans="2:2" x14ac:dyDescent="0.2">
      <c r="B5029" s="14"/>
    </row>
    <row r="5030" spans="2:2" x14ac:dyDescent="0.2">
      <c r="B5030" s="14"/>
    </row>
    <row r="5031" spans="2:2" x14ac:dyDescent="0.2">
      <c r="B5031" s="14"/>
    </row>
    <row r="5032" spans="2:2" x14ac:dyDescent="0.2">
      <c r="B5032" s="14"/>
    </row>
    <row r="5033" spans="2:2" x14ac:dyDescent="0.2">
      <c r="B5033" s="14"/>
    </row>
    <row r="5034" spans="2:2" x14ac:dyDescent="0.2">
      <c r="B5034" s="14"/>
    </row>
    <row r="5035" spans="2:2" x14ac:dyDescent="0.2">
      <c r="B5035" s="14"/>
    </row>
    <row r="5036" spans="2:2" x14ac:dyDescent="0.2">
      <c r="B5036" s="14"/>
    </row>
    <row r="5037" spans="2:2" x14ac:dyDescent="0.2">
      <c r="B5037" s="14"/>
    </row>
    <row r="5038" spans="2:2" x14ac:dyDescent="0.2">
      <c r="B5038" s="14"/>
    </row>
    <row r="5039" spans="2:2" x14ac:dyDescent="0.2">
      <c r="B5039" s="14"/>
    </row>
    <row r="5040" spans="2:2" x14ac:dyDescent="0.2">
      <c r="B5040" s="14"/>
    </row>
    <row r="5041" spans="2:2" x14ac:dyDescent="0.2">
      <c r="B5041" s="14"/>
    </row>
    <row r="5042" spans="2:2" x14ac:dyDescent="0.2">
      <c r="B5042" s="14"/>
    </row>
    <row r="5043" spans="2:2" x14ac:dyDescent="0.2">
      <c r="B5043" s="14"/>
    </row>
    <row r="5044" spans="2:2" x14ac:dyDescent="0.2">
      <c r="B5044" s="14"/>
    </row>
    <row r="5045" spans="2:2" x14ac:dyDescent="0.2">
      <c r="B5045" s="14"/>
    </row>
    <row r="5046" spans="2:2" x14ac:dyDescent="0.2">
      <c r="B5046" s="14"/>
    </row>
    <row r="5047" spans="2:2" x14ac:dyDescent="0.2">
      <c r="B5047" s="14"/>
    </row>
    <row r="5048" spans="2:2" x14ac:dyDescent="0.2">
      <c r="B5048" s="14"/>
    </row>
    <row r="5049" spans="2:2" x14ac:dyDescent="0.2">
      <c r="B5049" s="14"/>
    </row>
    <row r="5050" spans="2:2" x14ac:dyDescent="0.2">
      <c r="B5050" s="14"/>
    </row>
    <row r="5051" spans="2:2" x14ac:dyDescent="0.2">
      <c r="B5051" s="14"/>
    </row>
    <row r="5052" spans="2:2" x14ac:dyDescent="0.2">
      <c r="B5052" s="14"/>
    </row>
    <row r="5053" spans="2:2" x14ac:dyDescent="0.2">
      <c r="B5053" s="14"/>
    </row>
    <row r="5054" spans="2:2" x14ac:dyDescent="0.2">
      <c r="B5054" s="14"/>
    </row>
    <row r="5055" spans="2:2" x14ac:dyDescent="0.2">
      <c r="B5055" s="14"/>
    </row>
    <row r="5056" spans="2:2" x14ac:dyDescent="0.2">
      <c r="B5056" s="14"/>
    </row>
    <row r="5057" spans="2:2" x14ac:dyDescent="0.2">
      <c r="B5057" s="14"/>
    </row>
    <row r="5058" spans="2:2" x14ac:dyDescent="0.2">
      <c r="B5058" s="14"/>
    </row>
    <row r="5059" spans="2:2" x14ac:dyDescent="0.2">
      <c r="B5059" s="14"/>
    </row>
    <row r="5060" spans="2:2" x14ac:dyDescent="0.2">
      <c r="B5060" s="14"/>
    </row>
    <row r="5061" spans="2:2" x14ac:dyDescent="0.2">
      <c r="B5061" s="14"/>
    </row>
    <row r="5062" spans="2:2" x14ac:dyDescent="0.2">
      <c r="B5062" s="14"/>
    </row>
    <row r="5063" spans="2:2" x14ac:dyDescent="0.2">
      <c r="B5063" s="14"/>
    </row>
    <row r="5064" spans="2:2" x14ac:dyDescent="0.2">
      <c r="B5064" s="14"/>
    </row>
    <row r="5065" spans="2:2" x14ac:dyDescent="0.2">
      <c r="B5065" s="14"/>
    </row>
    <row r="5066" spans="2:2" x14ac:dyDescent="0.2">
      <c r="B5066" s="14"/>
    </row>
    <row r="5067" spans="2:2" x14ac:dyDescent="0.2">
      <c r="B5067" s="14"/>
    </row>
    <row r="5068" spans="2:2" x14ac:dyDescent="0.2">
      <c r="B5068" s="14"/>
    </row>
    <row r="5069" spans="2:2" x14ac:dyDescent="0.2">
      <c r="B5069" s="14"/>
    </row>
    <row r="5070" spans="2:2" x14ac:dyDescent="0.2">
      <c r="B5070" s="14"/>
    </row>
    <row r="5071" spans="2:2" x14ac:dyDescent="0.2">
      <c r="B5071" s="14"/>
    </row>
    <row r="5072" spans="2:2" x14ac:dyDescent="0.2">
      <c r="B5072" s="14"/>
    </row>
    <row r="5073" spans="2:2" x14ac:dyDescent="0.2">
      <c r="B5073" s="14"/>
    </row>
    <row r="5074" spans="2:2" x14ac:dyDescent="0.2">
      <c r="B5074" s="14"/>
    </row>
    <row r="5075" spans="2:2" x14ac:dyDescent="0.2">
      <c r="B5075" s="14"/>
    </row>
    <row r="5076" spans="2:2" x14ac:dyDescent="0.2">
      <c r="B5076" s="14"/>
    </row>
    <row r="5077" spans="2:2" x14ac:dyDescent="0.2">
      <c r="B5077" s="14"/>
    </row>
    <row r="5078" spans="2:2" x14ac:dyDescent="0.2">
      <c r="B5078" s="14"/>
    </row>
    <row r="5079" spans="2:2" x14ac:dyDescent="0.2">
      <c r="B5079" s="14"/>
    </row>
    <row r="5080" spans="2:2" x14ac:dyDescent="0.2">
      <c r="B5080" s="14"/>
    </row>
    <row r="5081" spans="2:2" x14ac:dyDescent="0.2">
      <c r="B5081" s="14"/>
    </row>
    <row r="5082" spans="2:2" x14ac:dyDescent="0.2">
      <c r="B5082" s="14"/>
    </row>
    <row r="5083" spans="2:2" x14ac:dyDescent="0.2">
      <c r="B5083" s="14"/>
    </row>
    <row r="5084" spans="2:2" x14ac:dyDescent="0.2">
      <c r="B5084" s="14"/>
    </row>
    <row r="5085" spans="2:2" x14ac:dyDescent="0.2">
      <c r="B5085" s="14"/>
    </row>
    <row r="5086" spans="2:2" x14ac:dyDescent="0.2">
      <c r="B5086" s="14"/>
    </row>
    <row r="5087" spans="2:2" x14ac:dyDescent="0.2">
      <c r="B5087" s="14"/>
    </row>
    <row r="5088" spans="2:2" x14ac:dyDescent="0.2">
      <c r="B5088" s="14"/>
    </row>
    <row r="5089" spans="2:2" x14ac:dyDescent="0.2">
      <c r="B5089" s="14"/>
    </row>
    <row r="5090" spans="2:2" x14ac:dyDescent="0.2">
      <c r="B5090" s="14"/>
    </row>
    <row r="5091" spans="2:2" x14ac:dyDescent="0.2">
      <c r="B5091" s="14"/>
    </row>
    <row r="5092" spans="2:2" x14ac:dyDescent="0.2">
      <c r="B5092" s="14"/>
    </row>
    <row r="5093" spans="2:2" x14ac:dyDescent="0.2">
      <c r="B5093" s="14"/>
    </row>
    <row r="5094" spans="2:2" x14ac:dyDescent="0.2">
      <c r="B5094" s="14"/>
    </row>
    <row r="5095" spans="2:2" x14ac:dyDescent="0.2">
      <c r="B5095" s="14"/>
    </row>
    <row r="5096" spans="2:2" x14ac:dyDescent="0.2">
      <c r="B5096" s="14"/>
    </row>
    <row r="5097" spans="2:2" x14ac:dyDescent="0.2">
      <c r="B5097" s="14"/>
    </row>
    <row r="5098" spans="2:2" x14ac:dyDescent="0.2">
      <c r="B5098" s="14"/>
    </row>
    <row r="5099" spans="2:2" x14ac:dyDescent="0.2">
      <c r="B5099" s="14"/>
    </row>
    <row r="5100" spans="2:2" x14ac:dyDescent="0.2">
      <c r="B5100" s="14"/>
    </row>
    <row r="5101" spans="2:2" x14ac:dyDescent="0.2">
      <c r="B5101" s="14"/>
    </row>
    <row r="5102" spans="2:2" x14ac:dyDescent="0.2">
      <c r="B5102" s="14"/>
    </row>
    <row r="5103" spans="2:2" x14ac:dyDescent="0.2">
      <c r="B5103" s="14"/>
    </row>
    <row r="5104" spans="2:2" x14ac:dyDescent="0.2">
      <c r="B5104" s="14"/>
    </row>
    <row r="5105" spans="2:2" x14ac:dyDescent="0.2">
      <c r="B5105" s="14"/>
    </row>
    <row r="5106" spans="2:2" x14ac:dyDescent="0.2">
      <c r="B5106" s="14"/>
    </row>
    <row r="5107" spans="2:2" x14ac:dyDescent="0.2">
      <c r="B5107" s="14"/>
    </row>
    <row r="5108" spans="2:2" x14ac:dyDescent="0.2">
      <c r="B5108" s="14"/>
    </row>
    <row r="5109" spans="2:2" x14ac:dyDescent="0.2">
      <c r="B5109" s="14"/>
    </row>
    <row r="5110" spans="2:2" x14ac:dyDescent="0.2">
      <c r="B5110" s="14"/>
    </row>
    <row r="5111" spans="2:2" x14ac:dyDescent="0.2">
      <c r="B5111" s="14"/>
    </row>
    <row r="5112" spans="2:2" x14ac:dyDescent="0.2">
      <c r="B5112" s="14"/>
    </row>
    <row r="5113" spans="2:2" x14ac:dyDescent="0.2">
      <c r="B5113" s="14"/>
    </row>
    <row r="5114" spans="2:2" x14ac:dyDescent="0.2">
      <c r="B5114" s="14"/>
    </row>
    <row r="5115" spans="2:2" x14ac:dyDescent="0.2">
      <c r="B5115" s="14"/>
    </row>
    <row r="5116" spans="2:2" x14ac:dyDescent="0.2">
      <c r="B5116" s="14"/>
    </row>
    <row r="5117" spans="2:2" x14ac:dyDescent="0.2">
      <c r="B5117" s="14"/>
    </row>
    <row r="5118" spans="2:2" x14ac:dyDescent="0.2">
      <c r="B5118" s="14"/>
    </row>
    <row r="5119" spans="2:2" x14ac:dyDescent="0.2">
      <c r="B5119" s="14"/>
    </row>
    <row r="5120" spans="2:2" x14ac:dyDescent="0.2">
      <c r="B5120" s="14"/>
    </row>
    <row r="5121" spans="2:2" x14ac:dyDescent="0.2">
      <c r="B5121" s="14"/>
    </row>
    <row r="5122" spans="2:2" x14ac:dyDescent="0.2">
      <c r="B5122" s="14"/>
    </row>
    <row r="5123" spans="2:2" x14ac:dyDescent="0.2">
      <c r="B5123" s="14"/>
    </row>
    <row r="5124" spans="2:2" x14ac:dyDescent="0.2">
      <c r="B5124" s="14"/>
    </row>
    <row r="5125" spans="2:2" x14ac:dyDescent="0.2">
      <c r="B5125" s="14"/>
    </row>
    <row r="5126" spans="2:2" x14ac:dyDescent="0.2">
      <c r="B5126" s="14"/>
    </row>
    <row r="5127" spans="2:2" x14ac:dyDescent="0.2">
      <c r="B5127" s="14"/>
    </row>
    <row r="5128" spans="2:2" x14ac:dyDescent="0.2">
      <c r="B5128" s="14"/>
    </row>
    <row r="5129" spans="2:2" x14ac:dyDescent="0.2">
      <c r="B5129" s="14"/>
    </row>
    <row r="5130" spans="2:2" x14ac:dyDescent="0.2">
      <c r="B5130" s="14"/>
    </row>
    <row r="5131" spans="2:2" x14ac:dyDescent="0.2">
      <c r="B5131" s="14"/>
    </row>
    <row r="5132" spans="2:2" x14ac:dyDescent="0.2">
      <c r="B5132" s="14"/>
    </row>
    <row r="5133" spans="2:2" x14ac:dyDescent="0.2">
      <c r="B5133" s="14"/>
    </row>
    <row r="5134" spans="2:2" x14ac:dyDescent="0.2">
      <c r="B5134" s="14"/>
    </row>
    <row r="5135" spans="2:2" x14ac:dyDescent="0.2">
      <c r="B5135" s="14"/>
    </row>
    <row r="5136" spans="2:2" x14ac:dyDescent="0.2">
      <c r="B5136" s="14"/>
    </row>
    <row r="5137" spans="2:2" x14ac:dyDescent="0.2">
      <c r="B5137" s="14"/>
    </row>
    <row r="5138" spans="2:2" x14ac:dyDescent="0.2">
      <c r="B5138" s="14"/>
    </row>
    <row r="5139" spans="2:2" x14ac:dyDescent="0.2">
      <c r="B5139" s="14"/>
    </row>
    <row r="5140" spans="2:2" x14ac:dyDescent="0.2">
      <c r="B5140" s="14"/>
    </row>
    <row r="5141" spans="2:2" x14ac:dyDescent="0.2">
      <c r="B5141" s="14"/>
    </row>
    <row r="5142" spans="2:2" x14ac:dyDescent="0.2">
      <c r="B5142" s="14"/>
    </row>
    <row r="5143" spans="2:2" x14ac:dyDescent="0.2">
      <c r="B5143" s="14"/>
    </row>
    <row r="5144" spans="2:2" x14ac:dyDescent="0.2">
      <c r="B5144" s="14"/>
    </row>
    <row r="5145" spans="2:2" x14ac:dyDescent="0.2">
      <c r="B5145" s="14"/>
    </row>
    <row r="5146" spans="2:2" x14ac:dyDescent="0.2">
      <c r="B5146" s="14"/>
    </row>
    <row r="5147" spans="2:2" x14ac:dyDescent="0.2">
      <c r="B5147" s="14"/>
    </row>
    <row r="5148" spans="2:2" x14ac:dyDescent="0.2">
      <c r="B5148" s="14"/>
    </row>
    <row r="5149" spans="2:2" x14ac:dyDescent="0.2">
      <c r="B5149" s="14"/>
    </row>
    <row r="5150" spans="2:2" x14ac:dyDescent="0.2">
      <c r="B5150" s="14"/>
    </row>
    <row r="5151" spans="2:2" x14ac:dyDescent="0.2">
      <c r="B5151" s="14"/>
    </row>
    <row r="5152" spans="2:2" x14ac:dyDescent="0.2">
      <c r="B5152" s="14"/>
    </row>
    <row r="5153" spans="2:2" x14ac:dyDescent="0.2">
      <c r="B5153" s="14"/>
    </row>
    <row r="5154" spans="2:2" x14ac:dyDescent="0.2">
      <c r="B5154" s="14"/>
    </row>
    <row r="5155" spans="2:2" x14ac:dyDescent="0.2">
      <c r="B5155" s="14"/>
    </row>
    <row r="5156" spans="2:2" x14ac:dyDescent="0.2">
      <c r="B5156" s="14"/>
    </row>
    <row r="5157" spans="2:2" x14ac:dyDescent="0.2">
      <c r="B5157" s="14"/>
    </row>
    <row r="5158" spans="2:2" x14ac:dyDescent="0.2">
      <c r="B5158" s="14"/>
    </row>
    <row r="5159" spans="2:2" x14ac:dyDescent="0.2">
      <c r="B5159" s="14"/>
    </row>
    <row r="5160" spans="2:2" x14ac:dyDescent="0.2">
      <c r="B5160" s="14"/>
    </row>
    <row r="5161" spans="2:2" x14ac:dyDescent="0.2">
      <c r="B5161" s="14"/>
    </row>
    <row r="5162" spans="2:2" x14ac:dyDescent="0.2">
      <c r="B5162" s="14"/>
    </row>
    <row r="5163" spans="2:2" x14ac:dyDescent="0.2">
      <c r="B5163" s="14"/>
    </row>
    <row r="5164" spans="2:2" x14ac:dyDescent="0.2">
      <c r="B5164" s="14"/>
    </row>
    <row r="5165" spans="2:2" x14ac:dyDescent="0.2">
      <c r="B5165" s="14"/>
    </row>
    <row r="5166" spans="2:2" x14ac:dyDescent="0.2">
      <c r="B5166" s="14"/>
    </row>
    <row r="5167" spans="2:2" x14ac:dyDescent="0.2">
      <c r="B5167" s="14"/>
    </row>
    <row r="5168" spans="2:2" x14ac:dyDescent="0.2">
      <c r="B5168" s="14"/>
    </row>
    <row r="5169" spans="2:2" x14ac:dyDescent="0.2">
      <c r="B5169" s="14"/>
    </row>
    <row r="5170" spans="2:2" x14ac:dyDescent="0.2">
      <c r="B5170" s="14"/>
    </row>
    <row r="5171" spans="2:2" x14ac:dyDescent="0.2">
      <c r="B5171" s="14"/>
    </row>
    <row r="5172" spans="2:2" x14ac:dyDescent="0.2">
      <c r="B5172" s="14"/>
    </row>
    <row r="5173" spans="2:2" x14ac:dyDescent="0.2">
      <c r="B5173" s="14"/>
    </row>
    <row r="5174" spans="2:2" x14ac:dyDescent="0.2">
      <c r="B5174" s="14"/>
    </row>
    <row r="5175" spans="2:2" x14ac:dyDescent="0.2">
      <c r="B5175" s="14"/>
    </row>
    <row r="5176" spans="2:2" x14ac:dyDescent="0.2">
      <c r="B5176" s="14"/>
    </row>
    <row r="5177" spans="2:2" x14ac:dyDescent="0.2">
      <c r="B5177" s="14"/>
    </row>
    <row r="5178" spans="2:2" x14ac:dyDescent="0.2">
      <c r="B5178" s="14"/>
    </row>
    <row r="5179" spans="2:2" x14ac:dyDescent="0.2">
      <c r="B5179" s="14"/>
    </row>
    <row r="5180" spans="2:2" x14ac:dyDescent="0.2">
      <c r="B5180" s="14"/>
    </row>
    <row r="5181" spans="2:2" x14ac:dyDescent="0.2">
      <c r="B5181" s="14"/>
    </row>
    <row r="5182" spans="2:2" x14ac:dyDescent="0.2">
      <c r="B5182" s="14"/>
    </row>
    <row r="5183" spans="2:2" x14ac:dyDescent="0.2">
      <c r="B5183" s="14"/>
    </row>
    <row r="5184" spans="2:2" x14ac:dyDescent="0.2">
      <c r="B5184" s="14"/>
    </row>
    <row r="5185" spans="2:2" x14ac:dyDescent="0.2">
      <c r="B5185" s="14"/>
    </row>
    <row r="5186" spans="2:2" x14ac:dyDescent="0.2">
      <c r="B5186" s="14"/>
    </row>
    <row r="5187" spans="2:2" x14ac:dyDescent="0.2">
      <c r="B5187" s="14"/>
    </row>
    <row r="5188" spans="2:2" x14ac:dyDescent="0.2">
      <c r="B5188" s="14"/>
    </row>
    <row r="5189" spans="2:2" x14ac:dyDescent="0.2">
      <c r="B5189" s="14"/>
    </row>
    <row r="5190" spans="2:2" x14ac:dyDescent="0.2">
      <c r="B5190" s="14"/>
    </row>
    <row r="5191" spans="2:2" x14ac:dyDescent="0.2">
      <c r="B5191" s="14"/>
    </row>
    <row r="5192" spans="2:2" x14ac:dyDescent="0.2">
      <c r="B5192" s="14"/>
    </row>
    <row r="5193" spans="2:2" x14ac:dyDescent="0.2">
      <c r="B5193" s="14"/>
    </row>
    <row r="5194" spans="2:2" x14ac:dyDescent="0.2">
      <c r="B5194" s="14"/>
    </row>
    <row r="5195" spans="2:2" x14ac:dyDescent="0.2">
      <c r="B5195" s="14"/>
    </row>
    <row r="5196" spans="2:2" x14ac:dyDescent="0.2">
      <c r="B5196" s="14"/>
    </row>
    <row r="5197" spans="2:2" x14ac:dyDescent="0.2">
      <c r="B5197" s="14"/>
    </row>
    <row r="5198" spans="2:2" x14ac:dyDescent="0.2">
      <c r="B5198" s="14"/>
    </row>
    <row r="5199" spans="2:2" x14ac:dyDescent="0.2">
      <c r="B5199" s="14"/>
    </row>
    <row r="5200" spans="2:2" x14ac:dyDescent="0.2">
      <c r="B5200" s="14"/>
    </row>
    <row r="5201" spans="2:2" x14ac:dyDescent="0.2">
      <c r="B5201" s="14"/>
    </row>
    <row r="5202" spans="2:2" x14ac:dyDescent="0.2">
      <c r="B5202" s="14"/>
    </row>
    <row r="5203" spans="2:2" x14ac:dyDescent="0.2">
      <c r="B5203" s="14"/>
    </row>
    <row r="5204" spans="2:2" x14ac:dyDescent="0.2">
      <c r="B5204" s="14"/>
    </row>
    <row r="5205" spans="2:2" x14ac:dyDescent="0.2">
      <c r="B5205" s="14"/>
    </row>
    <row r="5206" spans="2:2" x14ac:dyDescent="0.2">
      <c r="B5206" s="14"/>
    </row>
    <row r="5207" spans="2:2" x14ac:dyDescent="0.2">
      <c r="B5207" s="14"/>
    </row>
    <row r="5208" spans="2:2" x14ac:dyDescent="0.2">
      <c r="B5208" s="14"/>
    </row>
    <row r="5209" spans="2:2" x14ac:dyDescent="0.2">
      <c r="B5209" s="14"/>
    </row>
    <row r="5210" spans="2:2" x14ac:dyDescent="0.2">
      <c r="B5210" s="14"/>
    </row>
    <row r="5211" spans="2:2" x14ac:dyDescent="0.2">
      <c r="B5211" s="14"/>
    </row>
    <row r="5212" spans="2:2" x14ac:dyDescent="0.2">
      <c r="B5212" s="14"/>
    </row>
    <row r="5213" spans="2:2" x14ac:dyDescent="0.2">
      <c r="B5213" s="14"/>
    </row>
    <row r="5214" spans="2:2" x14ac:dyDescent="0.2">
      <c r="B5214" s="14"/>
    </row>
    <row r="5215" spans="2:2" x14ac:dyDescent="0.2">
      <c r="B5215" s="14"/>
    </row>
    <row r="5216" spans="2:2" x14ac:dyDescent="0.2">
      <c r="B5216" s="14"/>
    </row>
    <row r="5217" spans="2:2" x14ac:dyDescent="0.2">
      <c r="B5217" s="14"/>
    </row>
    <row r="5218" spans="2:2" x14ac:dyDescent="0.2">
      <c r="B5218" s="14"/>
    </row>
    <row r="5219" spans="2:2" x14ac:dyDescent="0.2">
      <c r="B5219" s="14"/>
    </row>
    <row r="5220" spans="2:2" x14ac:dyDescent="0.2">
      <c r="B5220" s="14"/>
    </row>
    <row r="5221" spans="2:2" x14ac:dyDescent="0.2">
      <c r="B5221" s="14"/>
    </row>
    <row r="5222" spans="2:2" x14ac:dyDescent="0.2">
      <c r="B5222" s="14"/>
    </row>
    <row r="5223" spans="2:2" x14ac:dyDescent="0.2">
      <c r="B5223" s="14"/>
    </row>
    <row r="5224" spans="2:2" x14ac:dyDescent="0.2">
      <c r="B5224" s="14"/>
    </row>
    <row r="5225" spans="2:2" x14ac:dyDescent="0.2">
      <c r="B5225" s="14"/>
    </row>
    <row r="5226" spans="2:2" x14ac:dyDescent="0.2">
      <c r="B5226" s="14"/>
    </row>
    <row r="5227" spans="2:2" x14ac:dyDescent="0.2">
      <c r="B5227" s="14"/>
    </row>
    <row r="5228" spans="2:2" x14ac:dyDescent="0.2">
      <c r="B5228" s="14"/>
    </row>
    <row r="5229" spans="2:2" x14ac:dyDescent="0.2">
      <c r="B5229" s="14"/>
    </row>
    <row r="5230" spans="2:2" x14ac:dyDescent="0.2">
      <c r="B5230" s="14"/>
    </row>
    <row r="5231" spans="2:2" x14ac:dyDescent="0.2">
      <c r="B5231" s="14"/>
    </row>
    <row r="5232" spans="2:2" x14ac:dyDescent="0.2">
      <c r="B5232" s="14"/>
    </row>
    <row r="5233" spans="2:2" x14ac:dyDescent="0.2">
      <c r="B5233" s="14"/>
    </row>
    <row r="5234" spans="2:2" x14ac:dyDescent="0.2">
      <c r="B5234" s="14"/>
    </row>
    <row r="5235" spans="2:2" x14ac:dyDescent="0.2">
      <c r="B5235" s="14"/>
    </row>
    <row r="5236" spans="2:2" x14ac:dyDescent="0.2">
      <c r="B5236" s="14"/>
    </row>
    <row r="5237" spans="2:2" x14ac:dyDescent="0.2">
      <c r="B5237" s="14"/>
    </row>
    <row r="5238" spans="2:2" x14ac:dyDescent="0.2">
      <c r="B5238" s="14"/>
    </row>
    <row r="5239" spans="2:2" x14ac:dyDescent="0.2">
      <c r="B5239" s="14"/>
    </row>
    <row r="5240" spans="2:2" x14ac:dyDescent="0.2">
      <c r="B5240" s="14"/>
    </row>
    <row r="5241" spans="2:2" x14ac:dyDescent="0.2">
      <c r="B5241" s="14"/>
    </row>
    <row r="5242" spans="2:2" x14ac:dyDescent="0.2">
      <c r="B5242" s="14"/>
    </row>
    <row r="5243" spans="2:2" x14ac:dyDescent="0.2">
      <c r="B5243" s="14"/>
    </row>
    <row r="5244" spans="2:2" x14ac:dyDescent="0.2">
      <c r="B5244" s="14"/>
    </row>
    <row r="5245" spans="2:2" x14ac:dyDescent="0.2">
      <c r="B5245" s="14"/>
    </row>
    <row r="5246" spans="2:2" x14ac:dyDescent="0.2">
      <c r="B5246" s="14"/>
    </row>
    <row r="5247" spans="2:2" x14ac:dyDescent="0.2">
      <c r="B5247" s="14"/>
    </row>
    <row r="5248" spans="2:2" x14ac:dyDescent="0.2">
      <c r="B5248" s="14"/>
    </row>
    <row r="5249" spans="2:2" x14ac:dyDescent="0.2">
      <c r="B5249" s="14"/>
    </row>
    <row r="5250" spans="2:2" x14ac:dyDescent="0.2">
      <c r="B5250" s="14"/>
    </row>
    <row r="5251" spans="2:2" x14ac:dyDescent="0.2">
      <c r="B5251" s="14"/>
    </row>
    <row r="5252" spans="2:2" x14ac:dyDescent="0.2">
      <c r="B5252" s="14"/>
    </row>
    <row r="5253" spans="2:2" x14ac:dyDescent="0.2">
      <c r="B5253" s="14"/>
    </row>
    <row r="5254" spans="2:2" x14ac:dyDescent="0.2">
      <c r="B5254" s="14"/>
    </row>
    <row r="5255" spans="2:2" x14ac:dyDescent="0.2">
      <c r="B5255" s="14"/>
    </row>
    <row r="5256" spans="2:2" x14ac:dyDescent="0.2">
      <c r="B5256" s="14"/>
    </row>
    <row r="5257" spans="2:2" x14ac:dyDescent="0.2">
      <c r="B5257" s="14"/>
    </row>
    <row r="5258" spans="2:2" x14ac:dyDescent="0.2">
      <c r="B5258" s="14"/>
    </row>
    <row r="5259" spans="2:2" x14ac:dyDescent="0.2">
      <c r="B5259" s="14"/>
    </row>
    <row r="5260" spans="2:2" x14ac:dyDescent="0.2">
      <c r="B5260" s="14"/>
    </row>
    <row r="5261" spans="2:2" x14ac:dyDescent="0.2">
      <c r="B5261" s="14"/>
    </row>
    <row r="5262" spans="2:2" x14ac:dyDescent="0.2">
      <c r="B5262" s="14"/>
    </row>
    <row r="5263" spans="2:2" x14ac:dyDescent="0.2">
      <c r="B5263" s="14"/>
    </row>
    <row r="5264" spans="2:2" x14ac:dyDescent="0.2">
      <c r="B5264" s="14"/>
    </row>
    <row r="5265" spans="2:2" x14ac:dyDescent="0.2">
      <c r="B5265" s="14"/>
    </row>
    <row r="5266" spans="2:2" x14ac:dyDescent="0.2">
      <c r="B5266" s="14"/>
    </row>
    <row r="5267" spans="2:2" x14ac:dyDescent="0.2">
      <c r="B5267" s="14"/>
    </row>
    <row r="5268" spans="2:2" x14ac:dyDescent="0.2">
      <c r="B5268" s="14"/>
    </row>
    <row r="5269" spans="2:2" x14ac:dyDescent="0.2">
      <c r="B5269" s="14"/>
    </row>
    <row r="5270" spans="2:2" x14ac:dyDescent="0.2">
      <c r="B5270" s="14"/>
    </row>
    <row r="5271" spans="2:2" x14ac:dyDescent="0.2">
      <c r="B5271" s="14"/>
    </row>
    <row r="5272" spans="2:2" x14ac:dyDescent="0.2">
      <c r="B5272" s="14"/>
    </row>
    <row r="5273" spans="2:2" x14ac:dyDescent="0.2">
      <c r="B5273" s="14"/>
    </row>
    <row r="5274" spans="2:2" x14ac:dyDescent="0.2">
      <c r="B5274" s="14"/>
    </row>
    <row r="5275" spans="2:2" x14ac:dyDescent="0.2">
      <c r="B5275" s="14"/>
    </row>
    <row r="5276" spans="2:2" x14ac:dyDescent="0.2">
      <c r="B5276" s="14"/>
    </row>
    <row r="5277" spans="2:2" x14ac:dyDescent="0.2">
      <c r="B5277" s="14"/>
    </row>
    <row r="5278" spans="2:2" x14ac:dyDescent="0.2">
      <c r="B5278" s="14"/>
    </row>
    <row r="5279" spans="2:2" x14ac:dyDescent="0.2">
      <c r="B5279" s="14"/>
    </row>
    <row r="5280" spans="2:2" x14ac:dyDescent="0.2">
      <c r="B5280" s="14"/>
    </row>
    <row r="5281" spans="2:2" x14ac:dyDescent="0.2">
      <c r="B5281" s="14"/>
    </row>
    <row r="5282" spans="2:2" x14ac:dyDescent="0.2">
      <c r="B5282" s="14"/>
    </row>
    <row r="5283" spans="2:2" x14ac:dyDescent="0.2">
      <c r="B5283" s="14"/>
    </row>
    <row r="5284" spans="2:2" x14ac:dyDescent="0.2">
      <c r="B5284" s="14"/>
    </row>
    <row r="5285" spans="2:2" x14ac:dyDescent="0.2">
      <c r="B5285" s="14"/>
    </row>
    <row r="5286" spans="2:2" x14ac:dyDescent="0.2">
      <c r="B5286" s="14"/>
    </row>
    <row r="5287" spans="2:2" x14ac:dyDescent="0.2">
      <c r="B5287" s="14"/>
    </row>
    <row r="5288" spans="2:2" x14ac:dyDescent="0.2">
      <c r="B5288" s="14"/>
    </row>
    <row r="5289" spans="2:2" x14ac:dyDescent="0.2">
      <c r="B5289" s="14"/>
    </row>
    <row r="5290" spans="2:2" x14ac:dyDescent="0.2">
      <c r="B5290" s="14"/>
    </row>
    <row r="5291" spans="2:2" x14ac:dyDescent="0.2">
      <c r="B5291" s="14"/>
    </row>
    <row r="5292" spans="2:2" x14ac:dyDescent="0.2">
      <c r="B5292" s="14"/>
    </row>
    <row r="5293" spans="2:2" x14ac:dyDescent="0.2">
      <c r="B5293" s="14"/>
    </row>
    <row r="5294" spans="2:2" x14ac:dyDescent="0.2">
      <c r="B5294" s="14"/>
    </row>
    <row r="5295" spans="2:2" x14ac:dyDescent="0.2">
      <c r="B5295" s="14"/>
    </row>
    <row r="5296" spans="2:2" x14ac:dyDescent="0.2">
      <c r="B5296" s="14"/>
    </row>
    <row r="5297" spans="2:2" x14ac:dyDescent="0.2">
      <c r="B5297" s="14"/>
    </row>
    <row r="5298" spans="2:2" x14ac:dyDescent="0.2">
      <c r="B5298" s="14"/>
    </row>
    <row r="5299" spans="2:2" x14ac:dyDescent="0.2">
      <c r="B5299" s="14"/>
    </row>
    <row r="5300" spans="2:2" x14ac:dyDescent="0.2">
      <c r="B5300" s="14"/>
    </row>
    <row r="5301" spans="2:2" x14ac:dyDescent="0.2">
      <c r="B5301" s="14"/>
    </row>
    <row r="5302" spans="2:2" x14ac:dyDescent="0.2">
      <c r="B5302" s="14"/>
    </row>
    <row r="5303" spans="2:2" x14ac:dyDescent="0.2">
      <c r="B5303" s="14"/>
    </row>
    <row r="5304" spans="2:2" x14ac:dyDescent="0.2">
      <c r="B5304" s="14"/>
    </row>
    <row r="5305" spans="2:2" x14ac:dyDescent="0.2">
      <c r="B5305" s="14"/>
    </row>
    <row r="5306" spans="2:2" x14ac:dyDescent="0.2">
      <c r="B5306" s="14"/>
    </row>
    <row r="5307" spans="2:2" x14ac:dyDescent="0.2">
      <c r="B5307" s="14"/>
    </row>
    <row r="5308" spans="2:2" x14ac:dyDescent="0.2">
      <c r="B5308" s="14"/>
    </row>
    <row r="5309" spans="2:2" x14ac:dyDescent="0.2">
      <c r="B5309" s="14"/>
    </row>
    <row r="5310" spans="2:2" x14ac:dyDescent="0.2">
      <c r="B5310" s="14"/>
    </row>
    <row r="5311" spans="2:2" x14ac:dyDescent="0.2">
      <c r="B5311" s="14"/>
    </row>
    <row r="5312" spans="2:2" x14ac:dyDescent="0.2">
      <c r="B5312" s="14"/>
    </row>
    <row r="5313" spans="2:2" x14ac:dyDescent="0.2">
      <c r="B5313" s="14"/>
    </row>
    <row r="5314" spans="2:2" x14ac:dyDescent="0.2">
      <c r="B5314" s="14"/>
    </row>
    <row r="5315" spans="2:2" x14ac:dyDescent="0.2">
      <c r="B5315" s="14"/>
    </row>
    <row r="5316" spans="2:2" x14ac:dyDescent="0.2">
      <c r="B5316" s="14"/>
    </row>
    <row r="5317" spans="2:2" x14ac:dyDescent="0.2">
      <c r="B5317" s="14"/>
    </row>
    <row r="5318" spans="2:2" x14ac:dyDescent="0.2">
      <c r="B5318" s="14"/>
    </row>
    <row r="5319" spans="2:2" x14ac:dyDescent="0.2">
      <c r="B5319" s="14"/>
    </row>
    <row r="5320" spans="2:2" x14ac:dyDescent="0.2">
      <c r="B5320" s="14"/>
    </row>
    <row r="5321" spans="2:2" x14ac:dyDescent="0.2">
      <c r="B5321" s="14"/>
    </row>
    <row r="5322" spans="2:2" x14ac:dyDescent="0.2">
      <c r="B5322" s="14"/>
    </row>
    <row r="5323" spans="2:2" x14ac:dyDescent="0.2">
      <c r="B5323" s="14"/>
    </row>
    <row r="5324" spans="2:2" x14ac:dyDescent="0.2">
      <c r="B5324" s="14"/>
    </row>
    <row r="5325" spans="2:2" x14ac:dyDescent="0.2">
      <c r="B5325" s="14"/>
    </row>
    <row r="5326" spans="2:2" x14ac:dyDescent="0.2">
      <c r="B5326" s="14"/>
    </row>
    <row r="5327" spans="2:2" x14ac:dyDescent="0.2">
      <c r="B5327" s="14"/>
    </row>
    <row r="5328" spans="2:2" x14ac:dyDescent="0.2">
      <c r="B5328" s="14"/>
    </row>
    <row r="5329" spans="2:2" x14ac:dyDescent="0.2">
      <c r="B5329" s="14"/>
    </row>
    <row r="5330" spans="2:2" x14ac:dyDescent="0.2">
      <c r="B5330" s="14"/>
    </row>
    <row r="5331" spans="2:2" x14ac:dyDescent="0.2">
      <c r="B5331" s="14"/>
    </row>
    <row r="5332" spans="2:2" x14ac:dyDescent="0.2">
      <c r="B5332" s="14"/>
    </row>
    <row r="5333" spans="2:2" x14ac:dyDescent="0.2">
      <c r="B5333" s="14"/>
    </row>
    <row r="5334" spans="2:2" x14ac:dyDescent="0.2">
      <c r="B5334" s="14"/>
    </row>
    <row r="5335" spans="2:2" x14ac:dyDescent="0.2">
      <c r="B5335" s="14"/>
    </row>
    <row r="5336" spans="2:2" x14ac:dyDescent="0.2">
      <c r="B5336" s="14"/>
    </row>
    <row r="5337" spans="2:2" x14ac:dyDescent="0.2">
      <c r="B5337" s="14"/>
    </row>
    <row r="5338" spans="2:2" x14ac:dyDescent="0.2">
      <c r="B5338" s="14"/>
    </row>
    <row r="5339" spans="2:2" x14ac:dyDescent="0.2">
      <c r="B5339" s="14"/>
    </row>
    <row r="5340" spans="2:2" x14ac:dyDescent="0.2">
      <c r="B5340" s="14"/>
    </row>
    <row r="5341" spans="2:2" x14ac:dyDescent="0.2">
      <c r="B5341" s="14"/>
    </row>
    <row r="5342" spans="2:2" x14ac:dyDescent="0.2">
      <c r="B5342" s="14"/>
    </row>
    <row r="5343" spans="2:2" x14ac:dyDescent="0.2">
      <c r="B5343" s="14"/>
    </row>
    <row r="5344" spans="2:2" x14ac:dyDescent="0.2">
      <c r="B5344" s="14"/>
    </row>
    <row r="5345" spans="2:2" x14ac:dyDescent="0.2">
      <c r="B5345" s="14"/>
    </row>
    <row r="5346" spans="2:2" x14ac:dyDescent="0.2">
      <c r="B5346" s="14"/>
    </row>
    <row r="5347" spans="2:2" x14ac:dyDescent="0.2">
      <c r="B5347" s="14"/>
    </row>
    <row r="5348" spans="2:2" x14ac:dyDescent="0.2">
      <c r="B5348" s="14"/>
    </row>
    <row r="5349" spans="2:2" x14ac:dyDescent="0.2">
      <c r="B5349" s="14"/>
    </row>
    <row r="5350" spans="2:2" x14ac:dyDescent="0.2">
      <c r="B5350" s="14"/>
    </row>
    <row r="5351" spans="2:2" x14ac:dyDescent="0.2">
      <c r="B5351" s="14"/>
    </row>
    <row r="5352" spans="2:2" x14ac:dyDescent="0.2">
      <c r="B5352" s="14"/>
    </row>
    <row r="5353" spans="2:2" x14ac:dyDescent="0.2">
      <c r="B5353" s="14"/>
    </row>
    <row r="5354" spans="2:2" x14ac:dyDescent="0.2">
      <c r="B5354" s="14"/>
    </row>
    <row r="5355" spans="2:2" x14ac:dyDescent="0.2">
      <c r="B5355" s="14"/>
    </row>
    <row r="5356" spans="2:2" x14ac:dyDescent="0.2">
      <c r="B5356" s="14"/>
    </row>
    <row r="5357" spans="2:2" x14ac:dyDescent="0.2">
      <c r="B5357" s="14"/>
    </row>
    <row r="5358" spans="2:2" x14ac:dyDescent="0.2">
      <c r="B5358" s="14"/>
    </row>
    <row r="5359" spans="2:2" x14ac:dyDescent="0.2">
      <c r="B5359" s="14"/>
    </row>
    <row r="5360" spans="2:2" x14ac:dyDescent="0.2">
      <c r="B5360" s="14"/>
    </row>
    <row r="5361" spans="2:2" x14ac:dyDescent="0.2">
      <c r="B5361" s="14"/>
    </row>
    <row r="5362" spans="2:2" x14ac:dyDescent="0.2">
      <c r="B5362" s="14"/>
    </row>
    <row r="5363" spans="2:2" x14ac:dyDescent="0.2">
      <c r="B5363" s="14"/>
    </row>
    <row r="5364" spans="2:2" x14ac:dyDescent="0.2">
      <c r="B5364" s="14"/>
    </row>
    <row r="5365" spans="2:2" x14ac:dyDescent="0.2">
      <c r="B5365" s="14"/>
    </row>
    <row r="5366" spans="2:2" x14ac:dyDescent="0.2">
      <c r="B5366" s="14"/>
    </row>
    <row r="5367" spans="2:2" x14ac:dyDescent="0.2">
      <c r="B5367" s="14"/>
    </row>
    <row r="5368" spans="2:2" x14ac:dyDescent="0.2">
      <c r="B5368" s="14"/>
    </row>
    <row r="5369" spans="2:2" x14ac:dyDescent="0.2">
      <c r="B5369" s="14"/>
    </row>
    <row r="5370" spans="2:2" x14ac:dyDescent="0.2">
      <c r="B5370" s="14"/>
    </row>
    <row r="5371" spans="2:2" x14ac:dyDescent="0.2">
      <c r="B5371" s="14"/>
    </row>
    <row r="5372" spans="2:2" x14ac:dyDescent="0.2">
      <c r="B5372" s="14"/>
    </row>
    <row r="5373" spans="2:2" x14ac:dyDescent="0.2">
      <c r="B5373" s="14"/>
    </row>
    <row r="5374" spans="2:2" x14ac:dyDescent="0.2">
      <c r="B5374" s="14"/>
    </row>
    <row r="5375" spans="2:2" x14ac:dyDescent="0.2">
      <c r="B5375" s="14"/>
    </row>
    <row r="5376" spans="2:2" x14ac:dyDescent="0.2">
      <c r="B5376" s="14"/>
    </row>
    <row r="5377" spans="2:2" x14ac:dyDescent="0.2">
      <c r="B5377" s="14"/>
    </row>
    <row r="5378" spans="2:2" x14ac:dyDescent="0.2">
      <c r="B5378" s="14"/>
    </row>
    <row r="5379" spans="2:2" x14ac:dyDescent="0.2">
      <c r="B5379" s="14"/>
    </row>
    <row r="5380" spans="2:2" x14ac:dyDescent="0.2">
      <c r="B5380" s="14"/>
    </row>
    <row r="5381" spans="2:2" x14ac:dyDescent="0.2">
      <c r="B5381" s="14"/>
    </row>
    <row r="5382" spans="2:2" x14ac:dyDescent="0.2">
      <c r="B5382" s="14"/>
    </row>
    <row r="5383" spans="2:2" x14ac:dyDescent="0.2">
      <c r="B5383" s="14"/>
    </row>
    <row r="5384" spans="2:2" x14ac:dyDescent="0.2">
      <c r="B5384" s="14"/>
    </row>
    <row r="5385" spans="2:2" x14ac:dyDescent="0.2">
      <c r="B5385" s="14"/>
    </row>
    <row r="5386" spans="2:2" x14ac:dyDescent="0.2">
      <c r="B5386" s="14"/>
    </row>
    <row r="5387" spans="2:2" x14ac:dyDescent="0.2">
      <c r="B5387" s="14"/>
    </row>
    <row r="5388" spans="2:2" x14ac:dyDescent="0.2">
      <c r="B5388" s="14"/>
    </row>
    <row r="5389" spans="2:2" x14ac:dyDescent="0.2">
      <c r="B5389" s="14"/>
    </row>
    <row r="5390" spans="2:2" x14ac:dyDescent="0.2">
      <c r="B5390" s="14"/>
    </row>
    <row r="5391" spans="2:2" x14ac:dyDescent="0.2">
      <c r="B5391" s="14"/>
    </row>
    <row r="5392" spans="2:2" x14ac:dyDescent="0.2">
      <c r="B5392" s="14"/>
    </row>
    <row r="5393" spans="2:2" x14ac:dyDescent="0.2">
      <c r="B5393" s="14"/>
    </row>
    <row r="5394" spans="2:2" x14ac:dyDescent="0.2">
      <c r="B5394" s="14"/>
    </row>
    <row r="5395" spans="2:2" x14ac:dyDescent="0.2">
      <c r="B5395" s="14"/>
    </row>
    <row r="5396" spans="2:2" x14ac:dyDescent="0.2">
      <c r="B5396" s="14"/>
    </row>
    <row r="5397" spans="2:2" x14ac:dyDescent="0.2">
      <c r="B5397" s="14"/>
    </row>
    <row r="5398" spans="2:2" x14ac:dyDescent="0.2">
      <c r="B5398" s="14"/>
    </row>
    <row r="5399" spans="2:2" x14ac:dyDescent="0.2">
      <c r="B5399" s="14"/>
    </row>
    <row r="5400" spans="2:2" x14ac:dyDescent="0.2">
      <c r="B5400" s="14"/>
    </row>
    <row r="5401" spans="2:2" x14ac:dyDescent="0.2">
      <c r="B5401" s="14"/>
    </row>
    <row r="5402" spans="2:2" x14ac:dyDescent="0.2">
      <c r="B5402" s="14"/>
    </row>
    <row r="5403" spans="2:2" x14ac:dyDescent="0.2">
      <c r="B5403" s="14"/>
    </row>
    <row r="5404" spans="2:2" x14ac:dyDescent="0.2">
      <c r="B5404" s="14"/>
    </row>
    <row r="5405" spans="2:2" x14ac:dyDescent="0.2">
      <c r="B5405" s="14"/>
    </row>
    <row r="5406" spans="2:2" x14ac:dyDescent="0.2">
      <c r="B5406" s="14"/>
    </row>
    <row r="5407" spans="2:2" x14ac:dyDescent="0.2">
      <c r="B5407" s="14"/>
    </row>
    <row r="5408" spans="2:2" x14ac:dyDescent="0.2">
      <c r="B5408" s="14"/>
    </row>
    <row r="5409" spans="2:2" x14ac:dyDescent="0.2">
      <c r="B5409" s="14"/>
    </row>
    <row r="5410" spans="2:2" x14ac:dyDescent="0.2">
      <c r="B5410" s="14"/>
    </row>
    <row r="5411" spans="2:2" x14ac:dyDescent="0.2">
      <c r="B5411" s="14"/>
    </row>
    <row r="5412" spans="2:2" x14ac:dyDescent="0.2">
      <c r="B5412" s="14"/>
    </row>
    <row r="5413" spans="2:2" x14ac:dyDescent="0.2">
      <c r="B5413" s="14"/>
    </row>
    <row r="5414" spans="2:2" x14ac:dyDescent="0.2">
      <c r="B5414" s="14"/>
    </row>
    <row r="5415" spans="2:2" x14ac:dyDescent="0.2">
      <c r="B5415" s="14"/>
    </row>
    <row r="5416" spans="2:2" x14ac:dyDescent="0.2">
      <c r="B5416" s="14"/>
    </row>
    <row r="5417" spans="2:2" x14ac:dyDescent="0.2">
      <c r="B5417" s="14"/>
    </row>
    <row r="5418" spans="2:2" x14ac:dyDescent="0.2">
      <c r="B5418" s="14"/>
    </row>
    <row r="5419" spans="2:2" x14ac:dyDescent="0.2">
      <c r="B5419" s="14"/>
    </row>
    <row r="5420" spans="2:2" x14ac:dyDescent="0.2">
      <c r="B5420" s="14"/>
    </row>
    <row r="5421" spans="2:2" x14ac:dyDescent="0.2">
      <c r="B5421" s="14"/>
    </row>
    <row r="5422" spans="2:2" x14ac:dyDescent="0.2">
      <c r="B5422" s="14"/>
    </row>
    <row r="5423" spans="2:2" x14ac:dyDescent="0.2">
      <c r="B5423" s="14"/>
    </row>
    <row r="5424" spans="2:2" x14ac:dyDescent="0.2">
      <c r="B5424" s="14"/>
    </row>
    <row r="5425" spans="2:2" x14ac:dyDescent="0.2">
      <c r="B5425" s="14"/>
    </row>
    <row r="5426" spans="2:2" x14ac:dyDescent="0.2">
      <c r="B5426" s="14"/>
    </row>
    <row r="5427" spans="2:2" x14ac:dyDescent="0.2">
      <c r="B5427" s="14"/>
    </row>
    <row r="5428" spans="2:2" x14ac:dyDescent="0.2">
      <c r="B5428" s="14"/>
    </row>
    <row r="5429" spans="2:2" x14ac:dyDescent="0.2">
      <c r="B5429" s="14"/>
    </row>
    <row r="5430" spans="2:2" x14ac:dyDescent="0.2">
      <c r="B5430" s="14"/>
    </row>
    <row r="5431" spans="2:2" x14ac:dyDescent="0.2">
      <c r="B5431" s="14"/>
    </row>
    <row r="5432" spans="2:2" x14ac:dyDescent="0.2">
      <c r="B5432" s="14"/>
    </row>
    <row r="5433" spans="2:2" x14ac:dyDescent="0.2">
      <c r="B5433" s="14"/>
    </row>
    <row r="5434" spans="2:2" x14ac:dyDescent="0.2">
      <c r="B5434" s="14"/>
    </row>
    <row r="5435" spans="2:2" x14ac:dyDescent="0.2">
      <c r="B5435" s="14"/>
    </row>
    <row r="5436" spans="2:2" x14ac:dyDescent="0.2">
      <c r="B5436" s="14"/>
    </row>
    <row r="5437" spans="2:2" x14ac:dyDescent="0.2">
      <c r="B5437" s="14"/>
    </row>
    <row r="5438" spans="2:2" x14ac:dyDescent="0.2">
      <c r="B5438" s="14"/>
    </row>
    <row r="5439" spans="2:2" x14ac:dyDescent="0.2">
      <c r="B5439" s="14"/>
    </row>
    <row r="5440" spans="2:2" x14ac:dyDescent="0.2">
      <c r="B5440" s="14"/>
    </row>
    <row r="5441" spans="2:2" x14ac:dyDescent="0.2">
      <c r="B5441" s="14"/>
    </row>
    <row r="5442" spans="2:2" x14ac:dyDescent="0.2">
      <c r="B5442" s="14"/>
    </row>
    <row r="5443" spans="2:2" x14ac:dyDescent="0.2">
      <c r="B5443" s="14"/>
    </row>
    <row r="5444" spans="2:2" x14ac:dyDescent="0.2">
      <c r="B5444" s="14"/>
    </row>
    <row r="5445" spans="2:2" x14ac:dyDescent="0.2">
      <c r="B5445" s="14"/>
    </row>
    <row r="5446" spans="2:2" x14ac:dyDescent="0.2">
      <c r="B5446" s="14"/>
    </row>
    <row r="5447" spans="2:2" x14ac:dyDescent="0.2">
      <c r="B5447" s="14"/>
    </row>
    <row r="5448" spans="2:2" x14ac:dyDescent="0.2">
      <c r="B5448" s="14"/>
    </row>
    <row r="5449" spans="2:2" x14ac:dyDescent="0.2">
      <c r="B5449" s="14"/>
    </row>
    <row r="5450" spans="2:2" x14ac:dyDescent="0.2">
      <c r="B5450" s="14"/>
    </row>
    <row r="5451" spans="2:2" x14ac:dyDescent="0.2">
      <c r="B5451" s="14"/>
    </row>
    <row r="5452" spans="2:2" x14ac:dyDescent="0.2">
      <c r="B5452" s="14"/>
    </row>
    <row r="5453" spans="2:2" x14ac:dyDescent="0.2">
      <c r="B5453" s="14"/>
    </row>
    <row r="5454" spans="2:2" x14ac:dyDescent="0.2">
      <c r="B5454" s="14"/>
    </row>
    <row r="5455" spans="2:2" x14ac:dyDescent="0.2">
      <c r="B5455" s="14"/>
    </row>
    <row r="5456" spans="2:2" x14ac:dyDescent="0.2">
      <c r="B5456" s="14"/>
    </row>
    <row r="5457" spans="2:2" x14ac:dyDescent="0.2">
      <c r="B5457" s="14"/>
    </row>
    <row r="5458" spans="2:2" x14ac:dyDescent="0.2">
      <c r="B5458" s="14"/>
    </row>
    <row r="5459" spans="2:2" x14ac:dyDescent="0.2">
      <c r="B5459" s="14"/>
    </row>
    <row r="5460" spans="2:2" x14ac:dyDescent="0.2">
      <c r="B5460" s="14"/>
    </row>
    <row r="5461" spans="2:2" x14ac:dyDescent="0.2">
      <c r="B5461" s="14"/>
    </row>
    <row r="5462" spans="2:2" x14ac:dyDescent="0.2">
      <c r="B5462" s="14"/>
    </row>
    <row r="5463" spans="2:2" x14ac:dyDescent="0.2">
      <c r="B5463" s="14"/>
    </row>
    <row r="5464" spans="2:2" x14ac:dyDescent="0.2">
      <c r="B5464" s="14"/>
    </row>
    <row r="5465" spans="2:2" x14ac:dyDescent="0.2">
      <c r="B5465" s="14"/>
    </row>
    <row r="5466" spans="2:2" x14ac:dyDescent="0.2">
      <c r="B5466" s="14"/>
    </row>
    <row r="5467" spans="2:2" x14ac:dyDescent="0.2">
      <c r="B5467" s="14"/>
    </row>
    <row r="5468" spans="2:2" x14ac:dyDescent="0.2">
      <c r="B5468" s="14"/>
    </row>
    <row r="5469" spans="2:2" x14ac:dyDescent="0.2">
      <c r="B5469" s="14"/>
    </row>
    <row r="5470" spans="2:2" x14ac:dyDescent="0.2">
      <c r="B5470" s="14"/>
    </row>
    <row r="5471" spans="2:2" x14ac:dyDescent="0.2">
      <c r="B5471" s="14"/>
    </row>
    <row r="5472" spans="2:2" x14ac:dyDescent="0.2">
      <c r="B5472" s="14"/>
    </row>
    <row r="5473" spans="2:2" x14ac:dyDescent="0.2">
      <c r="B5473" s="14"/>
    </row>
    <row r="5474" spans="2:2" x14ac:dyDescent="0.2">
      <c r="B5474" s="14"/>
    </row>
    <row r="5475" spans="2:2" x14ac:dyDescent="0.2">
      <c r="B5475" s="14"/>
    </row>
    <row r="5476" spans="2:2" x14ac:dyDescent="0.2">
      <c r="B5476" s="14"/>
    </row>
    <row r="5477" spans="2:2" x14ac:dyDescent="0.2">
      <c r="B5477" s="14"/>
    </row>
    <row r="5478" spans="2:2" x14ac:dyDescent="0.2">
      <c r="B5478" s="14"/>
    </row>
    <row r="5479" spans="2:2" x14ac:dyDescent="0.2">
      <c r="B5479" s="14"/>
    </row>
    <row r="5480" spans="2:2" x14ac:dyDescent="0.2">
      <c r="B5480" s="14"/>
    </row>
    <row r="5481" spans="2:2" x14ac:dyDescent="0.2">
      <c r="B5481" s="14"/>
    </row>
    <row r="5482" spans="2:2" x14ac:dyDescent="0.2">
      <c r="B5482" s="14"/>
    </row>
    <row r="5483" spans="2:2" x14ac:dyDescent="0.2">
      <c r="B5483" s="14"/>
    </row>
    <row r="5484" spans="2:2" x14ac:dyDescent="0.2">
      <c r="B5484" s="14"/>
    </row>
    <row r="5485" spans="2:2" x14ac:dyDescent="0.2">
      <c r="B5485" s="14"/>
    </row>
    <row r="5486" spans="2:2" x14ac:dyDescent="0.2">
      <c r="B5486" s="14"/>
    </row>
    <row r="5487" spans="2:2" x14ac:dyDescent="0.2">
      <c r="B5487" s="14"/>
    </row>
    <row r="5488" spans="2:2" x14ac:dyDescent="0.2">
      <c r="B5488" s="14"/>
    </row>
    <row r="5489" spans="2:2" x14ac:dyDescent="0.2">
      <c r="B5489" s="14"/>
    </row>
    <row r="5490" spans="2:2" x14ac:dyDescent="0.2">
      <c r="B5490" s="14"/>
    </row>
    <row r="5491" spans="2:2" x14ac:dyDescent="0.2">
      <c r="B5491" s="14"/>
    </row>
    <row r="5492" spans="2:2" x14ac:dyDescent="0.2">
      <c r="B5492" s="14"/>
    </row>
    <row r="5493" spans="2:2" x14ac:dyDescent="0.2">
      <c r="B5493" s="14"/>
    </row>
    <row r="5494" spans="2:2" x14ac:dyDescent="0.2">
      <c r="B5494" s="14"/>
    </row>
    <row r="5495" spans="2:2" x14ac:dyDescent="0.2">
      <c r="B5495" s="14"/>
    </row>
    <row r="5496" spans="2:2" x14ac:dyDescent="0.2">
      <c r="B5496" s="14"/>
    </row>
    <row r="5497" spans="2:2" x14ac:dyDescent="0.2">
      <c r="B5497" s="14"/>
    </row>
    <row r="5498" spans="2:2" x14ac:dyDescent="0.2">
      <c r="B5498" s="14"/>
    </row>
    <row r="5499" spans="2:2" x14ac:dyDescent="0.2">
      <c r="B5499" s="14"/>
    </row>
    <row r="5500" spans="2:2" x14ac:dyDescent="0.2">
      <c r="B5500" s="14"/>
    </row>
    <row r="5501" spans="2:2" x14ac:dyDescent="0.2">
      <c r="B5501" s="14"/>
    </row>
    <row r="5502" spans="2:2" x14ac:dyDescent="0.2">
      <c r="B5502" s="14"/>
    </row>
    <row r="5503" spans="2:2" x14ac:dyDescent="0.2">
      <c r="B5503" s="14"/>
    </row>
    <row r="5504" spans="2:2" x14ac:dyDescent="0.2">
      <c r="B5504" s="14"/>
    </row>
    <row r="5505" spans="2:2" x14ac:dyDescent="0.2">
      <c r="B5505" s="14"/>
    </row>
    <row r="5506" spans="2:2" x14ac:dyDescent="0.2">
      <c r="B5506" s="14"/>
    </row>
    <row r="5507" spans="2:2" x14ac:dyDescent="0.2">
      <c r="B5507" s="14"/>
    </row>
    <row r="5508" spans="2:2" x14ac:dyDescent="0.2">
      <c r="B5508" s="14"/>
    </row>
    <row r="5509" spans="2:2" x14ac:dyDescent="0.2">
      <c r="B5509" s="14"/>
    </row>
    <row r="5510" spans="2:2" x14ac:dyDescent="0.2">
      <c r="B5510" s="14"/>
    </row>
    <row r="5511" spans="2:2" x14ac:dyDescent="0.2">
      <c r="B5511" s="14"/>
    </row>
    <row r="5512" spans="2:2" x14ac:dyDescent="0.2">
      <c r="B5512" s="14"/>
    </row>
    <row r="5513" spans="2:2" x14ac:dyDescent="0.2">
      <c r="B5513" s="14"/>
    </row>
    <row r="5514" spans="2:2" x14ac:dyDescent="0.2">
      <c r="B5514" s="14"/>
    </row>
    <row r="5515" spans="2:2" x14ac:dyDescent="0.2">
      <c r="B5515" s="14"/>
    </row>
    <row r="5516" spans="2:2" x14ac:dyDescent="0.2">
      <c r="B5516" s="14"/>
    </row>
    <row r="5517" spans="2:2" x14ac:dyDescent="0.2">
      <c r="B5517" s="14"/>
    </row>
    <row r="5518" spans="2:2" x14ac:dyDescent="0.2">
      <c r="B5518" s="14"/>
    </row>
    <row r="5519" spans="2:2" x14ac:dyDescent="0.2">
      <c r="B5519" s="14"/>
    </row>
    <row r="5520" spans="2:2" x14ac:dyDescent="0.2">
      <c r="B5520" s="14"/>
    </row>
    <row r="5521" spans="2:2" x14ac:dyDescent="0.2">
      <c r="B5521" s="14"/>
    </row>
    <row r="5522" spans="2:2" x14ac:dyDescent="0.2">
      <c r="B5522" s="14"/>
    </row>
    <row r="5523" spans="2:2" x14ac:dyDescent="0.2">
      <c r="B5523" s="14"/>
    </row>
    <row r="5524" spans="2:2" x14ac:dyDescent="0.2">
      <c r="B5524" s="14"/>
    </row>
    <row r="5525" spans="2:2" x14ac:dyDescent="0.2">
      <c r="B5525" s="14"/>
    </row>
    <row r="5526" spans="2:2" x14ac:dyDescent="0.2">
      <c r="B5526" s="14"/>
    </row>
    <row r="5527" spans="2:2" x14ac:dyDescent="0.2">
      <c r="B5527" s="14"/>
    </row>
    <row r="5528" spans="2:2" x14ac:dyDescent="0.2">
      <c r="B5528" s="14"/>
    </row>
    <row r="5529" spans="2:2" x14ac:dyDescent="0.2">
      <c r="B5529" s="14"/>
    </row>
    <row r="5530" spans="2:2" x14ac:dyDescent="0.2">
      <c r="B5530" s="14"/>
    </row>
    <row r="5531" spans="2:2" x14ac:dyDescent="0.2">
      <c r="B5531" s="14"/>
    </row>
    <row r="5532" spans="2:2" x14ac:dyDescent="0.2">
      <c r="B5532" s="14"/>
    </row>
    <row r="5533" spans="2:2" x14ac:dyDescent="0.2">
      <c r="B5533" s="14"/>
    </row>
    <row r="5534" spans="2:2" x14ac:dyDescent="0.2">
      <c r="B5534" s="14"/>
    </row>
    <row r="5535" spans="2:2" x14ac:dyDescent="0.2">
      <c r="B5535" s="14"/>
    </row>
    <row r="5536" spans="2:2" x14ac:dyDescent="0.2">
      <c r="B5536" s="14"/>
    </row>
    <row r="5537" spans="2:2" x14ac:dyDescent="0.2">
      <c r="B5537" s="14"/>
    </row>
    <row r="5538" spans="2:2" x14ac:dyDescent="0.2">
      <c r="B5538" s="14"/>
    </row>
    <row r="5539" spans="2:2" x14ac:dyDescent="0.2">
      <c r="B5539" s="14"/>
    </row>
    <row r="5540" spans="2:2" x14ac:dyDescent="0.2">
      <c r="B5540" s="14"/>
    </row>
    <row r="5541" spans="2:2" x14ac:dyDescent="0.2">
      <c r="B5541" s="14"/>
    </row>
    <row r="5542" spans="2:2" x14ac:dyDescent="0.2">
      <c r="B5542" s="14"/>
    </row>
    <row r="5543" spans="2:2" x14ac:dyDescent="0.2">
      <c r="B5543" s="14"/>
    </row>
    <row r="5544" spans="2:2" x14ac:dyDescent="0.2">
      <c r="B5544" s="14"/>
    </row>
    <row r="5545" spans="2:2" x14ac:dyDescent="0.2">
      <c r="B5545" s="14"/>
    </row>
    <row r="5546" spans="2:2" x14ac:dyDescent="0.2">
      <c r="B5546" s="14"/>
    </row>
    <row r="5547" spans="2:2" x14ac:dyDescent="0.2">
      <c r="B5547" s="14"/>
    </row>
    <row r="5548" spans="2:2" x14ac:dyDescent="0.2">
      <c r="B5548" s="14"/>
    </row>
    <row r="5549" spans="2:2" x14ac:dyDescent="0.2">
      <c r="B5549" s="14"/>
    </row>
    <row r="5550" spans="2:2" x14ac:dyDescent="0.2">
      <c r="B5550" s="14"/>
    </row>
    <row r="5551" spans="2:2" x14ac:dyDescent="0.2">
      <c r="B5551" s="14"/>
    </row>
    <row r="5552" spans="2:2" x14ac:dyDescent="0.2">
      <c r="B5552" s="14"/>
    </row>
    <row r="5553" spans="2:2" x14ac:dyDescent="0.2">
      <c r="B5553" s="14"/>
    </row>
    <row r="5554" spans="2:2" x14ac:dyDescent="0.2">
      <c r="B5554" s="14"/>
    </row>
    <row r="5555" spans="2:2" x14ac:dyDescent="0.2">
      <c r="B5555" s="14"/>
    </row>
    <row r="5556" spans="2:2" x14ac:dyDescent="0.2">
      <c r="B5556" s="14"/>
    </row>
    <row r="5557" spans="2:2" x14ac:dyDescent="0.2">
      <c r="B5557" s="14"/>
    </row>
    <row r="5558" spans="2:2" x14ac:dyDescent="0.2">
      <c r="B5558" s="14"/>
    </row>
    <row r="5559" spans="2:2" x14ac:dyDescent="0.2">
      <c r="B5559" s="14"/>
    </row>
    <row r="5560" spans="2:2" x14ac:dyDescent="0.2">
      <c r="B5560" s="14"/>
    </row>
    <row r="5561" spans="2:2" x14ac:dyDescent="0.2">
      <c r="B5561" s="14"/>
    </row>
    <row r="5562" spans="2:2" x14ac:dyDescent="0.2">
      <c r="B5562" s="14"/>
    </row>
    <row r="5563" spans="2:2" x14ac:dyDescent="0.2">
      <c r="B5563" s="14"/>
    </row>
    <row r="5564" spans="2:2" x14ac:dyDescent="0.2">
      <c r="B5564" s="14"/>
    </row>
    <row r="5565" spans="2:2" x14ac:dyDescent="0.2">
      <c r="B5565" s="14"/>
    </row>
    <row r="5566" spans="2:2" x14ac:dyDescent="0.2">
      <c r="B5566" s="14"/>
    </row>
    <row r="5567" spans="2:2" x14ac:dyDescent="0.2">
      <c r="B5567" s="14"/>
    </row>
    <row r="5568" spans="2:2" x14ac:dyDescent="0.2">
      <c r="B5568" s="14"/>
    </row>
    <row r="5569" spans="2:2" x14ac:dyDescent="0.2">
      <c r="B5569" s="14"/>
    </row>
    <row r="5570" spans="2:2" x14ac:dyDescent="0.2">
      <c r="B5570" s="14"/>
    </row>
    <row r="5571" spans="2:2" x14ac:dyDescent="0.2">
      <c r="B5571" s="14"/>
    </row>
    <row r="5572" spans="2:2" x14ac:dyDescent="0.2">
      <c r="B5572" s="14"/>
    </row>
    <row r="5573" spans="2:2" x14ac:dyDescent="0.2">
      <c r="B5573" s="14"/>
    </row>
    <row r="5574" spans="2:2" x14ac:dyDescent="0.2">
      <c r="B5574" s="14"/>
    </row>
    <row r="5575" spans="2:2" x14ac:dyDescent="0.2">
      <c r="B5575" s="14"/>
    </row>
    <row r="5576" spans="2:2" x14ac:dyDescent="0.2">
      <c r="B5576" s="14"/>
    </row>
    <row r="5577" spans="2:2" x14ac:dyDescent="0.2">
      <c r="B5577" s="14"/>
    </row>
    <row r="5578" spans="2:2" x14ac:dyDescent="0.2">
      <c r="B5578" s="14"/>
    </row>
    <row r="5579" spans="2:2" x14ac:dyDescent="0.2">
      <c r="B5579" s="14"/>
    </row>
    <row r="5580" spans="2:2" x14ac:dyDescent="0.2">
      <c r="B5580" s="14"/>
    </row>
    <row r="5581" spans="2:2" x14ac:dyDescent="0.2">
      <c r="B5581" s="14"/>
    </row>
    <row r="5582" spans="2:2" x14ac:dyDescent="0.2">
      <c r="B5582" s="14"/>
    </row>
    <row r="5583" spans="2:2" x14ac:dyDescent="0.2">
      <c r="B5583" s="14"/>
    </row>
    <row r="5584" spans="2:2" x14ac:dyDescent="0.2">
      <c r="B5584" s="14"/>
    </row>
    <row r="5585" spans="2:2" x14ac:dyDescent="0.2">
      <c r="B5585" s="14"/>
    </row>
    <row r="5586" spans="2:2" x14ac:dyDescent="0.2">
      <c r="B5586" s="14"/>
    </row>
    <row r="5587" spans="2:2" x14ac:dyDescent="0.2">
      <c r="B5587" s="14"/>
    </row>
    <row r="5588" spans="2:2" x14ac:dyDescent="0.2">
      <c r="B5588" s="14"/>
    </row>
    <row r="5589" spans="2:2" x14ac:dyDescent="0.2">
      <c r="B5589" s="14"/>
    </row>
    <row r="5590" spans="2:2" x14ac:dyDescent="0.2">
      <c r="B5590" s="14"/>
    </row>
    <row r="5591" spans="2:2" x14ac:dyDescent="0.2">
      <c r="B5591" s="14"/>
    </row>
    <row r="5592" spans="2:2" x14ac:dyDescent="0.2">
      <c r="B5592" s="14"/>
    </row>
    <row r="5593" spans="2:2" x14ac:dyDescent="0.2">
      <c r="B5593" s="14"/>
    </row>
    <row r="5594" spans="2:2" x14ac:dyDescent="0.2">
      <c r="B5594" s="14"/>
    </row>
    <row r="5595" spans="2:2" x14ac:dyDescent="0.2">
      <c r="B5595" s="14"/>
    </row>
    <row r="5596" spans="2:2" x14ac:dyDescent="0.2">
      <c r="B5596" s="14"/>
    </row>
    <row r="5597" spans="2:2" x14ac:dyDescent="0.2">
      <c r="B5597" s="14"/>
    </row>
    <row r="5598" spans="2:2" x14ac:dyDescent="0.2">
      <c r="B5598" s="14"/>
    </row>
    <row r="5599" spans="2:2" x14ac:dyDescent="0.2">
      <c r="B5599" s="14"/>
    </row>
    <row r="5600" spans="2:2" x14ac:dyDescent="0.2">
      <c r="B5600" s="14"/>
    </row>
    <row r="5601" spans="2:2" x14ac:dyDescent="0.2">
      <c r="B5601" s="14"/>
    </row>
    <row r="5602" spans="2:2" x14ac:dyDescent="0.2">
      <c r="B5602" s="14"/>
    </row>
    <row r="5603" spans="2:2" x14ac:dyDescent="0.2">
      <c r="B5603" s="14"/>
    </row>
    <row r="5604" spans="2:2" x14ac:dyDescent="0.2">
      <c r="B5604" s="14"/>
    </row>
    <row r="5605" spans="2:2" x14ac:dyDescent="0.2">
      <c r="B5605" s="14"/>
    </row>
    <row r="5606" spans="2:2" x14ac:dyDescent="0.2">
      <c r="B5606" s="14"/>
    </row>
    <row r="5607" spans="2:2" x14ac:dyDescent="0.2">
      <c r="B5607" s="14"/>
    </row>
    <row r="5608" spans="2:2" x14ac:dyDescent="0.2">
      <c r="B5608" s="14"/>
    </row>
    <row r="5609" spans="2:2" x14ac:dyDescent="0.2">
      <c r="B5609" s="14"/>
    </row>
    <row r="5610" spans="2:2" x14ac:dyDescent="0.2">
      <c r="B5610" s="14"/>
    </row>
    <row r="5611" spans="2:2" x14ac:dyDescent="0.2">
      <c r="B5611" s="14"/>
    </row>
    <row r="5612" spans="2:2" x14ac:dyDescent="0.2">
      <c r="B5612" s="14"/>
    </row>
    <row r="5613" spans="2:2" x14ac:dyDescent="0.2">
      <c r="B5613" s="14"/>
    </row>
    <row r="5614" spans="2:2" x14ac:dyDescent="0.2">
      <c r="B5614" s="14"/>
    </row>
    <row r="5615" spans="2:2" x14ac:dyDescent="0.2">
      <c r="B5615" s="14"/>
    </row>
    <row r="5616" spans="2:2" x14ac:dyDescent="0.2">
      <c r="B5616" s="14"/>
    </row>
    <row r="5617" spans="2:2" x14ac:dyDescent="0.2">
      <c r="B5617" s="14"/>
    </row>
    <row r="5618" spans="2:2" x14ac:dyDescent="0.2">
      <c r="B5618" s="14"/>
    </row>
    <row r="5619" spans="2:2" x14ac:dyDescent="0.2">
      <c r="B5619" s="14"/>
    </row>
    <row r="5620" spans="2:2" x14ac:dyDescent="0.2">
      <c r="B5620" s="14"/>
    </row>
    <row r="5621" spans="2:2" x14ac:dyDescent="0.2">
      <c r="B5621" s="14"/>
    </row>
    <row r="5622" spans="2:2" x14ac:dyDescent="0.2">
      <c r="B5622" s="14"/>
    </row>
    <row r="5623" spans="2:2" x14ac:dyDescent="0.2">
      <c r="B5623" s="14"/>
    </row>
    <row r="5624" spans="2:2" x14ac:dyDescent="0.2">
      <c r="B5624" s="14"/>
    </row>
    <row r="5625" spans="2:2" x14ac:dyDescent="0.2">
      <c r="B5625" s="14"/>
    </row>
    <row r="5626" spans="2:2" x14ac:dyDescent="0.2">
      <c r="B5626" s="14"/>
    </row>
    <row r="5627" spans="2:2" x14ac:dyDescent="0.2">
      <c r="B5627" s="14"/>
    </row>
    <row r="5628" spans="2:2" x14ac:dyDescent="0.2">
      <c r="B5628" s="14"/>
    </row>
    <row r="5629" spans="2:2" x14ac:dyDescent="0.2">
      <c r="B5629" s="14"/>
    </row>
    <row r="5630" spans="2:2" x14ac:dyDescent="0.2">
      <c r="B5630" s="14"/>
    </row>
    <row r="5631" spans="2:2" x14ac:dyDescent="0.2">
      <c r="B5631" s="14"/>
    </row>
    <row r="5632" spans="2:2" x14ac:dyDescent="0.2">
      <c r="B5632" s="14"/>
    </row>
    <row r="5633" spans="2:2" x14ac:dyDescent="0.2">
      <c r="B5633" s="14"/>
    </row>
    <row r="5634" spans="2:2" x14ac:dyDescent="0.2">
      <c r="B5634" s="14"/>
    </row>
    <row r="5635" spans="2:2" x14ac:dyDescent="0.2">
      <c r="B5635" s="14"/>
    </row>
    <row r="5636" spans="2:2" x14ac:dyDescent="0.2">
      <c r="B5636" s="14"/>
    </row>
    <row r="5637" spans="2:2" x14ac:dyDescent="0.2">
      <c r="B5637" s="14"/>
    </row>
    <row r="5638" spans="2:2" x14ac:dyDescent="0.2">
      <c r="B5638" s="14"/>
    </row>
    <row r="5639" spans="2:2" x14ac:dyDescent="0.2">
      <c r="B5639" s="14"/>
    </row>
    <row r="5640" spans="2:2" x14ac:dyDescent="0.2">
      <c r="B5640" s="14"/>
    </row>
    <row r="5641" spans="2:2" x14ac:dyDescent="0.2">
      <c r="B5641" s="14"/>
    </row>
    <row r="5642" spans="2:2" x14ac:dyDescent="0.2">
      <c r="B5642" s="14"/>
    </row>
    <row r="5643" spans="2:2" x14ac:dyDescent="0.2">
      <c r="B5643" s="14"/>
    </row>
    <row r="5644" spans="2:2" x14ac:dyDescent="0.2">
      <c r="B5644" s="14"/>
    </row>
    <row r="5645" spans="2:2" x14ac:dyDescent="0.2">
      <c r="B5645" s="14"/>
    </row>
    <row r="5646" spans="2:2" x14ac:dyDescent="0.2">
      <c r="B5646" s="14"/>
    </row>
    <row r="5647" spans="2:2" x14ac:dyDescent="0.2">
      <c r="B5647" s="14"/>
    </row>
    <row r="5648" spans="2:2" x14ac:dyDescent="0.2">
      <c r="B5648" s="14"/>
    </row>
    <row r="5649" spans="2:2" x14ac:dyDescent="0.2">
      <c r="B5649" s="14"/>
    </row>
    <row r="5650" spans="2:2" x14ac:dyDescent="0.2">
      <c r="B5650" s="14"/>
    </row>
    <row r="5651" spans="2:2" x14ac:dyDescent="0.2">
      <c r="B5651" s="14"/>
    </row>
    <row r="5652" spans="2:2" x14ac:dyDescent="0.2">
      <c r="B5652" s="14"/>
    </row>
    <row r="5653" spans="2:2" x14ac:dyDescent="0.2">
      <c r="B5653" s="14"/>
    </row>
    <row r="5654" spans="2:2" x14ac:dyDescent="0.2">
      <c r="B5654" s="14"/>
    </row>
    <row r="5655" spans="2:2" x14ac:dyDescent="0.2">
      <c r="B5655" s="14"/>
    </row>
    <row r="5656" spans="2:2" x14ac:dyDescent="0.2">
      <c r="B5656" s="14"/>
    </row>
    <row r="5657" spans="2:2" x14ac:dyDescent="0.2">
      <c r="B5657" s="14"/>
    </row>
    <row r="5658" spans="2:2" x14ac:dyDescent="0.2">
      <c r="B5658" s="14"/>
    </row>
    <row r="5659" spans="2:2" x14ac:dyDescent="0.2">
      <c r="B5659" s="14"/>
    </row>
    <row r="5660" spans="2:2" x14ac:dyDescent="0.2">
      <c r="B5660" s="14"/>
    </row>
    <row r="5661" spans="2:2" x14ac:dyDescent="0.2">
      <c r="B5661" s="14"/>
    </row>
    <row r="5662" spans="2:2" x14ac:dyDescent="0.2">
      <c r="B5662" s="14"/>
    </row>
    <row r="5663" spans="2:2" x14ac:dyDescent="0.2">
      <c r="B5663" s="14"/>
    </row>
    <row r="5664" spans="2:2" x14ac:dyDescent="0.2">
      <c r="B5664" s="14"/>
    </row>
    <row r="5665" spans="2:2" x14ac:dyDescent="0.2">
      <c r="B5665" s="14"/>
    </row>
    <row r="5666" spans="2:2" x14ac:dyDescent="0.2">
      <c r="B5666" s="14"/>
    </row>
    <row r="5667" spans="2:2" x14ac:dyDescent="0.2">
      <c r="B5667" s="14"/>
    </row>
    <row r="5668" spans="2:2" x14ac:dyDescent="0.2">
      <c r="B5668" s="14"/>
    </row>
    <row r="5669" spans="2:2" x14ac:dyDescent="0.2">
      <c r="B5669" s="14"/>
    </row>
    <row r="5670" spans="2:2" x14ac:dyDescent="0.2">
      <c r="B5670" s="14"/>
    </row>
    <row r="5671" spans="2:2" x14ac:dyDescent="0.2">
      <c r="B5671" s="14"/>
    </row>
    <row r="5672" spans="2:2" x14ac:dyDescent="0.2">
      <c r="B5672" s="14"/>
    </row>
    <row r="5673" spans="2:2" x14ac:dyDescent="0.2">
      <c r="B5673" s="14"/>
    </row>
    <row r="5674" spans="2:2" x14ac:dyDescent="0.2">
      <c r="B5674" s="14"/>
    </row>
    <row r="5675" spans="2:2" x14ac:dyDescent="0.2">
      <c r="B5675" s="14"/>
    </row>
    <row r="5676" spans="2:2" x14ac:dyDescent="0.2">
      <c r="B5676" s="14"/>
    </row>
    <row r="5677" spans="2:2" x14ac:dyDescent="0.2">
      <c r="B5677" s="14"/>
    </row>
    <row r="5678" spans="2:2" x14ac:dyDescent="0.2">
      <c r="B5678" s="14"/>
    </row>
    <row r="5679" spans="2:2" x14ac:dyDescent="0.2">
      <c r="B5679" s="14"/>
    </row>
    <row r="5680" spans="2:2" x14ac:dyDescent="0.2">
      <c r="B5680" s="14"/>
    </row>
    <row r="5681" spans="2:2" x14ac:dyDescent="0.2">
      <c r="B5681" s="14"/>
    </row>
    <row r="5682" spans="2:2" x14ac:dyDescent="0.2">
      <c r="B5682" s="14"/>
    </row>
    <row r="5683" spans="2:2" x14ac:dyDescent="0.2">
      <c r="B5683" s="14"/>
    </row>
    <row r="5684" spans="2:2" x14ac:dyDescent="0.2">
      <c r="B5684" s="14"/>
    </row>
    <row r="5685" spans="2:2" x14ac:dyDescent="0.2">
      <c r="B5685" s="14"/>
    </row>
    <row r="5686" spans="2:2" x14ac:dyDescent="0.2">
      <c r="B5686" s="14"/>
    </row>
    <row r="5687" spans="2:2" x14ac:dyDescent="0.2">
      <c r="B5687" s="14"/>
    </row>
    <row r="5688" spans="2:2" x14ac:dyDescent="0.2">
      <c r="B5688" s="14"/>
    </row>
    <row r="5689" spans="2:2" x14ac:dyDescent="0.2">
      <c r="B5689" s="14"/>
    </row>
    <row r="5690" spans="2:2" x14ac:dyDescent="0.2">
      <c r="B5690" s="14"/>
    </row>
    <row r="5691" spans="2:2" x14ac:dyDescent="0.2">
      <c r="B5691" s="14"/>
    </row>
    <row r="5692" spans="2:2" x14ac:dyDescent="0.2">
      <c r="B5692" s="14"/>
    </row>
    <row r="5693" spans="2:2" x14ac:dyDescent="0.2">
      <c r="B5693" s="14"/>
    </row>
    <row r="5694" spans="2:2" x14ac:dyDescent="0.2">
      <c r="B5694" s="14"/>
    </row>
    <row r="5695" spans="2:2" x14ac:dyDescent="0.2">
      <c r="B5695" s="14"/>
    </row>
    <row r="5696" spans="2:2" x14ac:dyDescent="0.2">
      <c r="B5696" s="14"/>
    </row>
    <row r="5697" spans="2:2" x14ac:dyDescent="0.2">
      <c r="B5697" s="14"/>
    </row>
    <row r="5698" spans="2:2" x14ac:dyDescent="0.2">
      <c r="B5698" s="14"/>
    </row>
    <row r="5699" spans="2:2" x14ac:dyDescent="0.2">
      <c r="B5699" s="14"/>
    </row>
    <row r="5700" spans="2:2" x14ac:dyDescent="0.2">
      <c r="B5700" s="14"/>
    </row>
    <row r="5701" spans="2:2" x14ac:dyDescent="0.2">
      <c r="B5701" s="14"/>
    </row>
    <row r="5702" spans="2:2" x14ac:dyDescent="0.2">
      <c r="B5702" s="14"/>
    </row>
    <row r="5703" spans="2:2" x14ac:dyDescent="0.2">
      <c r="B5703" s="14"/>
    </row>
    <row r="5704" spans="2:2" x14ac:dyDescent="0.2">
      <c r="B5704" s="14"/>
    </row>
    <row r="5705" spans="2:2" x14ac:dyDescent="0.2">
      <c r="B5705" s="14"/>
    </row>
    <row r="5706" spans="2:2" x14ac:dyDescent="0.2">
      <c r="B5706" s="14"/>
    </row>
    <row r="5707" spans="2:2" x14ac:dyDescent="0.2">
      <c r="B5707" s="14"/>
    </row>
    <row r="5708" spans="2:2" x14ac:dyDescent="0.2">
      <c r="B5708" s="14"/>
    </row>
    <row r="5709" spans="2:2" x14ac:dyDescent="0.2">
      <c r="B5709" s="14"/>
    </row>
    <row r="5710" spans="2:2" x14ac:dyDescent="0.2">
      <c r="B5710" s="14"/>
    </row>
    <row r="5711" spans="2:2" x14ac:dyDescent="0.2">
      <c r="B5711" s="14"/>
    </row>
    <row r="5712" spans="2:2" x14ac:dyDescent="0.2">
      <c r="B5712" s="14"/>
    </row>
    <row r="5713" spans="2:2" x14ac:dyDescent="0.2">
      <c r="B5713" s="14"/>
    </row>
    <row r="5714" spans="2:2" x14ac:dyDescent="0.2">
      <c r="B5714" s="14"/>
    </row>
    <row r="5715" spans="2:2" x14ac:dyDescent="0.2">
      <c r="B5715" s="14"/>
    </row>
    <row r="5716" spans="2:2" x14ac:dyDescent="0.2">
      <c r="B5716" s="14"/>
    </row>
    <row r="5717" spans="2:2" x14ac:dyDescent="0.2">
      <c r="B5717" s="14"/>
    </row>
    <row r="5718" spans="2:2" x14ac:dyDescent="0.2">
      <c r="B5718" s="14"/>
    </row>
    <row r="5719" spans="2:2" x14ac:dyDescent="0.2">
      <c r="B5719" s="14"/>
    </row>
    <row r="5720" spans="2:2" x14ac:dyDescent="0.2">
      <c r="B5720" s="14"/>
    </row>
    <row r="5721" spans="2:2" x14ac:dyDescent="0.2">
      <c r="B5721" s="14"/>
    </row>
    <row r="5722" spans="2:2" x14ac:dyDescent="0.2">
      <c r="B5722" s="14"/>
    </row>
    <row r="5723" spans="2:2" x14ac:dyDescent="0.2">
      <c r="B5723" s="14"/>
    </row>
    <row r="5724" spans="2:2" x14ac:dyDescent="0.2">
      <c r="B5724" s="14"/>
    </row>
    <row r="5725" spans="2:2" x14ac:dyDescent="0.2">
      <c r="B5725" s="14"/>
    </row>
    <row r="5726" spans="2:2" x14ac:dyDescent="0.2">
      <c r="B5726" s="14"/>
    </row>
    <row r="5727" spans="2:2" x14ac:dyDescent="0.2">
      <c r="B5727" s="14"/>
    </row>
    <row r="5728" spans="2:2" x14ac:dyDescent="0.2">
      <c r="B5728" s="14"/>
    </row>
    <row r="5729" spans="2:2" x14ac:dyDescent="0.2">
      <c r="B5729" s="14"/>
    </row>
    <row r="5730" spans="2:2" x14ac:dyDescent="0.2">
      <c r="B5730" s="14"/>
    </row>
    <row r="5731" spans="2:2" x14ac:dyDescent="0.2">
      <c r="B5731" s="14"/>
    </row>
    <row r="5732" spans="2:2" x14ac:dyDescent="0.2">
      <c r="B5732" s="14"/>
    </row>
    <row r="5733" spans="2:2" x14ac:dyDescent="0.2">
      <c r="B5733" s="14"/>
    </row>
    <row r="5734" spans="2:2" x14ac:dyDescent="0.2">
      <c r="B5734" s="14"/>
    </row>
    <row r="5735" spans="2:2" x14ac:dyDescent="0.2">
      <c r="B5735" s="14"/>
    </row>
    <row r="5736" spans="2:2" x14ac:dyDescent="0.2">
      <c r="B5736" s="14"/>
    </row>
    <row r="5737" spans="2:2" x14ac:dyDescent="0.2">
      <c r="B5737" s="14"/>
    </row>
    <row r="5738" spans="2:2" x14ac:dyDescent="0.2">
      <c r="B5738" s="14"/>
    </row>
    <row r="5739" spans="2:2" x14ac:dyDescent="0.2">
      <c r="B5739" s="14"/>
    </row>
    <row r="5740" spans="2:2" x14ac:dyDescent="0.2">
      <c r="B5740" s="14"/>
    </row>
    <row r="5741" spans="2:2" x14ac:dyDescent="0.2">
      <c r="B5741" s="14"/>
    </row>
    <row r="5742" spans="2:2" x14ac:dyDescent="0.2">
      <c r="B5742" s="14"/>
    </row>
    <row r="5743" spans="2:2" x14ac:dyDescent="0.2">
      <c r="B5743" s="14"/>
    </row>
    <row r="5744" spans="2:2" x14ac:dyDescent="0.2">
      <c r="B5744" s="14"/>
    </row>
    <row r="5745" spans="2:2" x14ac:dyDescent="0.2">
      <c r="B5745" s="14"/>
    </row>
    <row r="5746" spans="2:2" x14ac:dyDescent="0.2">
      <c r="B5746" s="14"/>
    </row>
    <row r="5747" spans="2:2" x14ac:dyDescent="0.2">
      <c r="B5747" s="14"/>
    </row>
    <row r="5748" spans="2:2" x14ac:dyDescent="0.2">
      <c r="B5748" s="14"/>
    </row>
    <row r="5749" spans="2:2" x14ac:dyDescent="0.2">
      <c r="B5749" s="14"/>
    </row>
    <row r="5750" spans="2:2" x14ac:dyDescent="0.2">
      <c r="B5750" s="14"/>
    </row>
    <row r="5751" spans="2:2" x14ac:dyDescent="0.2">
      <c r="B5751" s="14"/>
    </row>
    <row r="5752" spans="2:2" x14ac:dyDescent="0.2">
      <c r="B5752" s="14"/>
    </row>
    <row r="5753" spans="2:2" x14ac:dyDescent="0.2">
      <c r="B5753" s="14"/>
    </row>
    <row r="5754" spans="2:2" x14ac:dyDescent="0.2">
      <c r="B5754" s="14"/>
    </row>
    <row r="5755" spans="2:2" x14ac:dyDescent="0.2">
      <c r="B5755" s="14"/>
    </row>
    <row r="5756" spans="2:2" x14ac:dyDescent="0.2">
      <c r="B5756" s="14"/>
    </row>
    <row r="5757" spans="2:2" x14ac:dyDescent="0.2">
      <c r="B5757" s="14"/>
    </row>
    <row r="5758" spans="2:2" x14ac:dyDescent="0.2">
      <c r="B5758" s="14"/>
    </row>
    <row r="5759" spans="2:2" x14ac:dyDescent="0.2">
      <c r="B5759" s="14"/>
    </row>
    <row r="5760" spans="2:2" x14ac:dyDescent="0.2">
      <c r="B5760" s="14"/>
    </row>
    <row r="5761" spans="2:2" x14ac:dyDescent="0.2">
      <c r="B5761" s="14"/>
    </row>
    <row r="5762" spans="2:2" x14ac:dyDescent="0.2">
      <c r="B5762" s="14"/>
    </row>
    <row r="5763" spans="2:2" x14ac:dyDescent="0.2">
      <c r="B5763" s="14"/>
    </row>
    <row r="5764" spans="2:2" x14ac:dyDescent="0.2">
      <c r="B5764" s="14"/>
    </row>
    <row r="5765" spans="2:2" x14ac:dyDescent="0.2">
      <c r="B5765" s="14"/>
    </row>
    <row r="5766" spans="2:2" x14ac:dyDescent="0.2">
      <c r="B5766" s="14"/>
    </row>
    <row r="5767" spans="2:2" x14ac:dyDescent="0.2">
      <c r="B5767" s="14"/>
    </row>
    <row r="5768" spans="2:2" x14ac:dyDescent="0.2">
      <c r="B5768" s="14"/>
    </row>
    <row r="5769" spans="2:2" x14ac:dyDescent="0.2">
      <c r="B5769" s="14"/>
    </row>
    <row r="5770" spans="2:2" x14ac:dyDescent="0.2">
      <c r="B5770" s="14"/>
    </row>
    <row r="5771" spans="2:2" x14ac:dyDescent="0.2">
      <c r="B5771" s="14"/>
    </row>
    <row r="5772" spans="2:2" x14ac:dyDescent="0.2">
      <c r="B5772" s="14"/>
    </row>
    <row r="5773" spans="2:2" x14ac:dyDescent="0.2">
      <c r="B5773" s="14"/>
    </row>
    <row r="5774" spans="2:2" x14ac:dyDescent="0.2">
      <c r="B5774" s="14"/>
    </row>
    <row r="5775" spans="2:2" x14ac:dyDescent="0.2">
      <c r="B5775" s="14"/>
    </row>
    <row r="5776" spans="2:2" x14ac:dyDescent="0.2">
      <c r="B5776" s="14"/>
    </row>
    <row r="5777" spans="2:2" x14ac:dyDescent="0.2">
      <c r="B5777" s="14"/>
    </row>
    <row r="5778" spans="2:2" x14ac:dyDescent="0.2">
      <c r="B5778" s="14"/>
    </row>
    <row r="5779" spans="2:2" x14ac:dyDescent="0.2">
      <c r="B5779" s="14"/>
    </row>
    <row r="5780" spans="2:2" x14ac:dyDescent="0.2">
      <c r="B5780" s="14"/>
    </row>
    <row r="5781" spans="2:2" x14ac:dyDescent="0.2">
      <c r="B5781" s="14"/>
    </row>
    <row r="5782" spans="2:2" x14ac:dyDescent="0.2">
      <c r="B5782" s="14"/>
    </row>
    <row r="5783" spans="2:2" x14ac:dyDescent="0.2">
      <c r="B5783" s="14"/>
    </row>
    <row r="5784" spans="2:2" x14ac:dyDescent="0.2">
      <c r="B5784" s="14"/>
    </row>
    <row r="5785" spans="2:2" x14ac:dyDescent="0.2">
      <c r="B5785" s="14"/>
    </row>
    <row r="5786" spans="2:2" x14ac:dyDescent="0.2">
      <c r="B5786" s="14"/>
    </row>
    <row r="5787" spans="2:2" x14ac:dyDescent="0.2">
      <c r="B5787" s="14"/>
    </row>
    <row r="5788" spans="2:2" x14ac:dyDescent="0.2">
      <c r="B5788" s="14"/>
    </row>
    <row r="5789" spans="2:2" x14ac:dyDescent="0.2">
      <c r="B5789" s="14"/>
    </row>
    <row r="5790" spans="2:2" x14ac:dyDescent="0.2">
      <c r="B5790" s="14"/>
    </row>
    <row r="5791" spans="2:2" x14ac:dyDescent="0.2">
      <c r="B5791" s="14"/>
    </row>
    <row r="5792" spans="2:2" x14ac:dyDescent="0.2">
      <c r="B5792" s="14"/>
    </row>
    <row r="5793" spans="2:2" x14ac:dyDescent="0.2">
      <c r="B5793" s="14"/>
    </row>
    <row r="5794" spans="2:2" x14ac:dyDescent="0.2">
      <c r="B5794" s="14"/>
    </row>
    <row r="5795" spans="2:2" x14ac:dyDescent="0.2">
      <c r="B5795" s="14"/>
    </row>
    <row r="5796" spans="2:2" x14ac:dyDescent="0.2">
      <c r="B5796" s="14"/>
    </row>
    <row r="5797" spans="2:2" x14ac:dyDescent="0.2">
      <c r="B5797" s="14"/>
    </row>
    <row r="5798" spans="2:2" x14ac:dyDescent="0.2">
      <c r="B5798" s="14"/>
    </row>
    <row r="5799" spans="2:2" x14ac:dyDescent="0.2">
      <c r="B5799" s="14"/>
    </row>
    <row r="5800" spans="2:2" x14ac:dyDescent="0.2">
      <c r="B5800" s="14"/>
    </row>
    <row r="5801" spans="2:2" x14ac:dyDescent="0.2">
      <c r="B5801" s="14"/>
    </row>
    <row r="5802" spans="2:2" x14ac:dyDescent="0.2">
      <c r="B5802" s="14"/>
    </row>
    <row r="5803" spans="2:2" x14ac:dyDescent="0.2">
      <c r="B5803" s="14"/>
    </row>
    <row r="5804" spans="2:2" x14ac:dyDescent="0.2">
      <c r="B5804" s="14"/>
    </row>
    <row r="5805" spans="2:2" x14ac:dyDescent="0.2">
      <c r="B5805" s="14"/>
    </row>
    <row r="5806" spans="2:2" x14ac:dyDescent="0.2">
      <c r="B5806" s="14"/>
    </row>
    <row r="5807" spans="2:2" x14ac:dyDescent="0.2">
      <c r="B5807" s="14"/>
    </row>
    <row r="5808" spans="2:2" x14ac:dyDescent="0.2">
      <c r="B5808" s="14"/>
    </row>
    <row r="5809" spans="2:2" x14ac:dyDescent="0.2">
      <c r="B5809" s="14"/>
    </row>
    <row r="5810" spans="2:2" x14ac:dyDescent="0.2">
      <c r="B5810" s="14"/>
    </row>
    <row r="5811" spans="2:2" x14ac:dyDescent="0.2">
      <c r="B5811" s="14"/>
    </row>
    <row r="5812" spans="2:2" x14ac:dyDescent="0.2">
      <c r="B5812" s="14"/>
    </row>
    <row r="5813" spans="2:2" x14ac:dyDescent="0.2">
      <c r="B5813" s="14"/>
    </row>
    <row r="5814" spans="2:2" x14ac:dyDescent="0.2">
      <c r="B5814" s="14"/>
    </row>
    <row r="5815" spans="2:2" x14ac:dyDescent="0.2">
      <c r="B5815" s="14"/>
    </row>
    <row r="5816" spans="2:2" x14ac:dyDescent="0.2">
      <c r="B5816" s="14"/>
    </row>
    <row r="5817" spans="2:2" x14ac:dyDescent="0.2">
      <c r="B5817" s="14"/>
    </row>
    <row r="5818" spans="2:2" x14ac:dyDescent="0.2">
      <c r="B5818" s="14"/>
    </row>
    <row r="5819" spans="2:2" x14ac:dyDescent="0.2">
      <c r="B5819" s="14"/>
    </row>
    <row r="5820" spans="2:2" x14ac:dyDescent="0.2">
      <c r="B5820" s="14"/>
    </row>
    <row r="5821" spans="2:2" x14ac:dyDescent="0.2">
      <c r="B5821" s="14"/>
    </row>
    <row r="5822" spans="2:2" x14ac:dyDescent="0.2">
      <c r="B5822" s="14"/>
    </row>
    <row r="5823" spans="2:2" x14ac:dyDescent="0.2">
      <c r="B5823" s="14"/>
    </row>
    <row r="5824" spans="2:2" x14ac:dyDescent="0.2">
      <c r="B5824" s="14"/>
    </row>
    <row r="5825" spans="2:2" x14ac:dyDescent="0.2">
      <c r="B5825" s="14"/>
    </row>
    <row r="5826" spans="2:2" x14ac:dyDescent="0.2">
      <c r="B5826" s="14"/>
    </row>
    <row r="5827" spans="2:2" x14ac:dyDescent="0.2">
      <c r="B5827" s="14"/>
    </row>
    <row r="5828" spans="2:2" x14ac:dyDescent="0.2">
      <c r="B5828" s="14"/>
    </row>
    <row r="5829" spans="2:2" x14ac:dyDescent="0.2">
      <c r="B5829" s="14"/>
    </row>
    <row r="5830" spans="2:2" x14ac:dyDescent="0.2">
      <c r="B5830" s="14"/>
    </row>
    <row r="5831" spans="2:2" x14ac:dyDescent="0.2">
      <c r="B5831" s="14"/>
    </row>
    <row r="5832" spans="2:2" x14ac:dyDescent="0.2">
      <c r="B5832" s="14"/>
    </row>
    <row r="5833" spans="2:2" x14ac:dyDescent="0.2">
      <c r="B5833" s="14"/>
    </row>
    <row r="5834" spans="2:2" x14ac:dyDescent="0.2">
      <c r="B5834" s="14"/>
    </row>
    <row r="5835" spans="2:2" x14ac:dyDescent="0.2">
      <c r="B5835" s="14"/>
    </row>
    <row r="5836" spans="2:2" x14ac:dyDescent="0.2">
      <c r="B5836" s="14"/>
    </row>
    <row r="5837" spans="2:2" x14ac:dyDescent="0.2">
      <c r="B5837" s="14"/>
    </row>
    <row r="5838" spans="2:2" x14ac:dyDescent="0.2">
      <c r="B5838" s="14"/>
    </row>
    <row r="5839" spans="2:2" x14ac:dyDescent="0.2">
      <c r="B5839" s="14"/>
    </row>
    <row r="5840" spans="2:2" x14ac:dyDescent="0.2">
      <c r="B5840" s="14"/>
    </row>
    <row r="5841" spans="2:2" x14ac:dyDescent="0.2">
      <c r="B5841" s="14"/>
    </row>
    <row r="5842" spans="2:2" x14ac:dyDescent="0.2">
      <c r="B5842" s="14"/>
    </row>
    <row r="5843" spans="2:2" x14ac:dyDescent="0.2">
      <c r="B5843" s="14"/>
    </row>
    <row r="5844" spans="2:2" x14ac:dyDescent="0.2">
      <c r="B5844" s="14"/>
    </row>
    <row r="5845" spans="2:2" x14ac:dyDescent="0.2">
      <c r="B5845" s="14"/>
    </row>
    <row r="5846" spans="2:2" x14ac:dyDescent="0.2">
      <c r="B5846" s="14"/>
    </row>
    <row r="5847" spans="2:2" x14ac:dyDescent="0.2">
      <c r="B5847" s="14"/>
    </row>
    <row r="5848" spans="2:2" x14ac:dyDescent="0.2">
      <c r="B5848" s="14"/>
    </row>
    <row r="5849" spans="2:2" x14ac:dyDescent="0.2">
      <c r="B5849" s="14"/>
    </row>
    <row r="5850" spans="2:2" x14ac:dyDescent="0.2">
      <c r="B5850" s="14"/>
    </row>
    <row r="5851" spans="2:2" x14ac:dyDescent="0.2">
      <c r="B5851" s="14"/>
    </row>
    <row r="5852" spans="2:2" x14ac:dyDescent="0.2">
      <c r="B5852" s="14"/>
    </row>
    <row r="5853" spans="2:2" x14ac:dyDescent="0.2">
      <c r="B5853" s="14"/>
    </row>
    <row r="5854" spans="2:2" x14ac:dyDescent="0.2">
      <c r="B5854" s="14"/>
    </row>
    <row r="5855" spans="2:2" x14ac:dyDescent="0.2">
      <c r="B5855" s="14"/>
    </row>
    <row r="5856" spans="2:2" x14ac:dyDescent="0.2">
      <c r="B5856" s="14"/>
    </row>
    <row r="5857" spans="2:2" x14ac:dyDescent="0.2">
      <c r="B5857" s="14"/>
    </row>
    <row r="5858" spans="2:2" x14ac:dyDescent="0.2">
      <c r="B5858" s="14"/>
    </row>
    <row r="5859" spans="2:2" x14ac:dyDescent="0.2">
      <c r="B5859" s="14"/>
    </row>
    <row r="5860" spans="2:2" x14ac:dyDescent="0.2">
      <c r="B5860" s="14"/>
    </row>
    <row r="5861" spans="2:2" x14ac:dyDescent="0.2">
      <c r="B5861" s="14"/>
    </row>
    <row r="5862" spans="2:2" x14ac:dyDescent="0.2">
      <c r="B5862" s="14"/>
    </row>
    <row r="5863" spans="2:2" x14ac:dyDescent="0.2">
      <c r="B5863" s="14"/>
    </row>
    <row r="5864" spans="2:2" x14ac:dyDescent="0.2">
      <c r="B5864" s="14"/>
    </row>
    <row r="5865" spans="2:2" x14ac:dyDescent="0.2">
      <c r="B5865" s="14"/>
    </row>
    <row r="5866" spans="2:2" x14ac:dyDescent="0.2">
      <c r="B5866" s="14"/>
    </row>
    <row r="5867" spans="2:2" x14ac:dyDescent="0.2">
      <c r="B5867" s="14"/>
    </row>
    <row r="5868" spans="2:2" x14ac:dyDescent="0.2">
      <c r="B5868" s="14"/>
    </row>
    <row r="5869" spans="2:2" x14ac:dyDescent="0.2">
      <c r="B5869" s="14"/>
    </row>
    <row r="5870" spans="2:2" x14ac:dyDescent="0.2">
      <c r="B5870" s="14"/>
    </row>
    <row r="5871" spans="2:2" x14ac:dyDescent="0.2">
      <c r="B5871" s="14"/>
    </row>
    <row r="5872" spans="2:2" x14ac:dyDescent="0.2">
      <c r="B5872" s="14"/>
    </row>
    <row r="5873" spans="2:2" x14ac:dyDescent="0.2">
      <c r="B5873" s="14"/>
    </row>
    <row r="5874" spans="2:2" x14ac:dyDescent="0.2">
      <c r="B5874" s="14"/>
    </row>
    <row r="5875" spans="2:2" x14ac:dyDescent="0.2">
      <c r="B5875" s="14"/>
    </row>
    <row r="5876" spans="2:2" x14ac:dyDescent="0.2">
      <c r="B5876" s="14"/>
    </row>
    <row r="5877" spans="2:2" x14ac:dyDescent="0.2">
      <c r="B5877" s="14"/>
    </row>
    <row r="5878" spans="2:2" x14ac:dyDescent="0.2">
      <c r="B5878" s="14"/>
    </row>
    <row r="5879" spans="2:2" x14ac:dyDescent="0.2">
      <c r="B5879" s="14"/>
    </row>
    <row r="5880" spans="2:2" x14ac:dyDescent="0.2">
      <c r="B5880" s="14"/>
    </row>
    <row r="5881" spans="2:2" x14ac:dyDescent="0.2">
      <c r="B5881" s="14"/>
    </row>
    <row r="5882" spans="2:2" x14ac:dyDescent="0.2">
      <c r="B5882" s="14"/>
    </row>
    <row r="5883" spans="2:2" x14ac:dyDescent="0.2">
      <c r="B5883" s="14"/>
    </row>
    <row r="5884" spans="2:2" x14ac:dyDescent="0.2">
      <c r="B5884" s="14"/>
    </row>
    <row r="5885" spans="2:2" x14ac:dyDescent="0.2">
      <c r="B5885" s="14"/>
    </row>
    <row r="5886" spans="2:2" x14ac:dyDescent="0.2">
      <c r="B5886" s="14"/>
    </row>
    <row r="5887" spans="2:2" x14ac:dyDescent="0.2">
      <c r="B5887" s="14"/>
    </row>
    <row r="5888" spans="2:2" x14ac:dyDescent="0.2">
      <c r="B5888" s="14"/>
    </row>
    <row r="5889" spans="2:2" x14ac:dyDescent="0.2">
      <c r="B5889" s="14"/>
    </row>
    <row r="5890" spans="2:2" x14ac:dyDescent="0.2">
      <c r="B5890" s="14"/>
    </row>
    <row r="5891" spans="2:2" x14ac:dyDescent="0.2">
      <c r="B5891" s="14"/>
    </row>
    <row r="5892" spans="2:2" x14ac:dyDescent="0.2">
      <c r="B5892" s="14"/>
    </row>
    <row r="5893" spans="2:2" x14ac:dyDescent="0.2">
      <c r="B5893" s="14"/>
    </row>
    <row r="5894" spans="2:2" x14ac:dyDescent="0.2">
      <c r="B5894" s="14"/>
    </row>
    <row r="5895" spans="2:2" x14ac:dyDescent="0.2">
      <c r="B5895" s="14"/>
    </row>
    <row r="5896" spans="2:2" x14ac:dyDescent="0.2">
      <c r="B5896" s="14"/>
    </row>
    <row r="5897" spans="2:2" x14ac:dyDescent="0.2">
      <c r="B5897" s="14"/>
    </row>
    <row r="5898" spans="2:2" x14ac:dyDescent="0.2">
      <c r="B5898" s="14"/>
    </row>
    <row r="5899" spans="2:2" x14ac:dyDescent="0.2">
      <c r="B5899" s="14"/>
    </row>
    <row r="5900" spans="2:2" x14ac:dyDescent="0.2">
      <c r="B5900" s="14"/>
    </row>
    <row r="5901" spans="2:2" x14ac:dyDescent="0.2">
      <c r="B5901" s="14"/>
    </row>
    <row r="5902" spans="2:2" x14ac:dyDescent="0.2">
      <c r="B5902" s="14"/>
    </row>
    <row r="5903" spans="2:2" x14ac:dyDescent="0.2">
      <c r="B5903" s="14"/>
    </row>
    <row r="5904" spans="2:2" x14ac:dyDescent="0.2">
      <c r="B5904" s="14"/>
    </row>
    <row r="5905" spans="2:2" x14ac:dyDescent="0.2">
      <c r="B5905" s="14"/>
    </row>
    <row r="5906" spans="2:2" x14ac:dyDescent="0.2">
      <c r="B5906" s="14"/>
    </row>
    <row r="5907" spans="2:2" x14ac:dyDescent="0.2">
      <c r="B5907" s="14"/>
    </row>
    <row r="5908" spans="2:2" x14ac:dyDescent="0.2">
      <c r="B5908" s="14"/>
    </row>
    <row r="5909" spans="2:2" x14ac:dyDescent="0.2">
      <c r="B5909" s="14"/>
    </row>
    <row r="5910" spans="2:2" x14ac:dyDescent="0.2">
      <c r="B5910" s="14"/>
    </row>
    <row r="5911" spans="2:2" x14ac:dyDescent="0.2">
      <c r="B5911" s="14"/>
    </row>
    <row r="5912" spans="2:2" x14ac:dyDescent="0.2">
      <c r="B5912" s="14"/>
    </row>
    <row r="5913" spans="2:2" x14ac:dyDescent="0.2">
      <c r="B5913" s="14"/>
    </row>
    <row r="5914" spans="2:2" x14ac:dyDescent="0.2">
      <c r="B5914" s="14"/>
    </row>
    <row r="5915" spans="2:2" x14ac:dyDescent="0.2">
      <c r="B5915" s="14"/>
    </row>
    <row r="5916" spans="2:2" x14ac:dyDescent="0.2">
      <c r="B5916" s="14"/>
    </row>
    <row r="5917" spans="2:2" x14ac:dyDescent="0.2">
      <c r="B5917" s="14"/>
    </row>
    <row r="5918" spans="2:2" x14ac:dyDescent="0.2">
      <c r="B5918" s="14"/>
    </row>
    <row r="5919" spans="2:2" x14ac:dyDescent="0.2">
      <c r="B5919" s="14"/>
    </row>
    <row r="5920" spans="2:2" x14ac:dyDescent="0.2">
      <c r="B5920" s="14"/>
    </row>
    <row r="5921" spans="2:2" x14ac:dyDescent="0.2">
      <c r="B5921" s="14"/>
    </row>
    <row r="5922" spans="2:2" x14ac:dyDescent="0.2">
      <c r="B5922" s="14"/>
    </row>
    <row r="5923" spans="2:2" x14ac:dyDescent="0.2">
      <c r="B5923" s="14"/>
    </row>
    <row r="5924" spans="2:2" x14ac:dyDescent="0.2">
      <c r="B5924" s="14"/>
    </row>
    <row r="5925" spans="2:2" x14ac:dyDescent="0.2">
      <c r="B5925" s="14"/>
    </row>
    <row r="5926" spans="2:2" x14ac:dyDescent="0.2">
      <c r="B5926" s="14"/>
    </row>
    <row r="5927" spans="2:2" x14ac:dyDescent="0.2">
      <c r="B5927" s="14"/>
    </row>
    <row r="5928" spans="2:2" x14ac:dyDescent="0.2">
      <c r="B5928" s="14"/>
    </row>
    <row r="5929" spans="2:2" x14ac:dyDescent="0.2">
      <c r="B5929" s="14"/>
    </row>
    <row r="5930" spans="2:2" x14ac:dyDescent="0.2">
      <c r="B5930" s="14"/>
    </row>
    <row r="5931" spans="2:2" x14ac:dyDescent="0.2">
      <c r="B5931" s="14"/>
    </row>
    <row r="5932" spans="2:2" x14ac:dyDescent="0.2">
      <c r="B5932" s="14"/>
    </row>
    <row r="5933" spans="2:2" x14ac:dyDescent="0.2">
      <c r="B5933" s="14"/>
    </row>
    <row r="5934" spans="2:2" x14ac:dyDescent="0.2">
      <c r="B5934" s="14"/>
    </row>
    <row r="5935" spans="2:2" x14ac:dyDescent="0.2">
      <c r="B5935" s="14"/>
    </row>
    <row r="5936" spans="2:2" x14ac:dyDescent="0.2">
      <c r="B5936" s="14"/>
    </row>
    <row r="5937" spans="2:2" x14ac:dyDescent="0.2">
      <c r="B5937" s="14"/>
    </row>
    <row r="5938" spans="2:2" x14ac:dyDescent="0.2">
      <c r="B5938" s="14"/>
    </row>
    <row r="5939" spans="2:2" x14ac:dyDescent="0.2">
      <c r="B5939" s="14"/>
    </row>
    <row r="5940" spans="2:2" x14ac:dyDescent="0.2">
      <c r="B5940" s="14"/>
    </row>
    <row r="5941" spans="2:2" x14ac:dyDescent="0.2">
      <c r="B5941" s="14"/>
    </row>
    <row r="5942" spans="2:2" x14ac:dyDescent="0.2">
      <c r="B5942" s="14"/>
    </row>
    <row r="5943" spans="2:2" x14ac:dyDescent="0.2">
      <c r="B5943" s="14"/>
    </row>
    <row r="5944" spans="2:2" x14ac:dyDescent="0.2">
      <c r="B5944" s="14"/>
    </row>
    <row r="5945" spans="2:2" x14ac:dyDescent="0.2">
      <c r="B5945" s="14"/>
    </row>
    <row r="5946" spans="2:2" x14ac:dyDescent="0.2">
      <c r="B5946" s="14"/>
    </row>
    <row r="5947" spans="2:2" x14ac:dyDescent="0.2">
      <c r="B5947" s="14"/>
    </row>
    <row r="5948" spans="2:2" x14ac:dyDescent="0.2">
      <c r="B5948" s="14"/>
    </row>
    <row r="5949" spans="2:2" x14ac:dyDescent="0.2">
      <c r="B5949" s="14"/>
    </row>
    <row r="5950" spans="2:2" x14ac:dyDescent="0.2">
      <c r="B5950" s="14"/>
    </row>
    <row r="5951" spans="2:2" x14ac:dyDescent="0.2">
      <c r="B5951" s="14"/>
    </row>
    <row r="5952" spans="2:2" x14ac:dyDescent="0.2">
      <c r="B5952" s="14"/>
    </row>
    <row r="5953" spans="2:2" x14ac:dyDescent="0.2">
      <c r="B5953" s="14"/>
    </row>
    <row r="5954" spans="2:2" x14ac:dyDescent="0.2">
      <c r="B5954" s="14"/>
    </row>
    <row r="5955" spans="2:2" x14ac:dyDescent="0.2">
      <c r="B5955" s="14"/>
    </row>
    <row r="5956" spans="2:2" x14ac:dyDescent="0.2">
      <c r="B5956" s="14"/>
    </row>
    <row r="5957" spans="2:2" x14ac:dyDescent="0.2">
      <c r="B5957" s="14"/>
    </row>
    <row r="5958" spans="2:2" x14ac:dyDescent="0.2">
      <c r="B5958" s="14"/>
    </row>
    <row r="5959" spans="2:2" x14ac:dyDescent="0.2">
      <c r="B5959" s="14"/>
    </row>
    <row r="5960" spans="2:2" x14ac:dyDescent="0.2">
      <c r="B5960" s="14"/>
    </row>
    <row r="5961" spans="2:2" x14ac:dyDescent="0.2">
      <c r="B5961" s="14"/>
    </row>
    <row r="5962" spans="2:2" x14ac:dyDescent="0.2">
      <c r="B5962" s="14"/>
    </row>
    <row r="5963" spans="2:2" x14ac:dyDescent="0.2">
      <c r="B5963" s="14"/>
    </row>
    <row r="5964" spans="2:2" x14ac:dyDescent="0.2">
      <c r="B5964" s="14"/>
    </row>
    <row r="5965" spans="2:2" x14ac:dyDescent="0.2">
      <c r="B5965" s="14"/>
    </row>
    <row r="5966" spans="2:2" x14ac:dyDescent="0.2">
      <c r="B5966" s="14"/>
    </row>
    <row r="5967" spans="2:2" x14ac:dyDescent="0.2">
      <c r="B5967" s="14"/>
    </row>
    <row r="5968" spans="2:2" x14ac:dyDescent="0.2">
      <c r="B5968" s="14"/>
    </row>
    <row r="5969" spans="2:2" x14ac:dyDescent="0.2">
      <c r="B5969" s="14"/>
    </row>
    <row r="5970" spans="2:2" x14ac:dyDescent="0.2">
      <c r="B5970" s="14"/>
    </row>
    <row r="5971" spans="2:2" x14ac:dyDescent="0.2">
      <c r="B5971" s="14"/>
    </row>
    <row r="5972" spans="2:2" x14ac:dyDescent="0.2">
      <c r="B5972" s="14"/>
    </row>
    <row r="5973" spans="2:2" x14ac:dyDescent="0.2">
      <c r="B5973" s="14"/>
    </row>
    <row r="5974" spans="2:2" x14ac:dyDescent="0.2">
      <c r="B5974" s="14"/>
    </row>
    <row r="5975" spans="2:2" x14ac:dyDescent="0.2">
      <c r="B5975" s="14"/>
    </row>
    <row r="5976" spans="2:2" x14ac:dyDescent="0.2">
      <c r="B5976" s="14"/>
    </row>
    <row r="5977" spans="2:2" x14ac:dyDescent="0.2">
      <c r="B5977" s="14"/>
    </row>
    <row r="5978" spans="2:2" x14ac:dyDescent="0.2">
      <c r="B5978" s="14"/>
    </row>
    <row r="5979" spans="2:2" x14ac:dyDescent="0.2">
      <c r="B5979" s="14"/>
    </row>
    <row r="5980" spans="2:2" x14ac:dyDescent="0.2">
      <c r="B5980" s="14"/>
    </row>
    <row r="5981" spans="2:2" x14ac:dyDescent="0.2">
      <c r="B5981" s="14"/>
    </row>
    <row r="5982" spans="2:2" x14ac:dyDescent="0.2">
      <c r="B5982" s="14"/>
    </row>
    <row r="5983" spans="2:2" x14ac:dyDescent="0.2">
      <c r="B5983" s="14"/>
    </row>
    <row r="5984" spans="2:2" x14ac:dyDescent="0.2">
      <c r="B5984" s="14"/>
    </row>
    <row r="5985" spans="2:2" x14ac:dyDescent="0.2">
      <c r="B5985" s="14"/>
    </row>
    <row r="5986" spans="2:2" x14ac:dyDescent="0.2">
      <c r="B5986" s="14"/>
    </row>
    <row r="5987" spans="2:2" x14ac:dyDescent="0.2">
      <c r="B5987" s="14"/>
    </row>
    <row r="5988" spans="2:2" x14ac:dyDescent="0.2">
      <c r="B5988" s="14"/>
    </row>
    <row r="5989" spans="2:2" x14ac:dyDescent="0.2">
      <c r="B5989" s="14"/>
    </row>
    <row r="5990" spans="2:2" x14ac:dyDescent="0.2">
      <c r="B5990" s="14"/>
    </row>
    <row r="5991" spans="2:2" x14ac:dyDescent="0.2">
      <c r="B5991" s="14"/>
    </row>
    <row r="5992" spans="2:2" x14ac:dyDescent="0.2">
      <c r="B5992" s="14"/>
    </row>
    <row r="5993" spans="2:2" x14ac:dyDescent="0.2">
      <c r="B5993" s="14"/>
    </row>
    <row r="5994" spans="2:2" x14ac:dyDescent="0.2">
      <c r="B5994" s="14"/>
    </row>
    <row r="5995" spans="2:2" x14ac:dyDescent="0.2">
      <c r="B5995" s="14"/>
    </row>
    <row r="5996" spans="2:2" x14ac:dyDescent="0.2">
      <c r="B5996" s="14"/>
    </row>
    <row r="5997" spans="2:2" x14ac:dyDescent="0.2">
      <c r="B5997" s="14"/>
    </row>
    <row r="5998" spans="2:2" x14ac:dyDescent="0.2">
      <c r="B5998" s="14"/>
    </row>
    <row r="5999" spans="2:2" x14ac:dyDescent="0.2">
      <c r="B5999" s="14"/>
    </row>
    <row r="6000" spans="2:2" x14ac:dyDescent="0.2">
      <c r="B6000" s="14"/>
    </row>
    <row r="6001" spans="2:2" x14ac:dyDescent="0.2">
      <c r="B6001" s="14"/>
    </row>
    <row r="6002" spans="2:2" x14ac:dyDescent="0.2">
      <c r="B6002" s="14"/>
    </row>
    <row r="6003" spans="2:2" x14ac:dyDescent="0.2">
      <c r="B6003" s="14"/>
    </row>
    <row r="6004" spans="2:2" x14ac:dyDescent="0.2">
      <c r="B6004" s="14"/>
    </row>
    <row r="6005" spans="2:2" x14ac:dyDescent="0.2">
      <c r="B6005" s="14"/>
    </row>
    <row r="6006" spans="2:2" x14ac:dyDescent="0.2">
      <c r="B6006" s="14"/>
    </row>
    <row r="6007" spans="2:2" x14ac:dyDescent="0.2">
      <c r="B6007" s="14"/>
    </row>
    <row r="6008" spans="2:2" x14ac:dyDescent="0.2">
      <c r="B6008" s="14"/>
    </row>
    <row r="6009" spans="2:2" x14ac:dyDescent="0.2">
      <c r="B6009" s="14"/>
    </row>
    <row r="6010" spans="2:2" x14ac:dyDescent="0.2">
      <c r="B6010" s="14"/>
    </row>
    <row r="6011" spans="2:2" x14ac:dyDescent="0.2">
      <c r="B6011" s="14"/>
    </row>
    <row r="6012" spans="2:2" x14ac:dyDescent="0.2">
      <c r="B6012" s="14"/>
    </row>
    <row r="6013" spans="2:2" x14ac:dyDescent="0.2">
      <c r="B6013" s="14"/>
    </row>
    <row r="6014" spans="2:2" x14ac:dyDescent="0.2">
      <c r="B6014" s="14"/>
    </row>
    <row r="6015" spans="2:2" x14ac:dyDescent="0.2">
      <c r="B6015" s="14"/>
    </row>
    <row r="6016" spans="2:2" x14ac:dyDescent="0.2">
      <c r="B6016" s="14"/>
    </row>
    <row r="6017" spans="2:2" x14ac:dyDescent="0.2">
      <c r="B6017" s="14"/>
    </row>
    <row r="6018" spans="2:2" x14ac:dyDescent="0.2">
      <c r="B6018" s="14"/>
    </row>
    <row r="6019" spans="2:2" x14ac:dyDescent="0.2">
      <c r="B6019" s="14"/>
    </row>
    <row r="6020" spans="2:2" x14ac:dyDescent="0.2">
      <c r="B6020" s="14"/>
    </row>
    <row r="6021" spans="2:2" x14ac:dyDescent="0.2">
      <c r="B6021" s="14"/>
    </row>
    <row r="6022" spans="2:2" x14ac:dyDescent="0.2">
      <c r="B6022" s="14"/>
    </row>
    <row r="6023" spans="2:2" x14ac:dyDescent="0.2">
      <c r="B6023" s="14"/>
    </row>
    <row r="6024" spans="2:2" x14ac:dyDescent="0.2">
      <c r="B6024" s="14"/>
    </row>
    <row r="6025" spans="2:2" x14ac:dyDescent="0.2">
      <c r="B6025" s="14"/>
    </row>
    <row r="6026" spans="2:2" x14ac:dyDescent="0.2">
      <c r="B6026" s="14"/>
    </row>
    <row r="6027" spans="2:2" x14ac:dyDescent="0.2">
      <c r="B6027" s="14"/>
    </row>
    <row r="6028" spans="2:2" x14ac:dyDescent="0.2">
      <c r="B6028" s="14"/>
    </row>
    <row r="6029" spans="2:2" x14ac:dyDescent="0.2">
      <c r="B6029" s="14"/>
    </row>
    <row r="6030" spans="2:2" x14ac:dyDescent="0.2">
      <c r="B6030" s="14"/>
    </row>
    <row r="6031" spans="2:2" x14ac:dyDescent="0.2">
      <c r="B6031" s="14"/>
    </row>
    <row r="6032" spans="2:2" x14ac:dyDescent="0.2">
      <c r="B6032" s="14"/>
    </row>
    <row r="6033" spans="2:2" x14ac:dyDescent="0.2">
      <c r="B6033" s="14"/>
    </row>
    <row r="6034" spans="2:2" x14ac:dyDescent="0.2">
      <c r="B6034" s="14"/>
    </row>
    <row r="6035" spans="2:2" x14ac:dyDescent="0.2">
      <c r="B6035" s="14"/>
    </row>
    <row r="6036" spans="2:2" x14ac:dyDescent="0.2">
      <c r="B6036" s="14"/>
    </row>
    <row r="6037" spans="2:2" x14ac:dyDescent="0.2">
      <c r="B6037" s="14"/>
    </row>
    <row r="6038" spans="2:2" x14ac:dyDescent="0.2">
      <c r="B6038" s="14"/>
    </row>
    <row r="6039" spans="2:2" x14ac:dyDescent="0.2">
      <c r="B6039" s="14"/>
    </row>
    <row r="6040" spans="2:2" x14ac:dyDescent="0.2">
      <c r="B6040" s="14"/>
    </row>
    <row r="6041" spans="2:2" x14ac:dyDescent="0.2">
      <c r="B6041" s="14"/>
    </row>
    <row r="6042" spans="2:2" x14ac:dyDescent="0.2">
      <c r="B6042" s="14"/>
    </row>
    <row r="6043" spans="2:2" x14ac:dyDescent="0.2">
      <c r="B6043" s="14"/>
    </row>
    <row r="6044" spans="2:2" x14ac:dyDescent="0.2">
      <c r="B6044" s="14"/>
    </row>
    <row r="6045" spans="2:2" x14ac:dyDescent="0.2">
      <c r="B6045" s="14"/>
    </row>
    <row r="6046" spans="2:2" x14ac:dyDescent="0.2">
      <c r="B6046" s="14"/>
    </row>
    <row r="6047" spans="2:2" x14ac:dyDescent="0.2">
      <c r="B6047" s="14"/>
    </row>
    <row r="6048" spans="2:2" x14ac:dyDescent="0.2">
      <c r="B6048" s="14"/>
    </row>
    <row r="6049" spans="2:2" x14ac:dyDescent="0.2">
      <c r="B6049" s="14"/>
    </row>
    <row r="6050" spans="2:2" x14ac:dyDescent="0.2">
      <c r="B6050" s="14"/>
    </row>
    <row r="6051" spans="2:2" x14ac:dyDescent="0.2">
      <c r="B6051" s="14"/>
    </row>
    <row r="6052" spans="2:2" x14ac:dyDescent="0.2">
      <c r="B6052" s="14"/>
    </row>
    <row r="6053" spans="2:2" x14ac:dyDescent="0.2">
      <c r="B6053" s="14"/>
    </row>
    <row r="6054" spans="2:2" x14ac:dyDescent="0.2">
      <c r="B6054" s="14"/>
    </row>
    <row r="6055" spans="2:2" x14ac:dyDescent="0.2">
      <c r="B6055" s="14"/>
    </row>
    <row r="6056" spans="2:2" x14ac:dyDescent="0.2">
      <c r="B6056" s="14"/>
    </row>
    <row r="6057" spans="2:2" x14ac:dyDescent="0.2">
      <c r="B6057" s="14"/>
    </row>
    <row r="6058" spans="2:2" x14ac:dyDescent="0.2">
      <c r="B6058" s="14"/>
    </row>
    <row r="6059" spans="2:2" x14ac:dyDescent="0.2">
      <c r="B6059" s="14"/>
    </row>
    <row r="6060" spans="2:2" x14ac:dyDescent="0.2">
      <c r="B6060" s="14"/>
    </row>
    <row r="6061" spans="2:2" x14ac:dyDescent="0.2">
      <c r="B6061" s="14"/>
    </row>
    <row r="6062" spans="2:2" x14ac:dyDescent="0.2">
      <c r="B6062" s="14"/>
    </row>
    <row r="6063" spans="2:2" x14ac:dyDescent="0.2">
      <c r="B6063" s="14"/>
    </row>
    <row r="6064" spans="2:2" x14ac:dyDescent="0.2">
      <c r="B6064" s="14"/>
    </row>
    <row r="6065" spans="2:2" x14ac:dyDescent="0.2">
      <c r="B6065" s="14"/>
    </row>
    <row r="6066" spans="2:2" x14ac:dyDescent="0.2">
      <c r="B6066" s="14"/>
    </row>
    <row r="6067" spans="2:2" x14ac:dyDescent="0.2">
      <c r="B6067" s="14"/>
    </row>
    <row r="6068" spans="2:2" x14ac:dyDescent="0.2">
      <c r="B6068" s="14"/>
    </row>
    <row r="6069" spans="2:2" x14ac:dyDescent="0.2">
      <c r="B6069" s="14"/>
    </row>
    <row r="6070" spans="2:2" x14ac:dyDescent="0.2">
      <c r="B6070" s="14"/>
    </row>
    <row r="6071" spans="2:2" x14ac:dyDescent="0.2">
      <c r="B6071" s="14"/>
    </row>
    <row r="6072" spans="2:2" x14ac:dyDescent="0.2">
      <c r="B6072" s="14"/>
    </row>
    <row r="6073" spans="2:2" x14ac:dyDescent="0.2">
      <c r="B6073" s="14"/>
    </row>
    <row r="6074" spans="2:2" x14ac:dyDescent="0.2">
      <c r="B6074" s="14"/>
    </row>
    <row r="6075" spans="2:2" x14ac:dyDescent="0.2">
      <c r="B6075" s="14"/>
    </row>
    <row r="6076" spans="2:2" x14ac:dyDescent="0.2">
      <c r="B6076" s="14"/>
    </row>
    <row r="6077" spans="2:2" x14ac:dyDescent="0.2">
      <c r="B6077" s="14"/>
    </row>
    <row r="6078" spans="2:2" x14ac:dyDescent="0.2">
      <c r="B6078" s="14"/>
    </row>
    <row r="6079" spans="2:2" x14ac:dyDescent="0.2">
      <c r="B6079" s="14"/>
    </row>
    <row r="6080" spans="2:2" x14ac:dyDescent="0.2">
      <c r="B6080" s="14"/>
    </row>
    <row r="6081" spans="2:2" x14ac:dyDescent="0.2">
      <c r="B6081" s="14"/>
    </row>
    <row r="6082" spans="2:2" x14ac:dyDescent="0.2">
      <c r="B6082" s="14"/>
    </row>
    <row r="6083" spans="2:2" x14ac:dyDescent="0.2">
      <c r="B6083" s="14"/>
    </row>
    <row r="6084" spans="2:2" x14ac:dyDescent="0.2">
      <c r="B6084" s="14"/>
    </row>
    <row r="6085" spans="2:2" x14ac:dyDescent="0.2">
      <c r="B6085" s="14"/>
    </row>
    <row r="6086" spans="2:2" x14ac:dyDescent="0.2">
      <c r="B6086" s="14"/>
    </row>
    <row r="6087" spans="2:2" x14ac:dyDescent="0.2">
      <c r="B6087" s="14"/>
    </row>
    <row r="6088" spans="2:2" x14ac:dyDescent="0.2">
      <c r="B6088" s="14"/>
    </row>
    <row r="6089" spans="2:2" x14ac:dyDescent="0.2">
      <c r="B6089" s="14"/>
    </row>
    <row r="6090" spans="2:2" x14ac:dyDescent="0.2">
      <c r="B6090" s="14"/>
    </row>
    <row r="6091" spans="2:2" x14ac:dyDescent="0.2">
      <c r="B6091" s="14"/>
    </row>
    <row r="6092" spans="2:2" x14ac:dyDescent="0.2">
      <c r="B6092" s="14"/>
    </row>
    <row r="6093" spans="2:2" x14ac:dyDescent="0.2">
      <c r="B6093" s="14"/>
    </row>
    <row r="6094" spans="2:2" x14ac:dyDescent="0.2">
      <c r="B6094" s="14"/>
    </row>
    <row r="6095" spans="2:2" x14ac:dyDescent="0.2">
      <c r="B6095" s="14"/>
    </row>
    <row r="6096" spans="2:2" x14ac:dyDescent="0.2">
      <c r="B6096" s="14"/>
    </row>
    <row r="6097" spans="2:2" x14ac:dyDescent="0.2">
      <c r="B6097" s="14"/>
    </row>
    <row r="6098" spans="2:2" x14ac:dyDescent="0.2">
      <c r="B6098" s="14"/>
    </row>
    <row r="6099" spans="2:2" x14ac:dyDescent="0.2">
      <c r="B6099" s="14"/>
    </row>
    <row r="6100" spans="2:2" x14ac:dyDescent="0.2">
      <c r="B6100" s="14"/>
    </row>
    <row r="6101" spans="2:2" x14ac:dyDescent="0.2">
      <c r="B6101" s="14"/>
    </row>
    <row r="6102" spans="2:2" x14ac:dyDescent="0.2">
      <c r="B6102" s="14"/>
    </row>
    <row r="6103" spans="2:2" x14ac:dyDescent="0.2">
      <c r="B6103" s="14"/>
    </row>
    <row r="6104" spans="2:2" x14ac:dyDescent="0.2">
      <c r="B6104" s="14"/>
    </row>
    <row r="6105" spans="2:2" x14ac:dyDescent="0.2">
      <c r="B6105" s="14"/>
    </row>
    <row r="6106" spans="2:2" x14ac:dyDescent="0.2">
      <c r="B6106" s="14"/>
    </row>
    <row r="6107" spans="2:2" x14ac:dyDescent="0.2">
      <c r="B6107" s="14"/>
    </row>
    <row r="6108" spans="2:2" x14ac:dyDescent="0.2">
      <c r="B6108" s="14"/>
    </row>
    <row r="6109" spans="2:2" x14ac:dyDescent="0.2">
      <c r="B6109" s="14"/>
    </row>
    <row r="6110" spans="2:2" x14ac:dyDescent="0.2">
      <c r="B6110" s="14"/>
    </row>
    <row r="6111" spans="2:2" x14ac:dyDescent="0.2">
      <c r="B6111" s="14"/>
    </row>
    <row r="6112" spans="2:2" x14ac:dyDescent="0.2">
      <c r="B6112" s="14"/>
    </row>
    <row r="6113" spans="2:2" x14ac:dyDescent="0.2">
      <c r="B6113" s="14"/>
    </row>
    <row r="6114" spans="2:2" x14ac:dyDescent="0.2">
      <c r="B6114" s="14"/>
    </row>
    <row r="6115" spans="2:2" x14ac:dyDescent="0.2">
      <c r="B6115" s="14"/>
    </row>
    <row r="6116" spans="2:2" x14ac:dyDescent="0.2">
      <c r="B6116" s="14"/>
    </row>
    <row r="6117" spans="2:2" x14ac:dyDescent="0.2">
      <c r="B6117" s="14"/>
    </row>
    <row r="6118" spans="2:2" x14ac:dyDescent="0.2">
      <c r="B6118" s="14"/>
    </row>
    <row r="6119" spans="2:2" x14ac:dyDescent="0.2">
      <c r="B6119" s="14"/>
    </row>
    <row r="6120" spans="2:2" x14ac:dyDescent="0.2">
      <c r="B6120" s="14"/>
    </row>
    <row r="6121" spans="2:2" x14ac:dyDescent="0.2">
      <c r="B6121" s="14"/>
    </row>
    <row r="6122" spans="2:2" x14ac:dyDescent="0.2">
      <c r="B6122" s="14"/>
    </row>
    <row r="6123" spans="2:2" x14ac:dyDescent="0.2">
      <c r="B6123" s="14"/>
    </row>
    <row r="6124" spans="2:2" x14ac:dyDescent="0.2">
      <c r="B6124" s="14"/>
    </row>
    <row r="6125" spans="2:2" x14ac:dyDescent="0.2">
      <c r="B6125" s="14"/>
    </row>
    <row r="6126" spans="2:2" x14ac:dyDescent="0.2">
      <c r="B6126" s="14"/>
    </row>
    <row r="6127" spans="2:2" x14ac:dyDescent="0.2">
      <c r="B6127" s="14"/>
    </row>
    <row r="6128" spans="2:2" x14ac:dyDescent="0.2">
      <c r="B6128" s="14"/>
    </row>
    <row r="6129" spans="2:2" x14ac:dyDescent="0.2">
      <c r="B6129" s="14"/>
    </row>
    <row r="6130" spans="2:2" x14ac:dyDescent="0.2">
      <c r="B6130" s="14"/>
    </row>
    <row r="6131" spans="2:2" x14ac:dyDescent="0.2">
      <c r="B6131" s="14"/>
    </row>
    <row r="6132" spans="2:2" x14ac:dyDescent="0.2">
      <c r="B6132" s="14"/>
    </row>
    <row r="6133" spans="2:2" x14ac:dyDescent="0.2">
      <c r="B6133" s="14"/>
    </row>
    <row r="6134" spans="2:2" x14ac:dyDescent="0.2">
      <c r="B6134" s="14"/>
    </row>
    <row r="6135" spans="2:2" x14ac:dyDescent="0.2">
      <c r="B6135" s="14"/>
    </row>
    <row r="6136" spans="2:2" x14ac:dyDescent="0.2">
      <c r="B6136" s="14"/>
    </row>
    <row r="6137" spans="2:2" x14ac:dyDescent="0.2">
      <c r="B6137" s="14"/>
    </row>
    <row r="6138" spans="2:2" x14ac:dyDescent="0.2">
      <c r="B6138" s="14"/>
    </row>
    <row r="6139" spans="2:2" x14ac:dyDescent="0.2">
      <c r="B6139" s="14"/>
    </row>
    <row r="6140" spans="2:2" x14ac:dyDescent="0.2">
      <c r="B6140" s="14"/>
    </row>
    <row r="6141" spans="2:2" x14ac:dyDescent="0.2">
      <c r="B6141" s="14"/>
    </row>
    <row r="6142" spans="2:2" x14ac:dyDescent="0.2">
      <c r="B6142" s="14"/>
    </row>
    <row r="6143" spans="2:2" x14ac:dyDescent="0.2">
      <c r="B6143" s="14"/>
    </row>
    <row r="6144" spans="2:2" x14ac:dyDescent="0.2">
      <c r="B6144" s="14"/>
    </row>
    <row r="6145" spans="2:2" x14ac:dyDescent="0.2">
      <c r="B6145" s="14"/>
    </row>
    <row r="6146" spans="2:2" x14ac:dyDescent="0.2">
      <c r="B6146" s="14"/>
    </row>
    <row r="6147" spans="2:2" x14ac:dyDescent="0.2">
      <c r="B6147" s="14"/>
    </row>
    <row r="6148" spans="2:2" x14ac:dyDescent="0.2">
      <c r="B6148" s="14"/>
    </row>
    <row r="6149" spans="2:2" x14ac:dyDescent="0.2">
      <c r="B6149" s="14"/>
    </row>
    <row r="6150" spans="2:2" x14ac:dyDescent="0.2">
      <c r="B6150" s="14"/>
    </row>
    <row r="6151" spans="2:2" x14ac:dyDescent="0.2">
      <c r="B6151" s="14"/>
    </row>
    <row r="6152" spans="2:2" x14ac:dyDescent="0.2">
      <c r="B6152" s="14"/>
    </row>
    <row r="6153" spans="2:2" x14ac:dyDescent="0.2">
      <c r="B6153" s="14"/>
    </row>
    <row r="6154" spans="2:2" x14ac:dyDescent="0.2">
      <c r="B6154" s="14"/>
    </row>
    <row r="6155" spans="2:2" x14ac:dyDescent="0.2">
      <c r="B6155" s="14"/>
    </row>
    <row r="6156" spans="2:2" x14ac:dyDescent="0.2">
      <c r="B6156" s="14"/>
    </row>
    <row r="6157" spans="2:2" x14ac:dyDescent="0.2">
      <c r="B6157" s="14"/>
    </row>
    <row r="6158" spans="2:2" x14ac:dyDescent="0.2">
      <c r="B6158" s="14"/>
    </row>
    <row r="6159" spans="2:2" x14ac:dyDescent="0.2">
      <c r="B6159" s="14"/>
    </row>
    <row r="6160" spans="2:2" x14ac:dyDescent="0.2">
      <c r="B6160" s="14"/>
    </row>
    <row r="6161" spans="2:2" x14ac:dyDescent="0.2">
      <c r="B6161" s="14"/>
    </row>
    <row r="6162" spans="2:2" x14ac:dyDescent="0.2">
      <c r="B6162" s="14"/>
    </row>
    <row r="6163" spans="2:2" x14ac:dyDescent="0.2">
      <c r="B6163" s="14"/>
    </row>
    <row r="6164" spans="2:2" x14ac:dyDescent="0.2">
      <c r="B6164" s="14"/>
    </row>
    <row r="6165" spans="2:2" x14ac:dyDescent="0.2">
      <c r="B6165" s="14"/>
    </row>
    <row r="6166" spans="2:2" x14ac:dyDescent="0.2">
      <c r="B6166" s="14"/>
    </row>
    <row r="6167" spans="2:2" x14ac:dyDescent="0.2">
      <c r="B6167" s="14"/>
    </row>
    <row r="6168" spans="2:2" x14ac:dyDescent="0.2">
      <c r="B6168" s="14"/>
    </row>
    <row r="6169" spans="2:2" x14ac:dyDescent="0.2">
      <c r="B6169" s="14"/>
    </row>
    <row r="6170" spans="2:2" x14ac:dyDescent="0.2">
      <c r="B6170" s="14"/>
    </row>
    <row r="6171" spans="2:2" x14ac:dyDescent="0.2">
      <c r="B6171" s="14"/>
    </row>
    <row r="6172" spans="2:2" x14ac:dyDescent="0.2">
      <c r="B6172" s="14"/>
    </row>
    <row r="6173" spans="2:2" x14ac:dyDescent="0.2">
      <c r="B6173" s="14"/>
    </row>
    <row r="6174" spans="2:2" x14ac:dyDescent="0.2">
      <c r="B6174" s="14"/>
    </row>
    <row r="6175" spans="2:2" x14ac:dyDescent="0.2">
      <c r="B6175" s="14"/>
    </row>
    <row r="6176" spans="2:2" x14ac:dyDescent="0.2">
      <c r="B6176" s="14"/>
    </row>
    <row r="6177" spans="2:2" x14ac:dyDescent="0.2">
      <c r="B6177" s="14"/>
    </row>
    <row r="6178" spans="2:2" x14ac:dyDescent="0.2">
      <c r="B6178" s="14"/>
    </row>
    <row r="6179" spans="2:2" x14ac:dyDescent="0.2">
      <c r="B6179" s="14"/>
    </row>
    <row r="6180" spans="2:2" x14ac:dyDescent="0.2">
      <c r="B6180" s="14"/>
    </row>
    <row r="6181" spans="2:2" x14ac:dyDescent="0.2">
      <c r="B6181" s="14"/>
    </row>
    <row r="6182" spans="2:2" x14ac:dyDescent="0.2">
      <c r="B6182" s="14"/>
    </row>
    <row r="6183" spans="2:2" x14ac:dyDescent="0.2">
      <c r="B6183" s="14"/>
    </row>
    <row r="6184" spans="2:2" x14ac:dyDescent="0.2">
      <c r="B6184" s="14"/>
    </row>
    <row r="6185" spans="2:2" x14ac:dyDescent="0.2">
      <c r="B6185" s="14"/>
    </row>
    <row r="6186" spans="2:2" x14ac:dyDescent="0.2">
      <c r="B6186" s="14"/>
    </row>
    <row r="6187" spans="2:2" x14ac:dyDescent="0.2">
      <c r="B6187" s="14"/>
    </row>
    <row r="6188" spans="2:2" x14ac:dyDescent="0.2">
      <c r="B6188" s="14"/>
    </row>
    <row r="6189" spans="2:2" x14ac:dyDescent="0.2">
      <c r="B6189" s="14"/>
    </row>
    <row r="6190" spans="2:2" x14ac:dyDescent="0.2">
      <c r="B6190" s="14"/>
    </row>
    <row r="6191" spans="2:2" x14ac:dyDescent="0.2">
      <c r="B6191" s="14"/>
    </row>
    <row r="6192" spans="2:2" x14ac:dyDescent="0.2">
      <c r="B6192" s="14"/>
    </row>
    <row r="6193" spans="2:2" x14ac:dyDescent="0.2">
      <c r="B6193" s="14"/>
    </row>
    <row r="6194" spans="2:2" x14ac:dyDescent="0.2">
      <c r="B6194" s="14"/>
    </row>
    <row r="6195" spans="2:2" x14ac:dyDescent="0.2">
      <c r="B6195" s="14"/>
    </row>
    <row r="6196" spans="2:2" x14ac:dyDescent="0.2">
      <c r="B6196" s="14"/>
    </row>
    <row r="6197" spans="2:2" x14ac:dyDescent="0.2">
      <c r="B6197" s="14"/>
    </row>
    <row r="6198" spans="2:2" x14ac:dyDescent="0.2">
      <c r="B6198" s="14"/>
    </row>
    <row r="6199" spans="2:2" x14ac:dyDescent="0.2">
      <c r="B6199" s="14"/>
    </row>
    <row r="6200" spans="2:2" x14ac:dyDescent="0.2">
      <c r="B6200" s="14"/>
    </row>
    <row r="6201" spans="2:2" x14ac:dyDescent="0.2">
      <c r="B6201" s="14"/>
    </row>
    <row r="6202" spans="2:2" x14ac:dyDescent="0.2">
      <c r="B6202" s="14"/>
    </row>
    <row r="6203" spans="2:2" x14ac:dyDescent="0.2">
      <c r="B6203" s="14"/>
    </row>
    <row r="6204" spans="2:2" x14ac:dyDescent="0.2">
      <c r="B6204" s="14"/>
    </row>
    <row r="6205" spans="2:2" x14ac:dyDescent="0.2">
      <c r="B6205" s="14"/>
    </row>
    <row r="6206" spans="2:2" x14ac:dyDescent="0.2">
      <c r="B6206" s="14"/>
    </row>
    <row r="6207" spans="2:2" x14ac:dyDescent="0.2">
      <c r="B6207" s="14"/>
    </row>
    <row r="6208" spans="2:2" x14ac:dyDescent="0.2">
      <c r="B6208" s="14"/>
    </row>
    <row r="6209" spans="2:2" x14ac:dyDescent="0.2">
      <c r="B6209" s="14"/>
    </row>
    <row r="6210" spans="2:2" x14ac:dyDescent="0.2">
      <c r="B6210" s="14"/>
    </row>
    <row r="6211" spans="2:2" x14ac:dyDescent="0.2">
      <c r="B6211" s="14"/>
    </row>
    <row r="6212" spans="2:2" x14ac:dyDescent="0.2">
      <c r="B6212" s="14"/>
    </row>
    <row r="6213" spans="2:2" x14ac:dyDescent="0.2">
      <c r="B6213" s="14"/>
    </row>
    <row r="6214" spans="2:2" x14ac:dyDescent="0.2">
      <c r="B6214" s="14"/>
    </row>
    <row r="6215" spans="2:2" x14ac:dyDescent="0.2">
      <c r="B6215" s="14"/>
    </row>
    <row r="6216" spans="2:2" x14ac:dyDescent="0.2">
      <c r="B6216" s="14"/>
    </row>
    <row r="6217" spans="2:2" x14ac:dyDescent="0.2">
      <c r="B6217" s="14"/>
    </row>
    <row r="6218" spans="2:2" x14ac:dyDescent="0.2">
      <c r="B6218" s="14"/>
    </row>
    <row r="6219" spans="2:2" x14ac:dyDescent="0.2">
      <c r="B6219" s="14"/>
    </row>
    <row r="6220" spans="2:2" x14ac:dyDescent="0.2">
      <c r="B6220" s="14"/>
    </row>
    <row r="6221" spans="2:2" x14ac:dyDescent="0.2">
      <c r="B6221" s="14"/>
    </row>
    <row r="6222" spans="2:2" x14ac:dyDescent="0.2">
      <c r="B6222" s="14"/>
    </row>
    <row r="6223" spans="2:2" x14ac:dyDescent="0.2">
      <c r="B6223" s="14"/>
    </row>
    <row r="6224" spans="2:2" x14ac:dyDescent="0.2">
      <c r="B6224" s="14"/>
    </row>
    <row r="6225" spans="2:2" x14ac:dyDescent="0.2">
      <c r="B6225" s="14"/>
    </row>
    <row r="6226" spans="2:2" x14ac:dyDescent="0.2">
      <c r="B6226" s="14"/>
    </row>
    <row r="6227" spans="2:2" x14ac:dyDescent="0.2">
      <c r="B6227" s="14"/>
    </row>
    <row r="6228" spans="2:2" x14ac:dyDescent="0.2">
      <c r="B6228" s="14"/>
    </row>
    <row r="6229" spans="2:2" x14ac:dyDescent="0.2">
      <c r="B6229" s="14"/>
    </row>
    <row r="6230" spans="2:2" x14ac:dyDescent="0.2">
      <c r="B6230" s="14"/>
    </row>
    <row r="6231" spans="2:2" x14ac:dyDescent="0.2">
      <c r="B6231" s="14"/>
    </row>
    <row r="6232" spans="2:2" x14ac:dyDescent="0.2">
      <c r="B6232" s="14"/>
    </row>
    <row r="6233" spans="2:2" x14ac:dyDescent="0.2">
      <c r="B6233" s="14"/>
    </row>
    <row r="6234" spans="2:2" x14ac:dyDescent="0.2">
      <c r="B6234" s="14"/>
    </row>
    <row r="6235" spans="2:2" x14ac:dyDescent="0.2">
      <c r="B6235" s="14"/>
    </row>
    <row r="6236" spans="2:2" x14ac:dyDescent="0.2">
      <c r="B6236" s="14"/>
    </row>
    <row r="6237" spans="2:2" x14ac:dyDescent="0.2">
      <c r="B6237" s="14"/>
    </row>
    <row r="6238" spans="2:2" x14ac:dyDescent="0.2">
      <c r="B6238" s="14"/>
    </row>
    <row r="6239" spans="2:2" x14ac:dyDescent="0.2">
      <c r="B6239" s="14"/>
    </row>
    <row r="6240" spans="2:2" x14ac:dyDescent="0.2">
      <c r="B6240" s="14"/>
    </row>
    <row r="6241" spans="2:2" x14ac:dyDescent="0.2">
      <c r="B6241" s="14"/>
    </row>
    <row r="6242" spans="2:2" x14ac:dyDescent="0.2">
      <c r="B6242" s="14"/>
    </row>
    <row r="6243" spans="2:2" x14ac:dyDescent="0.2">
      <c r="B6243" s="14"/>
    </row>
    <row r="6244" spans="2:2" x14ac:dyDescent="0.2">
      <c r="B6244" s="14"/>
    </row>
    <row r="6245" spans="2:2" x14ac:dyDescent="0.2">
      <c r="B6245" s="14"/>
    </row>
    <row r="6246" spans="2:2" x14ac:dyDescent="0.2">
      <c r="B6246" s="14"/>
    </row>
    <row r="6247" spans="2:2" x14ac:dyDescent="0.2">
      <c r="B6247" s="14"/>
    </row>
    <row r="6248" spans="2:2" x14ac:dyDescent="0.2">
      <c r="B6248" s="14"/>
    </row>
    <row r="6249" spans="2:2" x14ac:dyDescent="0.2">
      <c r="B6249" s="14"/>
    </row>
    <row r="6250" spans="2:2" x14ac:dyDescent="0.2">
      <c r="B6250" s="14"/>
    </row>
    <row r="6251" spans="2:2" x14ac:dyDescent="0.2">
      <c r="B6251" s="14"/>
    </row>
    <row r="6252" spans="2:2" x14ac:dyDescent="0.2">
      <c r="B6252" s="14"/>
    </row>
    <row r="6253" spans="2:2" x14ac:dyDescent="0.2">
      <c r="B6253" s="14"/>
    </row>
    <row r="6254" spans="2:2" x14ac:dyDescent="0.2">
      <c r="B6254" s="14"/>
    </row>
    <row r="6255" spans="2:2" x14ac:dyDescent="0.2">
      <c r="B6255" s="14"/>
    </row>
    <row r="6256" spans="2:2" x14ac:dyDescent="0.2">
      <c r="B6256" s="14"/>
    </row>
    <row r="6257" spans="2:2" x14ac:dyDescent="0.2">
      <c r="B6257" s="14"/>
    </row>
    <row r="6258" spans="2:2" x14ac:dyDescent="0.2">
      <c r="B6258" s="14"/>
    </row>
    <row r="6259" spans="2:2" x14ac:dyDescent="0.2">
      <c r="B6259" s="14"/>
    </row>
    <row r="6260" spans="2:2" x14ac:dyDescent="0.2">
      <c r="B6260" s="14"/>
    </row>
    <row r="6261" spans="2:2" x14ac:dyDescent="0.2">
      <c r="B6261" s="14"/>
    </row>
    <row r="6262" spans="2:2" x14ac:dyDescent="0.2">
      <c r="B6262" s="14"/>
    </row>
    <row r="6263" spans="2:2" x14ac:dyDescent="0.2">
      <c r="B6263" s="14"/>
    </row>
    <row r="6264" spans="2:2" x14ac:dyDescent="0.2">
      <c r="B6264" s="14"/>
    </row>
    <row r="6265" spans="2:2" x14ac:dyDescent="0.2">
      <c r="B6265" s="14"/>
    </row>
    <row r="6266" spans="2:2" x14ac:dyDescent="0.2">
      <c r="B6266" s="14"/>
    </row>
    <row r="6267" spans="2:2" x14ac:dyDescent="0.2">
      <c r="B6267" s="14"/>
    </row>
    <row r="6268" spans="2:2" x14ac:dyDescent="0.2">
      <c r="B6268" s="14"/>
    </row>
    <row r="6269" spans="2:2" x14ac:dyDescent="0.2">
      <c r="B6269" s="14"/>
    </row>
    <row r="6270" spans="2:2" x14ac:dyDescent="0.2">
      <c r="B6270" s="14"/>
    </row>
    <row r="6271" spans="2:2" x14ac:dyDescent="0.2">
      <c r="B6271" s="14"/>
    </row>
    <row r="6272" spans="2:2" x14ac:dyDescent="0.2">
      <c r="B6272" s="14"/>
    </row>
    <row r="6273" spans="2:2" x14ac:dyDescent="0.2">
      <c r="B6273" s="14"/>
    </row>
    <row r="6274" spans="2:2" x14ac:dyDescent="0.2">
      <c r="B6274" s="14"/>
    </row>
    <row r="6275" spans="2:2" x14ac:dyDescent="0.2">
      <c r="B6275" s="14"/>
    </row>
    <row r="6276" spans="2:2" x14ac:dyDescent="0.2">
      <c r="B6276" s="14"/>
    </row>
    <row r="6277" spans="2:2" x14ac:dyDescent="0.2">
      <c r="B6277" s="14"/>
    </row>
    <row r="6278" spans="2:2" x14ac:dyDescent="0.2">
      <c r="B6278" s="14"/>
    </row>
    <row r="6279" spans="2:2" x14ac:dyDescent="0.2">
      <c r="B6279" s="14"/>
    </row>
    <row r="6280" spans="2:2" x14ac:dyDescent="0.2">
      <c r="B6280" s="14"/>
    </row>
    <row r="6281" spans="2:2" x14ac:dyDescent="0.2">
      <c r="B6281" s="14"/>
    </row>
    <row r="6282" spans="2:2" x14ac:dyDescent="0.2">
      <c r="B6282" s="14"/>
    </row>
    <row r="6283" spans="2:2" x14ac:dyDescent="0.2">
      <c r="B6283" s="14"/>
    </row>
    <row r="6284" spans="2:2" x14ac:dyDescent="0.2">
      <c r="B6284" s="14"/>
    </row>
    <row r="6285" spans="2:2" x14ac:dyDescent="0.2">
      <c r="B6285" s="14"/>
    </row>
    <row r="6286" spans="2:2" x14ac:dyDescent="0.2">
      <c r="B6286" s="14"/>
    </row>
    <row r="6287" spans="2:2" x14ac:dyDescent="0.2">
      <c r="B6287" s="14"/>
    </row>
    <row r="6288" spans="2:2" x14ac:dyDescent="0.2">
      <c r="B6288" s="14"/>
    </row>
    <row r="6289" spans="2:2" x14ac:dyDescent="0.2">
      <c r="B6289" s="14"/>
    </row>
    <row r="6290" spans="2:2" x14ac:dyDescent="0.2">
      <c r="B6290" s="14"/>
    </row>
    <row r="6291" spans="2:2" x14ac:dyDescent="0.2">
      <c r="B6291" s="14"/>
    </row>
    <row r="6292" spans="2:2" x14ac:dyDescent="0.2">
      <c r="B6292" s="14"/>
    </row>
    <row r="6293" spans="2:2" x14ac:dyDescent="0.2">
      <c r="B6293" s="14"/>
    </row>
    <row r="6294" spans="2:2" x14ac:dyDescent="0.2">
      <c r="B6294" s="14"/>
    </row>
    <row r="6295" spans="2:2" x14ac:dyDescent="0.2">
      <c r="B6295" s="14"/>
    </row>
    <row r="6296" spans="2:2" x14ac:dyDescent="0.2">
      <c r="B6296" s="14"/>
    </row>
    <row r="6297" spans="2:2" x14ac:dyDescent="0.2">
      <c r="B6297" s="14"/>
    </row>
    <row r="6298" spans="2:2" x14ac:dyDescent="0.2">
      <c r="B6298" s="14"/>
    </row>
    <row r="6299" spans="2:2" x14ac:dyDescent="0.2">
      <c r="B6299" s="14"/>
    </row>
    <row r="6300" spans="2:2" x14ac:dyDescent="0.2">
      <c r="B6300" s="14"/>
    </row>
    <row r="6301" spans="2:2" x14ac:dyDescent="0.2">
      <c r="B6301" s="14"/>
    </row>
    <row r="6302" spans="2:2" x14ac:dyDescent="0.2">
      <c r="B6302" s="14"/>
    </row>
    <row r="6303" spans="2:2" x14ac:dyDescent="0.2">
      <c r="B6303" s="14"/>
    </row>
    <row r="6304" spans="2:2" x14ac:dyDescent="0.2">
      <c r="B6304" s="14"/>
    </row>
    <row r="6305" spans="2:2" x14ac:dyDescent="0.2">
      <c r="B6305" s="14"/>
    </row>
    <row r="6306" spans="2:2" x14ac:dyDescent="0.2">
      <c r="B6306" s="14"/>
    </row>
    <row r="6307" spans="2:2" x14ac:dyDescent="0.2">
      <c r="B6307" s="14"/>
    </row>
    <row r="6308" spans="2:2" x14ac:dyDescent="0.2">
      <c r="B6308" s="14"/>
    </row>
    <row r="6309" spans="2:2" x14ac:dyDescent="0.2">
      <c r="B6309" s="14"/>
    </row>
    <row r="6310" spans="2:2" x14ac:dyDescent="0.2">
      <c r="B6310" s="14"/>
    </row>
    <row r="6311" spans="2:2" x14ac:dyDescent="0.2">
      <c r="B6311" s="14"/>
    </row>
    <row r="6312" spans="2:2" x14ac:dyDescent="0.2">
      <c r="B6312" s="14"/>
    </row>
    <row r="6313" spans="2:2" x14ac:dyDescent="0.2">
      <c r="B6313" s="14"/>
    </row>
    <row r="6314" spans="2:2" x14ac:dyDescent="0.2">
      <c r="B6314" s="14"/>
    </row>
    <row r="6315" spans="2:2" x14ac:dyDescent="0.2">
      <c r="B6315" s="14"/>
    </row>
    <row r="6316" spans="2:2" x14ac:dyDescent="0.2">
      <c r="B6316" s="14"/>
    </row>
    <row r="6317" spans="2:2" x14ac:dyDescent="0.2">
      <c r="B6317" s="14"/>
    </row>
    <row r="6318" spans="2:2" x14ac:dyDescent="0.2">
      <c r="B6318" s="14"/>
    </row>
    <row r="6319" spans="2:2" x14ac:dyDescent="0.2">
      <c r="B6319" s="14"/>
    </row>
    <row r="6320" spans="2:2" x14ac:dyDescent="0.2">
      <c r="B6320" s="14"/>
    </row>
    <row r="6321" spans="2:2" x14ac:dyDescent="0.2">
      <c r="B6321" s="14"/>
    </row>
    <row r="6322" spans="2:2" x14ac:dyDescent="0.2">
      <c r="B6322" s="14"/>
    </row>
    <row r="6323" spans="2:2" x14ac:dyDescent="0.2">
      <c r="B6323" s="14"/>
    </row>
    <row r="6324" spans="2:2" x14ac:dyDescent="0.2">
      <c r="B6324" s="14"/>
    </row>
    <row r="6325" spans="2:2" x14ac:dyDescent="0.2">
      <c r="B6325" s="14"/>
    </row>
    <row r="6326" spans="2:2" x14ac:dyDescent="0.2">
      <c r="B6326" s="14"/>
    </row>
    <row r="6327" spans="2:2" x14ac:dyDescent="0.2">
      <c r="B6327" s="14"/>
    </row>
    <row r="6328" spans="2:2" x14ac:dyDescent="0.2">
      <c r="B6328" s="14"/>
    </row>
    <row r="6329" spans="2:2" x14ac:dyDescent="0.2">
      <c r="B6329" s="14"/>
    </row>
    <row r="6330" spans="2:2" x14ac:dyDescent="0.2">
      <c r="B6330" s="14"/>
    </row>
    <row r="6331" spans="2:2" x14ac:dyDescent="0.2">
      <c r="B6331" s="14"/>
    </row>
    <row r="6332" spans="2:2" x14ac:dyDescent="0.2">
      <c r="B6332" s="14"/>
    </row>
    <row r="6333" spans="2:2" x14ac:dyDescent="0.2">
      <c r="B6333" s="14"/>
    </row>
    <row r="6334" spans="2:2" x14ac:dyDescent="0.2">
      <c r="B6334" s="14"/>
    </row>
    <row r="6335" spans="2:2" x14ac:dyDescent="0.2">
      <c r="B6335" s="14"/>
    </row>
    <row r="6336" spans="2:2" x14ac:dyDescent="0.2">
      <c r="B6336" s="14"/>
    </row>
    <row r="6337" spans="2:2" x14ac:dyDescent="0.2">
      <c r="B6337" s="14"/>
    </row>
    <row r="6338" spans="2:2" x14ac:dyDescent="0.2">
      <c r="B6338" s="14"/>
    </row>
    <row r="6339" spans="2:2" x14ac:dyDescent="0.2">
      <c r="B6339" s="14"/>
    </row>
    <row r="6340" spans="2:2" x14ac:dyDescent="0.2">
      <c r="B6340" s="14"/>
    </row>
    <row r="6341" spans="2:2" x14ac:dyDescent="0.2">
      <c r="B6341" s="14"/>
    </row>
    <row r="6342" spans="2:2" x14ac:dyDescent="0.2">
      <c r="B6342" s="14"/>
    </row>
    <row r="6343" spans="2:2" x14ac:dyDescent="0.2">
      <c r="B6343" s="14"/>
    </row>
    <row r="6344" spans="2:2" x14ac:dyDescent="0.2">
      <c r="B6344" s="14"/>
    </row>
    <row r="6345" spans="2:2" x14ac:dyDescent="0.2">
      <c r="B6345" s="14"/>
    </row>
    <row r="6346" spans="2:2" x14ac:dyDescent="0.2">
      <c r="B6346" s="14"/>
    </row>
    <row r="6347" spans="2:2" x14ac:dyDescent="0.2">
      <c r="B6347" s="14"/>
    </row>
    <row r="6348" spans="2:2" x14ac:dyDescent="0.2">
      <c r="B6348" s="14"/>
    </row>
    <row r="6349" spans="2:2" x14ac:dyDescent="0.2">
      <c r="B6349" s="14"/>
    </row>
    <row r="6350" spans="2:2" x14ac:dyDescent="0.2">
      <c r="B6350" s="14"/>
    </row>
    <row r="6351" spans="2:2" x14ac:dyDescent="0.2">
      <c r="B6351" s="14"/>
    </row>
    <row r="6352" spans="2:2" x14ac:dyDescent="0.2">
      <c r="B6352" s="14"/>
    </row>
    <row r="6353" spans="2:2" x14ac:dyDescent="0.2">
      <c r="B6353" s="14"/>
    </row>
    <row r="6354" spans="2:2" x14ac:dyDescent="0.2">
      <c r="B6354" s="14"/>
    </row>
    <row r="6355" spans="2:2" x14ac:dyDescent="0.2">
      <c r="B6355" s="14"/>
    </row>
    <row r="6356" spans="2:2" x14ac:dyDescent="0.2">
      <c r="B6356" s="14"/>
    </row>
    <row r="6357" spans="2:2" x14ac:dyDescent="0.2">
      <c r="B6357" s="14"/>
    </row>
    <row r="6358" spans="2:2" x14ac:dyDescent="0.2">
      <c r="B6358" s="14"/>
    </row>
    <row r="6359" spans="2:2" x14ac:dyDescent="0.2">
      <c r="B6359" s="14"/>
    </row>
    <row r="6360" spans="2:2" x14ac:dyDescent="0.2">
      <c r="B6360" s="14"/>
    </row>
    <row r="6361" spans="2:2" x14ac:dyDescent="0.2">
      <c r="B6361" s="14"/>
    </row>
    <row r="6362" spans="2:2" x14ac:dyDescent="0.2">
      <c r="B6362" s="14"/>
    </row>
    <row r="6363" spans="2:2" x14ac:dyDescent="0.2">
      <c r="B6363" s="14"/>
    </row>
    <row r="6364" spans="2:2" x14ac:dyDescent="0.2">
      <c r="B6364" s="14"/>
    </row>
    <row r="6365" spans="2:2" x14ac:dyDescent="0.2">
      <c r="B6365" s="14"/>
    </row>
    <row r="6366" spans="2:2" x14ac:dyDescent="0.2">
      <c r="B6366" s="14"/>
    </row>
    <row r="6367" spans="2:2" x14ac:dyDescent="0.2">
      <c r="B6367" s="14"/>
    </row>
    <row r="6368" spans="2:2" x14ac:dyDescent="0.2">
      <c r="B6368" s="14"/>
    </row>
    <row r="6369" spans="2:2" x14ac:dyDescent="0.2">
      <c r="B6369" s="14"/>
    </row>
    <row r="6370" spans="2:2" x14ac:dyDescent="0.2">
      <c r="B6370" s="14"/>
    </row>
    <row r="6371" spans="2:2" x14ac:dyDescent="0.2">
      <c r="B6371" s="14"/>
    </row>
    <row r="6372" spans="2:2" x14ac:dyDescent="0.2">
      <c r="B6372" s="14"/>
    </row>
    <row r="6373" spans="2:2" x14ac:dyDescent="0.2">
      <c r="B6373" s="14"/>
    </row>
    <row r="6374" spans="2:2" x14ac:dyDescent="0.2">
      <c r="B6374" s="14"/>
    </row>
    <row r="6375" spans="2:2" x14ac:dyDescent="0.2">
      <c r="B6375" s="14"/>
    </row>
    <row r="6376" spans="2:2" x14ac:dyDescent="0.2">
      <c r="B6376" s="14"/>
    </row>
    <row r="6377" spans="2:2" x14ac:dyDescent="0.2">
      <c r="B6377" s="14"/>
    </row>
    <row r="6378" spans="2:2" x14ac:dyDescent="0.2">
      <c r="B6378" s="14"/>
    </row>
    <row r="6379" spans="2:2" x14ac:dyDescent="0.2">
      <c r="B6379" s="14"/>
    </row>
    <row r="6380" spans="2:2" x14ac:dyDescent="0.2">
      <c r="B6380" s="14"/>
    </row>
    <row r="6381" spans="2:2" x14ac:dyDescent="0.2">
      <c r="B6381" s="14"/>
    </row>
    <row r="6382" spans="2:2" x14ac:dyDescent="0.2">
      <c r="B6382" s="14"/>
    </row>
    <row r="6383" spans="2:2" x14ac:dyDescent="0.2">
      <c r="B6383" s="14"/>
    </row>
    <row r="6384" spans="2:2" x14ac:dyDescent="0.2">
      <c r="B6384" s="14"/>
    </row>
    <row r="6385" spans="2:2" x14ac:dyDescent="0.2">
      <c r="B6385" s="14"/>
    </row>
    <row r="6386" spans="2:2" x14ac:dyDescent="0.2">
      <c r="B6386" s="14"/>
    </row>
    <row r="6387" spans="2:2" x14ac:dyDescent="0.2">
      <c r="B6387" s="14"/>
    </row>
    <row r="6388" spans="2:2" x14ac:dyDescent="0.2">
      <c r="B6388" s="14"/>
    </row>
    <row r="6389" spans="2:2" x14ac:dyDescent="0.2">
      <c r="B6389" s="14"/>
    </row>
    <row r="6390" spans="2:2" x14ac:dyDescent="0.2">
      <c r="B6390" s="14"/>
    </row>
    <row r="6391" spans="2:2" x14ac:dyDescent="0.2">
      <c r="B6391" s="14"/>
    </row>
    <row r="6392" spans="2:2" x14ac:dyDescent="0.2">
      <c r="B6392" s="14"/>
    </row>
    <row r="6393" spans="2:2" x14ac:dyDescent="0.2">
      <c r="B6393" s="14"/>
    </row>
    <row r="6394" spans="2:2" x14ac:dyDescent="0.2">
      <c r="B6394" s="14"/>
    </row>
    <row r="6395" spans="2:2" x14ac:dyDescent="0.2">
      <c r="B6395" s="14"/>
    </row>
    <row r="6396" spans="2:2" x14ac:dyDescent="0.2">
      <c r="B6396" s="14"/>
    </row>
    <row r="6397" spans="2:2" x14ac:dyDescent="0.2">
      <c r="B6397" s="14"/>
    </row>
    <row r="6398" spans="2:2" x14ac:dyDescent="0.2">
      <c r="B6398" s="14"/>
    </row>
    <row r="6399" spans="2:2" x14ac:dyDescent="0.2">
      <c r="B6399" s="14"/>
    </row>
    <row r="6400" spans="2:2" x14ac:dyDescent="0.2">
      <c r="B6400" s="14"/>
    </row>
    <row r="6401" spans="2:2" x14ac:dyDescent="0.2">
      <c r="B6401" s="14"/>
    </row>
    <row r="6402" spans="2:2" x14ac:dyDescent="0.2">
      <c r="B6402" s="14"/>
    </row>
    <row r="6403" spans="2:2" x14ac:dyDescent="0.2">
      <c r="B6403" s="14"/>
    </row>
    <row r="6404" spans="2:2" x14ac:dyDescent="0.2">
      <c r="B6404" s="14"/>
    </row>
    <row r="6405" spans="2:2" x14ac:dyDescent="0.2">
      <c r="B6405" s="14"/>
    </row>
    <row r="6406" spans="2:2" x14ac:dyDescent="0.2">
      <c r="B6406" s="14"/>
    </row>
    <row r="6407" spans="2:2" x14ac:dyDescent="0.2">
      <c r="B6407" s="14"/>
    </row>
    <row r="6408" spans="2:2" x14ac:dyDescent="0.2">
      <c r="B6408" s="14"/>
    </row>
    <row r="6409" spans="2:2" x14ac:dyDescent="0.2">
      <c r="B6409" s="14"/>
    </row>
    <row r="6410" spans="2:2" x14ac:dyDescent="0.2">
      <c r="B6410" s="14"/>
    </row>
    <row r="6411" spans="2:2" x14ac:dyDescent="0.2">
      <c r="B6411" s="14"/>
    </row>
    <row r="6412" spans="2:2" x14ac:dyDescent="0.2">
      <c r="B6412" s="14"/>
    </row>
    <row r="6413" spans="2:2" x14ac:dyDescent="0.2">
      <c r="B6413" s="14"/>
    </row>
    <row r="6414" spans="2:2" x14ac:dyDescent="0.2">
      <c r="B6414" s="14"/>
    </row>
    <row r="6415" spans="2:2" x14ac:dyDescent="0.2">
      <c r="B6415" s="14"/>
    </row>
    <row r="6416" spans="2:2" x14ac:dyDescent="0.2">
      <c r="B6416" s="14"/>
    </row>
    <row r="6417" spans="2:2" x14ac:dyDescent="0.2">
      <c r="B6417" s="14"/>
    </row>
    <row r="6418" spans="2:2" x14ac:dyDescent="0.2">
      <c r="B6418" s="14"/>
    </row>
    <row r="6419" spans="2:2" x14ac:dyDescent="0.2">
      <c r="B6419" s="14"/>
    </row>
    <row r="6420" spans="2:2" x14ac:dyDescent="0.2">
      <c r="B6420" s="14"/>
    </row>
    <row r="6421" spans="2:2" x14ac:dyDescent="0.2">
      <c r="B6421" s="14"/>
    </row>
    <row r="6422" spans="2:2" x14ac:dyDescent="0.2">
      <c r="B6422" s="14"/>
    </row>
    <row r="6423" spans="2:2" x14ac:dyDescent="0.2">
      <c r="B6423" s="14"/>
    </row>
    <row r="6424" spans="2:2" x14ac:dyDescent="0.2">
      <c r="B6424" s="14"/>
    </row>
    <row r="6425" spans="2:2" x14ac:dyDescent="0.2">
      <c r="B6425" s="14"/>
    </row>
    <row r="6426" spans="2:2" x14ac:dyDescent="0.2">
      <c r="B6426" s="14"/>
    </row>
    <row r="6427" spans="2:2" x14ac:dyDescent="0.2">
      <c r="B6427" s="14"/>
    </row>
    <row r="6428" spans="2:2" x14ac:dyDescent="0.2">
      <c r="B6428" s="14"/>
    </row>
    <row r="6429" spans="2:2" x14ac:dyDescent="0.2">
      <c r="B6429" s="14"/>
    </row>
    <row r="6430" spans="2:2" x14ac:dyDescent="0.2">
      <c r="B6430" s="14"/>
    </row>
    <row r="6431" spans="2:2" x14ac:dyDescent="0.2">
      <c r="B6431" s="14"/>
    </row>
    <row r="6432" spans="2:2" x14ac:dyDescent="0.2">
      <c r="B6432" s="14"/>
    </row>
    <row r="6433" spans="2:2" x14ac:dyDescent="0.2">
      <c r="B6433" s="14"/>
    </row>
    <row r="6434" spans="2:2" x14ac:dyDescent="0.2">
      <c r="B6434" s="14"/>
    </row>
    <row r="6435" spans="2:2" x14ac:dyDescent="0.2">
      <c r="B6435" s="14"/>
    </row>
    <row r="6436" spans="2:2" x14ac:dyDescent="0.2">
      <c r="B6436" s="14"/>
    </row>
    <row r="6437" spans="2:2" x14ac:dyDescent="0.2">
      <c r="B6437" s="14"/>
    </row>
    <row r="6438" spans="2:2" x14ac:dyDescent="0.2">
      <c r="B6438" s="14"/>
    </row>
    <row r="6439" spans="2:2" x14ac:dyDescent="0.2">
      <c r="B6439" s="14"/>
    </row>
    <row r="6440" spans="2:2" x14ac:dyDescent="0.2">
      <c r="B6440" s="14"/>
    </row>
    <row r="6441" spans="2:2" x14ac:dyDescent="0.2">
      <c r="B6441" s="14"/>
    </row>
    <row r="6442" spans="2:2" x14ac:dyDescent="0.2">
      <c r="B6442" s="14"/>
    </row>
    <row r="6443" spans="2:2" x14ac:dyDescent="0.2">
      <c r="B6443" s="14"/>
    </row>
    <row r="6444" spans="2:2" x14ac:dyDescent="0.2">
      <c r="B6444" s="14"/>
    </row>
    <row r="6445" spans="2:2" x14ac:dyDescent="0.2">
      <c r="B6445" s="14"/>
    </row>
    <row r="6446" spans="2:2" x14ac:dyDescent="0.2">
      <c r="B6446" s="14"/>
    </row>
    <row r="6447" spans="2:2" x14ac:dyDescent="0.2">
      <c r="B6447" s="14"/>
    </row>
    <row r="6448" spans="2:2" x14ac:dyDescent="0.2">
      <c r="B6448" s="14"/>
    </row>
    <row r="6449" spans="2:2" x14ac:dyDescent="0.2">
      <c r="B6449" s="14"/>
    </row>
    <row r="6450" spans="2:2" x14ac:dyDescent="0.2">
      <c r="B6450" s="14"/>
    </row>
    <row r="6451" spans="2:2" x14ac:dyDescent="0.2">
      <c r="B6451" s="14"/>
    </row>
    <row r="6452" spans="2:2" x14ac:dyDescent="0.2">
      <c r="B6452" s="14"/>
    </row>
    <row r="6453" spans="2:2" x14ac:dyDescent="0.2">
      <c r="B6453" s="14"/>
    </row>
    <row r="6454" spans="2:2" x14ac:dyDescent="0.2">
      <c r="B6454" s="14"/>
    </row>
    <row r="6455" spans="2:2" x14ac:dyDescent="0.2">
      <c r="B6455" s="14"/>
    </row>
    <row r="6456" spans="2:2" x14ac:dyDescent="0.2">
      <c r="B6456" s="14"/>
    </row>
    <row r="6457" spans="2:2" x14ac:dyDescent="0.2">
      <c r="B6457" s="14"/>
    </row>
    <row r="6458" spans="2:2" x14ac:dyDescent="0.2">
      <c r="B6458" s="14"/>
    </row>
    <row r="6459" spans="2:2" x14ac:dyDescent="0.2">
      <c r="B6459" s="14"/>
    </row>
    <row r="6460" spans="2:2" x14ac:dyDescent="0.2">
      <c r="B6460" s="14"/>
    </row>
    <row r="6461" spans="2:2" x14ac:dyDescent="0.2">
      <c r="B6461" s="14"/>
    </row>
    <row r="6462" spans="2:2" x14ac:dyDescent="0.2">
      <c r="B6462" s="14"/>
    </row>
    <row r="6463" spans="2:2" x14ac:dyDescent="0.2">
      <c r="B6463" s="14"/>
    </row>
    <row r="6464" spans="2:2" x14ac:dyDescent="0.2">
      <c r="B6464" s="14"/>
    </row>
    <row r="6465" spans="2:2" x14ac:dyDescent="0.2">
      <c r="B6465" s="14"/>
    </row>
    <row r="6466" spans="2:2" x14ac:dyDescent="0.2">
      <c r="B6466" s="14"/>
    </row>
    <row r="6467" spans="2:2" x14ac:dyDescent="0.2">
      <c r="B6467" s="14"/>
    </row>
    <row r="6468" spans="2:2" x14ac:dyDescent="0.2">
      <c r="B6468" s="14"/>
    </row>
    <row r="6469" spans="2:2" x14ac:dyDescent="0.2">
      <c r="B6469" s="14"/>
    </row>
    <row r="6470" spans="2:2" x14ac:dyDescent="0.2">
      <c r="B6470" s="14"/>
    </row>
    <row r="6471" spans="2:2" x14ac:dyDescent="0.2">
      <c r="B6471" s="14"/>
    </row>
    <row r="6472" spans="2:2" x14ac:dyDescent="0.2">
      <c r="B6472" s="14"/>
    </row>
    <row r="6473" spans="2:2" x14ac:dyDescent="0.2">
      <c r="B6473" s="14"/>
    </row>
    <row r="6474" spans="2:2" x14ac:dyDescent="0.2">
      <c r="B6474" s="14"/>
    </row>
    <row r="6475" spans="2:2" x14ac:dyDescent="0.2">
      <c r="B6475" s="14"/>
    </row>
    <row r="6476" spans="2:2" x14ac:dyDescent="0.2">
      <c r="B6476" s="14"/>
    </row>
    <row r="6477" spans="2:2" x14ac:dyDescent="0.2">
      <c r="B6477" s="14"/>
    </row>
    <row r="6478" spans="2:2" x14ac:dyDescent="0.2">
      <c r="B6478" s="14"/>
    </row>
    <row r="6479" spans="2:2" x14ac:dyDescent="0.2">
      <c r="B6479" s="14"/>
    </row>
    <row r="6480" spans="2:2" x14ac:dyDescent="0.2">
      <c r="B6480" s="14"/>
    </row>
    <row r="6481" spans="2:2" x14ac:dyDescent="0.2">
      <c r="B6481" s="14"/>
    </row>
    <row r="6482" spans="2:2" x14ac:dyDescent="0.2">
      <c r="B6482" s="14"/>
    </row>
    <row r="6483" spans="2:2" x14ac:dyDescent="0.2">
      <c r="B6483" s="14"/>
    </row>
    <row r="6484" spans="2:2" x14ac:dyDescent="0.2">
      <c r="B6484" s="14"/>
    </row>
    <row r="6485" spans="2:2" x14ac:dyDescent="0.2">
      <c r="B6485" s="14"/>
    </row>
    <row r="6486" spans="2:2" x14ac:dyDescent="0.2">
      <c r="B6486" s="14"/>
    </row>
    <row r="6487" spans="2:2" x14ac:dyDescent="0.2">
      <c r="B6487" s="14"/>
    </row>
    <row r="6488" spans="2:2" x14ac:dyDescent="0.2">
      <c r="B6488" s="14"/>
    </row>
    <row r="6489" spans="2:2" x14ac:dyDescent="0.2">
      <c r="B6489" s="14"/>
    </row>
    <row r="6490" spans="2:2" x14ac:dyDescent="0.2">
      <c r="B6490" s="14"/>
    </row>
    <row r="6491" spans="2:2" x14ac:dyDescent="0.2">
      <c r="B6491" s="14"/>
    </row>
    <row r="6492" spans="2:2" x14ac:dyDescent="0.2">
      <c r="B6492" s="14"/>
    </row>
    <row r="6493" spans="2:2" x14ac:dyDescent="0.2">
      <c r="B6493" s="14"/>
    </row>
    <row r="6494" spans="2:2" x14ac:dyDescent="0.2">
      <c r="B6494" s="14"/>
    </row>
    <row r="6495" spans="2:2" x14ac:dyDescent="0.2">
      <c r="B6495" s="14"/>
    </row>
    <row r="6496" spans="2:2" x14ac:dyDescent="0.2">
      <c r="B6496" s="14"/>
    </row>
    <row r="6497" spans="2:2" x14ac:dyDescent="0.2">
      <c r="B6497" s="14"/>
    </row>
    <row r="6498" spans="2:2" x14ac:dyDescent="0.2">
      <c r="B6498" s="14"/>
    </row>
    <row r="6499" spans="2:2" x14ac:dyDescent="0.2">
      <c r="B6499" s="14"/>
    </row>
    <row r="6500" spans="2:2" x14ac:dyDescent="0.2">
      <c r="B6500" s="14"/>
    </row>
    <row r="6501" spans="2:2" x14ac:dyDescent="0.2">
      <c r="B6501" s="14"/>
    </row>
    <row r="6502" spans="2:2" x14ac:dyDescent="0.2">
      <c r="B6502" s="14"/>
    </row>
    <row r="6503" spans="2:2" x14ac:dyDescent="0.2">
      <c r="B6503" s="14"/>
    </row>
    <row r="6504" spans="2:2" x14ac:dyDescent="0.2">
      <c r="B6504" s="14"/>
    </row>
    <row r="6505" spans="2:2" x14ac:dyDescent="0.2">
      <c r="B6505" s="14"/>
    </row>
    <row r="6506" spans="2:2" x14ac:dyDescent="0.2">
      <c r="B6506" s="14"/>
    </row>
    <row r="6507" spans="2:2" x14ac:dyDescent="0.2">
      <c r="B6507" s="14"/>
    </row>
    <row r="6508" spans="2:2" x14ac:dyDescent="0.2">
      <c r="B6508" s="14"/>
    </row>
    <row r="6509" spans="2:2" x14ac:dyDescent="0.2">
      <c r="B6509" s="14"/>
    </row>
    <row r="6510" spans="2:2" x14ac:dyDescent="0.2">
      <c r="B6510" s="14"/>
    </row>
    <row r="6511" spans="2:2" x14ac:dyDescent="0.2">
      <c r="B6511" s="14"/>
    </row>
    <row r="6512" spans="2:2" x14ac:dyDescent="0.2">
      <c r="B6512" s="14"/>
    </row>
    <row r="6513" spans="2:2" x14ac:dyDescent="0.2">
      <c r="B6513" s="14"/>
    </row>
    <row r="6514" spans="2:2" x14ac:dyDescent="0.2">
      <c r="B6514" s="14"/>
    </row>
    <row r="6515" spans="2:2" x14ac:dyDescent="0.2">
      <c r="B6515" s="14"/>
    </row>
    <row r="6516" spans="2:2" x14ac:dyDescent="0.2">
      <c r="B6516" s="14"/>
    </row>
    <row r="6517" spans="2:2" x14ac:dyDescent="0.2">
      <c r="B6517" s="14"/>
    </row>
    <row r="6518" spans="2:2" x14ac:dyDescent="0.2">
      <c r="B6518" s="14"/>
    </row>
    <row r="6519" spans="2:2" x14ac:dyDescent="0.2">
      <c r="B6519" s="14"/>
    </row>
    <row r="6520" spans="2:2" x14ac:dyDescent="0.2">
      <c r="B6520" s="14"/>
    </row>
    <row r="6521" spans="2:2" x14ac:dyDescent="0.2">
      <c r="B6521" s="14"/>
    </row>
    <row r="6522" spans="2:2" x14ac:dyDescent="0.2">
      <c r="B6522" s="14"/>
    </row>
    <row r="6523" spans="2:2" x14ac:dyDescent="0.2">
      <c r="B6523" s="14"/>
    </row>
    <row r="6524" spans="2:2" x14ac:dyDescent="0.2">
      <c r="B6524" s="14"/>
    </row>
    <row r="6525" spans="2:2" x14ac:dyDescent="0.2">
      <c r="B6525" s="14"/>
    </row>
    <row r="6526" spans="2:2" x14ac:dyDescent="0.2">
      <c r="B6526" s="14"/>
    </row>
    <row r="6527" spans="2:2" x14ac:dyDescent="0.2">
      <c r="B6527" s="14"/>
    </row>
    <row r="6528" spans="2:2" x14ac:dyDescent="0.2">
      <c r="B6528" s="14"/>
    </row>
    <row r="6529" spans="2:2" x14ac:dyDescent="0.2">
      <c r="B6529" s="14"/>
    </row>
    <row r="6530" spans="2:2" x14ac:dyDescent="0.2">
      <c r="B6530" s="14"/>
    </row>
    <row r="6531" spans="2:2" x14ac:dyDescent="0.2">
      <c r="B6531" s="14"/>
    </row>
    <row r="6532" spans="2:2" x14ac:dyDescent="0.2">
      <c r="B6532" s="14"/>
    </row>
    <row r="6533" spans="2:2" x14ac:dyDescent="0.2">
      <c r="B6533" s="14"/>
    </row>
    <row r="6534" spans="2:2" x14ac:dyDescent="0.2">
      <c r="B6534" s="14"/>
    </row>
    <row r="6535" spans="2:2" x14ac:dyDescent="0.2">
      <c r="B6535" s="14"/>
    </row>
    <row r="6536" spans="2:2" x14ac:dyDescent="0.2">
      <c r="B6536" s="14"/>
    </row>
    <row r="6537" spans="2:2" x14ac:dyDescent="0.2">
      <c r="B6537" s="14"/>
    </row>
    <row r="6538" spans="2:2" x14ac:dyDescent="0.2">
      <c r="B6538" s="14"/>
    </row>
    <row r="6539" spans="2:2" x14ac:dyDescent="0.2">
      <c r="B6539" s="14"/>
    </row>
    <row r="6540" spans="2:2" x14ac:dyDescent="0.2">
      <c r="B6540" s="14"/>
    </row>
    <row r="6541" spans="2:2" x14ac:dyDescent="0.2">
      <c r="B6541" s="14"/>
    </row>
    <row r="6542" spans="2:2" x14ac:dyDescent="0.2">
      <c r="B6542" s="14"/>
    </row>
    <row r="6543" spans="2:2" x14ac:dyDescent="0.2">
      <c r="B6543" s="14"/>
    </row>
    <row r="6544" spans="2:2" x14ac:dyDescent="0.2">
      <c r="B6544" s="14"/>
    </row>
    <row r="6545" spans="2:2" x14ac:dyDescent="0.2">
      <c r="B6545" s="14"/>
    </row>
    <row r="6546" spans="2:2" x14ac:dyDescent="0.2">
      <c r="B6546" s="14"/>
    </row>
    <row r="6547" spans="2:2" x14ac:dyDescent="0.2">
      <c r="B6547" s="14"/>
    </row>
    <row r="6548" spans="2:2" x14ac:dyDescent="0.2">
      <c r="B6548" s="14"/>
    </row>
    <row r="6549" spans="2:2" x14ac:dyDescent="0.2">
      <c r="B6549" s="14"/>
    </row>
    <row r="6550" spans="2:2" x14ac:dyDescent="0.2">
      <c r="B6550" s="14"/>
    </row>
    <row r="6551" spans="2:2" x14ac:dyDescent="0.2">
      <c r="B6551" s="14"/>
    </row>
    <row r="6552" spans="2:2" x14ac:dyDescent="0.2">
      <c r="B6552" s="14"/>
    </row>
    <row r="6553" spans="2:2" x14ac:dyDescent="0.2">
      <c r="B6553" s="14"/>
    </row>
    <row r="6554" spans="2:2" x14ac:dyDescent="0.2">
      <c r="B6554" s="14"/>
    </row>
    <row r="6555" spans="2:2" x14ac:dyDescent="0.2">
      <c r="B6555" s="14"/>
    </row>
    <row r="6556" spans="2:2" x14ac:dyDescent="0.2">
      <c r="B6556" s="14"/>
    </row>
    <row r="6557" spans="2:2" x14ac:dyDescent="0.2">
      <c r="B6557" s="14"/>
    </row>
    <row r="6558" spans="2:2" x14ac:dyDescent="0.2">
      <c r="B6558" s="14"/>
    </row>
    <row r="6559" spans="2:2" x14ac:dyDescent="0.2">
      <c r="B6559" s="14"/>
    </row>
    <row r="6560" spans="2:2" x14ac:dyDescent="0.2">
      <c r="B6560" s="14"/>
    </row>
    <row r="6561" spans="2:2" x14ac:dyDescent="0.2">
      <c r="B6561" s="14"/>
    </row>
    <row r="6562" spans="2:2" x14ac:dyDescent="0.2">
      <c r="B6562" s="14"/>
    </row>
    <row r="6563" spans="2:2" x14ac:dyDescent="0.2">
      <c r="B6563" s="14"/>
    </row>
    <row r="6564" spans="2:2" x14ac:dyDescent="0.2">
      <c r="B6564" s="14"/>
    </row>
    <row r="6565" spans="2:2" x14ac:dyDescent="0.2">
      <c r="B6565" s="14"/>
    </row>
    <row r="6566" spans="2:2" x14ac:dyDescent="0.2">
      <c r="B6566" s="14"/>
    </row>
    <row r="6567" spans="2:2" x14ac:dyDescent="0.2">
      <c r="B6567" s="14"/>
    </row>
    <row r="6568" spans="2:2" x14ac:dyDescent="0.2">
      <c r="B6568" s="14"/>
    </row>
    <row r="6569" spans="2:2" x14ac:dyDescent="0.2">
      <c r="B6569" s="14"/>
    </row>
    <row r="6570" spans="2:2" x14ac:dyDescent="0.2">
      <c r="B6570" s="14"/>
    </row>
    <row r="6571" spans="2:2" x14ac:dyDescent="0.2">
      <c r="B6571" s="14"/>
    </row>
    <row r="6572" spans="2:2" x14ac:dyDescent="0.2">
      <c r="B6572" s="14"/>
    </row>
    <row r="6573" spans="2:2" x14ac:dyDescent="0.2">
      <c r="B6573" s="14"/>
    </row>
    <row r="6574" spans="2:2" x14ac:dyDescent="0.2">
      <c r="B6574" s="14"/>
    </row>
    <row r="6575" spans="2:2" x14ac:dyDescent="0.2">
      <c r="B6575" s="14"/>
    </row>
    <row r="6576" spans="2:2" x14ac:dyDescent="0.2">
      <c r="B6576" s="14"/>
    </row>
    <row r="6577" spans="2:2" x14ac:dyDescent="0.2">
      <c r="B6577" s="14"/>
    </row>
    <row r="6578" spans="2:2" x14ac:dyDescent="0.2">
      <c r="B6578" s="14"/>
    </row>
    <row r="6579" spans="2:2" x14ac:dyDescent="0.2">
      <c r="B6579" s="14"/>
    </row>
    <row r="6580" spans="2:2" x14ac:dyDescent="0.2">
      <c r="B6580" s="14"/>
    </row>
    <row r="6581" spans="2:2" x14ac:dyDescent="0.2">
      <c r="B6581" s="14"/>
    </row>
    <row r="6582" spans="2:2" x14ac:dyDescent="0.2">
      <c r="B6582" s="14"/>
    </row>
    <row r="6583" spans="2:2" x14ac:dyDescent="0.2">
      <c r="B6583" s="14"/>
    </row>
    <row r="6584" spans="2:2" x14ac:dyDescent="0.2">
      <c r="B6584" s="14"/>
    </row>
    <row r="6585" spans="2:2" x14ac:dyDescent="0.2">
      <c r="B6585" s="14"/>
    </row>
    <row r="6586" spans="2:2" x14ac:dyDescent="0.2">
      <c r="B6586" s="14"/>
    </row>
    <row r="6587" spans="2:2" x14ac:dyDescent="0.2">
      <c r="B6587" s="14"/>
    </row>
    <row r="6588" spans="2:2" x14ac:dyDescent="0.2">
      <c r="B6588" s="14"/>
    </row>
    <row r="6589" spans="2:2" x14ac:dyDescent="0.2">
      <c r="B6589" s="14"/>
    </row>
    <row r="6590" spans="2:2" x14ac:dyDescent="0.2">
      <c r="B6590" s="14"/>
    </row>
    <row r="6591" spans="2:2" x14ac:dyDescent="0.2">
      <c r="B6591" s="14"/>
    </row>
    <row r="6592" spans="2:2" x14ac:dyDescent="0.2">
      <c r="B6592" s="14"/>
    </row>
    <row r="6593" spans="2:2" x14ac:dyDescent="0.2">
      <c r="B6593" s="14"/>
    </row>
    <row r="6594" spans="2:2" x14ac:dyDescent="0.2">
      <c r="B6594" s="14"/>
    </row>
    <row r="6595" spans="2:2" x14ac:dyDescent="0.2">
      <c r="B6595" s="14"/>
    </row>
    <row r="6596" spans="2:2" x14ac:dyDescent="0.2">
      <c r="B6596" s="14"/>
    </row>
    <row r="6597" spans="2:2" x14ac:dyDescent="0.2">
      <c r="B6597" s="14"/>
    </row>
    <row r="6598" spans="2:2" x14ac:dyDescent="0.2">
      <c r="B6598" s="14"/>
    </row>
    <row r="6599" spans="2:2" x14ac:dyDescent="0.2">
      <c r="B6599" s="14"/>
    </row>
    <row r="6600" spans="2:2" x14ac:dyDescent="0.2">
      <c r="B6600" s="14"/>
    </row>
    <row r="6601" spans="2:2" x14ac:dyDescent="0.2">
      <c r="B6601" s="14"/>
    </row>
    <row r="6602" spans="2:2" x14ac:dyDescent="0.2">
      <c r="B6602" s="14"/>
    </row>
    <row r="6603" spans="2:2" x14ac:dyDescent="0.2">
      <c r="B6603" s="14"/>
    </row>
    <row r="6604" spans="2:2" x14ac:dyDescent="0.2">
      <c r="B6604" s="14"/>
    </row>
    <row r="6605" spans="2:2" x14ac:dyDescent="0.2">
      <c r="B6605" s="14"/>
    </row>
    <row r="6606" spans="2:2" x14ac:dyDescent="0.2">
      <c r="B6606" s="14"/>
    </row>
    <row r="6607" spans="2:2" x14ac:dyDescent="0.2">
      <c r="B6607" s="14"/>
    </row>
    <row r="6608" spans="2:2" x14ac:dyDescent="0.2">
      <c r="B6608" s="14"/>
    </row>
    <row r="6609" spans="2:2" x14ac:dyDescent="0.2">
      <c r="B6609" s="14"/>
    </row>
    <row r="6610" spans="2:2" x14ac:dyDescent="0.2">
      <c r="B6610" s="14"/>
    </row>
    <row r="6611" spans="2:2" x14ac:dyDescent="0.2">
      <c r="B6611" s="14"/>
    </row>
    <row r="6612" spans="2:2" x14ac:dyDescent="0.2">
      <c r="B6612" s="14"/>
    </row>
    <row r="6613" spans="2:2" x14ac:dyDescent="0.2">
      <c r="B6613" s="14"/>
    </row>
    <row r="6614" spans="2:2" x14ac:dyDescent="0.2">
      <c r="B6614" s="14"/>
    </row>
    <row r="6615" spans="2:2" x14ac:dyDescent="0.2">
      <c r="B6615" s="14"/>
    </row>
    <row r="6616" spans="2:2" x14ac:dyDescent="0.2">
      <c r="B6616" s="14"/>
    </row>
    <row r="6617" spans="2:2" x14ac:dyDescent="0.2">
      <c r="B6617" s="14"/>
    </row>
    <row r="6618" spans="2:2" x14ac:dyDescent="0.2">
      <c r="B6618" s="14"/>
    </row>
    <row r="6619" spans="2:2" x14ac:dyDescent="0.2">
      <c r="B6619" s="14"/>
    </row>
    <row r="6620" spans="2:2" x14ac:dyDescent="0.2">
      <c r="B6620" s="14"/>
    </row>
    <row r="6621" spans="2:2" x14ac:dyDescent="0.2">
      <c r="B6621" s="14"/>
    </row>
    <row r="6622" spans="2:2" x14ac:dyDescent="0.2">
      <c r="B6622" s="14"/>
    </row>
    <row r="6623" spans="2:2" x14ac:dyDescent="0.2">
      <c r="B6623" s="14"/>
    </row>
    <row r="6624" spans="2:2" x14ac:dyDescent="0.2">
      <c r="B6624" s="14"/>
    </row>
    <row r="6625" spans="2:2" x14ac:dyDescent="0.2">
      <c r="B6625" s="14"/>
    </row>
    <row r="6626" spans="2:2" x14ac:dyDescent="0.2">
      <c r="B6626" s="14"/>
    </row>
    <row r="6627" spans="2:2" x14ac:dyDescent="0.2">
      <c r="B6627" s="14"/>
    </row>
    <row r="6628" spans="2:2" x14ac:dyDescent="0.2">
      <c r="B6628" s="14"/>
    </row>
    <row r="6629" spans="2:2" x14ac:dyDescent="0.2">
      <c r="B6629" s="14"/>
    </row>
    <row r="6630" spans="2:2" x14ac:dyDescent="0.2">
      <c r="B6630" s="14"/>
    </row>
    <row r="6631" spans="2:2" x14ac:dyDescent="0.2">
      <c r="B6631" s="14"/>
    </row>
    <row r="6632" spans="2:2" x14ac:dyDescent="0.2">
      <c r="B6632" s="14"/>
    </row>
    <row r="6633" spans="2:2" x14ac:dyDescent="0.2">
      <c r="B6633" s="14"/>
    </row>
    <row r="6634" spans="2:2" x14ac:dyDescent="0.2">
      <c r="B6634" s="14"/>
    </row>
    <row r="6635" spans="2:2" x14ac:dyDescent="0.2">
      <c r="B6635" s="14"/>
    </row>
    <row r="6636" spans="2:2" x14ac:dyDescent="0.2">
      <c r="B6636" s="14"/>
    </row>
    <row r="6637" spans="2:2" x14ac:dyDescent="0.2">
      <c r="B6637" s="14"/>
    </row>
    <row r="6638" spans="2:2" x14ac:dyDescent="0.2">
      <c r="B6638" s="14"/>
    </row>
    <row r="6639" spans="2:2" x14ac:dyDescent="0.2">
      <c r="B6639" s="14"/>
    </row>
    <row r="6640" spans="2:2" x14ac:dyDescent="0.2">
      <c r="B6640" s="14"/>
    </row>
    <row r="6641" spans="2:2" x14ac:dyDescent="0.2">
      <c r="B6641" s="14"/>
    </row>
    <row r="6642" spans="2:2" x14ac:dyDescent="0.2">
      <c r="B6642" s="14"/>
    </row>
    <row r="6643" spans="2:2" x14ac:dyDescent="0.2">
      <c r="B6643" s="14"/>
    </row>
    <row r="6644" spans="2:2" x14ac:dyDescent="0.2">
      <c r="B6644" s="14"/>
    </row>
    <row r="6645" spans="2:2" x14ac:dyDescent="0.2">
      <c r="B6645" s="14"/>
    </row>
    <row r="6646" spans="2:2" x14ac:dyDescent="0.2">
      <c r="B6646" s="14"/>
    </row>
    <row r="6647" spans="2:2" x14ac:dyDescent="0.2">
      <c r="B6647" s="14"/>
    </row>
    <row r="6648" spans="2:2" x14ac:dyDescent="0.2">
      <c r="B6648" s="14"/>
    </row>
    <row r="6649" spans="2:2" x14ac:dyDescent="0.2">
      <c r="B6649" s="14"/>
    </row>
    <row r="6650" spans="2:2" x14ac:dyDescent="0.2">
      <c r="B6650" s="14"/>
    </row>
    <row r="6651" spans="2:2" x14ac:dyDescent="0.2">
      <c r="B6651" s="14"/>
    </row>
    <row r="6652" spans="2:2" x14ac:dyDescent="0.2">
      <c r="B6652" s="14"/>
    </row>
    <row r="6653" spans="2:2" x14ac:dyDescent="0.2">
      <c r="B6653" s="14"/>
    </row>
    <row r="6654" spans="2:2" x14ac:dyDescent="0.2">
      <c r="B6654" s="14"/>
    </row>
    <row r="6655" spans="2:2" x14ac:dyDescent="0.2">
      <c r="B6655" s="14"/>
    </row>
    <row r="6656" spans="2:2" x14ac:dyDescent="0.2">
      <c r="B6656" s="14"/>
    </row>
    <row r="6657" spans="2:2" x14ac:dyDescent="0.2">
      <c r="B6657" s="14"/>
    </row>
    <row r="6658" spans="2:2" x14ac:dyDescent="0.2">
      <c r="B6658" s="14"/>
    </row>
    <row r="6659" spans="2:2" x14ac:dyDescent="0.2">
      <c r="B6659" s="14"/>
    </row>
    <row r="6660" spans="2:2" x14ac:dyDescent="0.2">
      <c r="B6660" s="14"/>
    </row>
    <row r="6661" spans="2:2" x14ac:dyDescent="0.2">
      <c r="B6661" s="14"/>
    </row>
    <row r="6662" spans="2:2" x14ac:dyDescent="0.2">
      <c r="B6662" s="14"/>
    </row>
    <row r="6663" spans="2:2" x14ac:dyDescent="0.2">
      <c r="B6663" s="14"/>
    </row>
    <row r="6664" spans="2:2" x14ac:dyDescent="0.2">
      <c r="B6664" s="14"/>
    </row>
    <row r="6665" spans="2:2" x14ac:dyDescent="0.2">
      <c r="B6665" s="14"/>
    </row>
    <row r="6666" spans="2:2" x14ac:dyDescent="0.2">
      <c r="B6666" s="14"/>
    </row>
    <row r="6667" spans="2:2" x14ac:dyDescent="0.2">
      <c r="B6667" s="14"/>
    </row>
    <row r="6668" spans="2:2" x14ac:dyDescent="0.2">
      <c r="B6668" s="14"/>
    </row>
    <row r="6669" spans="2:2" x14ac:dyDescent="0.2">
      <c r="B6669" s="14"/>
    </row>
    <row r="6670" spans="2:2" x14ac:dyDescent="0.2">
      <c r="B6670" s="14"/>
    </row>
    <row r="6671" spans="2:2" x14ac:dyDescent="0.2">
      <c r="B6671" s="14"/>
    </row>
    <row r="6672" spans="2:2" x14ac:dyDescent="0.2">
      <c r="B6672" s="14"/>
    </row>
    <row r="6673" spans="2:2" x14ac:dyDescent="0.2">
      <c r="B6673" s="14"/>
    </row>
    <row r="6674" spans="2:2" x14ac:dyDescent="0.2">
      <c r="B6674" s="14"/>
    </row>
    <row r="6675" spans="2:2" x14ac:dyDescent="0.2">
      <c r="B6675" s="14"/>
    </row>
    <row r="6676" spans="2:2" x14ac:dyDescent="0.2">
      <c r="B6676" s="14"/>
    </row>
    <row r="6677" spans="2:2" x14ac:dyDescent="0.2">
      <c r="B6677" s="14"/>
    </row>
    <row r="6678" spans="2:2" x14ac:dyDescent="0.2">
      <c r="B6678" s="14"/>
    </row>
    <row r="6679" spans="2:2" x14ac:dyDescent="0.2">
      <c r="B6679" s="14"/>
    </row>
    <row r="6680" spans="2:2" x14ac:dyDescent="0.2">
      <c r="B6680" s="14"/>
    </row>
    <row r="6681" spans="2:2" x14ac:dyDescent="0.2">
      <c r="B6681" s="14"/>
    </row>
    <row r="6682" spans="2:2" x14ac:dyDescent="0.2">
      <c r="B6682" s="14"/>
    </row>
    <row r="6683" spans="2:2" x14ac:dyDescent="0.2">
      <c r="B6683" s="14"/>
    </row>
    <row r="6684" spans="2:2" x14ac:dyDescent="0.2">
      <c r="B6684" s="14"/>
    </row>
    <row r="6685" spans="2:2" x14ac:dyDescent="0.2">
      <c r="B6685" s="14"/>
    </row>
    <row r="6686" spans="2:2" x14ac:dyDescent="0.2">
      <c r="B6686" s="14"/>
    </row>
    <row r="6687" spans="2:2" x14ac:dyDescent="0.2">
      <c r="B6687" s="14"/>
    </row>
    <row r="6688" spans="2:2" x14ac:dyDescent="0.2">
      <c r="B6688" s="14"/>
    </row>
    <row r="6689" spans="2:2" x14ac:dyDescent="0.2">
      <c r="B6689" s="14"/>
    </row>
    <row r="6690" spans="2:2" x14ac:dyDescent="0.2">
      <c r="B6690" s="14"/>
    </row>
    <row r="6691" spans="2:2" x14ac:dyDescent="0.2">
      <c r="B6691" s="14"/>
    </row>
    <row r="6692" spans="2:2" x14ac:dyDescent="0.2">
      <c r="B6692" s="14"/>
    </row>
    <row r="6693" spans="2:2" x14ac:dyDescent="0.2">
      <c r="B6693" s="14"/>
    </row>
    <row r="6694" spans="2:2" x14ac:dyDescent="0.2">
      <c r="B6694" s="14"/>
    </row>
    <row r="6695" spans="2:2" x14ac:dyDescent="0.2">
      <c r="B6695" s="14"/>
    </row>
    <row r="6696" spans="2:2" x14ac:dyDescent="0.2">
      <c r="B6696" s="14"/>
    </row>
    <row r="6697" spans="2:2" x14ac:dyDescent="0.2">
      <c r="B6697" s="14"/>
    </row>
    <row r="6698" spans="2:2" x14ac:dyDescent="0.2">
      <c r="B6698" s="14"/>
    </row>
    <row r="6699" spans="2:2" x14ac:dyDescent="0.2">
      <c r="B6699" s="14"/>
    </row>
    <row r="6700" spans="2:2" x14ac:dyDescent="0.2">
      <c r="B6700" s="14"/>
    </row>
    <row r="6701" spans="2:2" x14ac:dyDescent="0.2">
      <c r="B6701" s="14"/>
    </row>
    <row r="6702" spans="2:2" x14ac:dyDescent="0.2">
      <c r="B6702" s="14"/>
    </row>
    <row r="6703" spans="2:2" x14ac:dyDescent="0.2">
      <c r="B6703" s="14"/>
    </row>
    <row r="6704" spans="2:2" x14ac:dyDescent="0.2">
      <c r="B6704" s="14"/>
    </row>
    <row r="6705" spans="2:2" x14ac:dyDescent="0.2">
      <c r="B6705" s="14"/>
    </row>
    <row r="6706" spans="2:2" x14ac:dyDescent="0.2">
      <c r="B6706" s="14"/>
    </row>
    <row r="6707" spans="2:2" x14ac:dyDescent="0.2">
      <c r="B6707" s="14"/>
    </row>
    <row r="6708" spans="2:2" x14ac:dyDescent="0.2">
      <c r="B6708" s="14"/>
    </row>
    <row r="6709" spans="2:2" x14ac:dyDescent="0.2">
      <c r="B6709" s="14"/>
    </row>
    <row r="6710" spans="2:2" x14ac:dyDescent="0.2">
      <c r="B6710" s="14"/>
    </row>
    <row r="6711" spans="2:2" x14ac:dyDescent="0.2">
      <c r="B6711" s="14"/>
    </row>
    <row r="6712" spans="2:2" x14ac:dyDescent="0.2">
      <c r="B6712" s="14"/>
    </row>
    <row r="6713" spans="2:2" x14ac:dyDescent="0.2">
      <c r="B6713" s="14"/>
    </row>
    <row r="6714" spans="2:2" x14ac:dyDescent="0.2">
      <c r="B6714" s="14"/>
    </row>
    <row r="6715" spans="2:2" x14ac:dyDescent="0.2">
      <c r="B6715" s="14"/>
    </row>
    <row r="6716" spans="2:2" x14ac:dyDescent="0.2">
      <c r="B6716" s="14"/>
    </row>
    <row r="6717" spans="2:2" x14ac:dyDescent="0.2">
      <c r="B6717" s="14"/>
    </row>
    <row r="6718" spans="2:2" x14ac:dyDescent="0.2">
      <c r="B6718" s="14"/>
    </row>
    <row r="6719" spans="2:2" x14ac:dyDescent="0.2">
      <c r="B6719" s="14"/>
    </row>
    <row r="6720" spans="2:2" x14ac:dyDescent="0.2">
      <c r="B6720" s="14"/>
    </row>
    <row r="6721" spans="2:2" x14ac:dyDescent="0.2">
      <c r="B6721" s="14"/>
    </row>
    <row r="6722" spans="2:2" x14ac:dyDescent="0.2">
      <c r="B6722" s="14"/>
    </row>
    <row r="6723" spans="2:2" x14ac:dyDescent="0.2">
      <c r="B6723" s="14"/>
    </row>
    <row r="6724" spans="2:2" x14ac:dyDescent="0.2">
      <c r="B6724" s="14"/>
    </row>
    <row r="6725" spans="2:2" x14ac:dyDescent="0.2">
      <c r="B6725" s="14"/>
    </row>
    <row r="6726" spans="2:2" x14ac:dyDescent="0.2">
      <c r="B6726" s="14"/>
    </row>
    <row r="6727" spans="2:2" x14ac:dyDescent="0.2">
      <c r="B6727" s="14"/>
    </row>
    <row r="6728" spans="2:2" x14ac:dyDescent="0.2">
      <c r="B6728" s="14"/>
    </row>
    <row r="6729" spans="2:2" x14ac:dyDescent="0.2">
      <c r="B6729" s="14"/>
    </row>
    <row r="6730" spans="2:2" x14ac:dyDescent="0.2">
      <c r="B6730" s="14"/>
    </row>
    <row r="6731" spans="2:2" x14ac:dyDescent="0.2">
      <c r="B6731" s="14"/>
    </row>
    <row r="6732" spans="2:2" x14ac:dyDescent="0.2">
      <c r="B6732" s="14"/>
    </row>
    <row r="6733" spans="2:2" x14ac:dyDescent="0.2">
      <c r="B6733" s="14"/>
    </row>
    <row r="6734" spans="2:2" x14ac:dyDescent="0.2">
      <c r="B6734" s="14"/>
    </row>
    <row r="6735" spans="2:2" x14ac:dyDescent="0.2">
      <c r="B6735" s="14"/>
    </row>
    <row r="6736" spans="2:2" x14ac:dyDescent="0.2">
      <c r="B6736" s="14"/>
    </row>
    <row r="6737" spans="2:2" x14ac:dyDescent="0.2">
      <c r="B6737" s="14"/>
    </row>
    <row r="6738" spans="2:2" x14ac:dyDescent="0.2">
      <c r="B6738" s="14"/>
    </row>
    <row r="6739" spans="2:2" x14ac:dyDescent="0.2">
      <c r="B6739" s="14"/>
    </row>
    <row r="6740" spans="2:2" x14ac:dyDescent="0.2">
      <c r="B6740" s="14"/>
    </row>
    <row r="6741" spans="2:2" x14ac:dyDescent="0.2">
      <c r="B6741" s="14"/>
    </row>
    <row r="6742" spans="2:2" x14ac:dyDescent="0.2">
      <c r="B6742" s="14"/>
    </row>
    <row r="6743" spans="2:2" x14ac:dyDescent="0.2">
      <c r="B6743" s="14"/>
    </row>
    <row r="6744" spans="2:2" x14ac:dyDescent="0.2">
      <c r="B6744" s="14"/>
    </row>
    <row r="6745" spans="2:2" x14ac:dyDescent="0.2">
      <c r="B6745" s="14"/>
    </row>
    <row r="6746" spans="2:2" x14ac:dyDescent="0.2">
      <c r="B6746" s="14"/>
    </row>
    <row r="6747" spans="2:2" x14ac:dyDescent="0.2">
      <c r="B6747" s="14"/>
    </row>
    <row r="6748" spans="2:2" x14ac:dyDescent="0.2">
      <c r="B6748" s="14"/>
    </row>
    <row r="6749" spans="2:2" x14ac:dyDescent="0.2">
      <c r="B6749" s="14"/>
    </row>
    <row r="6750" spans="2:2" x14ac:dyDescent="0.2">
      <c r="B6750" s="14"/>
    </row>
    <row r="6751" spans="2:2" x14ac:dyDescent="0.2">
      <c r="B6751" s="14"/>
    </row>
    <row r="6752" spans="2:2" x14ac:dyDescent="0.2">
      <c r="B6752" s="14"/>
    </row>
    <row r="6753" spans="2:2" x14ac:dyDescent="0.2">
      <c r="B6753" s="14"/>
    </row>
    <row r="6754" spans="2:2" x14ac:dyDescent="0.2">
      <c r="B6754" s="14"/>
    </row>
    <row r="6755" spans="2:2" x14ac:dyDescent="0.2">
      <c r="B6755" s="14"/>
    </row>
    <row r="6756" spans="2:2" x14ac:dyDescent="0.2">
      <c r="B6756" s="14"/>
    </row>
    <row r="6757" spans="2:2" x14ac:dyDescent="0.2">
      <c r="B6757" s="14"/>
    </row>
    <row r="6758" spans="2:2" x14ac:dyDescent="0.2">
      <c r="B6758" s="14"/>
    </row>
    <row r="6759" spans="2:2" x14ac:dyDescent="0.2">
      <c r="B6759" s="14"/>
    </row>
    <row r="6760" spans="2:2" x14ac:dyDescent="0.2">
      <c r="B6760" s="14"/>
    </row>
    <row r="6761" spans="2:2" x14ac:dyDescent="0.2">
      <c r="B6761" s="14"/>
    </row>
    <row r="6762" spans="2:2" x14ac:dyDescent="0.2">
      <c r="B6762" s="14"/>
    </row>
    <row r="6763" spans="2:2" x14ac:dyDescent="0.2">
      <c r="B6763" s="14"/>
    </row>
    <row r="6764" spans="2:2" x14ac:dyDescent="0.2">
      <c r="B6764" s="14"/>
    </row>
    <row r="6765" spans="2:2" x14ac:dyDescent="0.2">
      <c r="B6765" s="14"/>
    </row>
    <row r="6766" spans="2:2" x14ac:dyDescent="0.2">
      <c r="B6766" s="14"/>
    </row>
    <row r="6767" spans="2:2" x14ac:dyDescent="0.2">
      <c r="B6767" s="14"/>
    </row>
    <row r="6768" spans="2:2" x14ac:dyDescent="0.2">
      <c r="B6768" s="14"/>
    </row>
    <row r="6769" spans="2:2" x14ac:dyDescent="0.2">
      <c r="B6769" s="14"/>
    </row>
    <row r="6770" spans="2:2" x14ac:dyDescent="0.2">
      <c r="B6770" s="14"/>
    </row>
    <row r="6771" spans="2:2" x14ac:dyDescent="0.2">
      <c r="B6771" s="14"/>
    </row>
    <row r="6772" spans="2:2" x14ac:dyDescent="0.2">
      <c r="B6772" s="14"/>
    </row>
    <row r="6773" spans="2:2" x14ac:dyDescent="0.2">
      <c r="B6773" s="14"/>
    </row>
    <row r="6774" spans="2:2" x14ac:dyDescent="0.2">
      <c r="B6774" s="14"/>
    </row>
    <row r="6775" spans="2:2" x14ac:dyDescent="0.2">
      <c r="B6775" s="14"/>
    </row>
    <row r="6776" spans="2:2" x14ac:dyDescent="0.2">
      <c r="B6776" s="14"/>
    </row>
    <row r="6777" spans="2:2" x14ac:dyDescent="0.2">
      <c r="B6777" s="14"/>
    </row>
    <row r="6778" spans="2:2" x14ac:dyDescent="0.2">
      <c r="B6778" s="14"/>
    </row>
    <row r="6779" spans="2:2" x14ac:dyDescent="0.2">
      <c r="B6779" s="14"/>
    </row>
    <row r="6780" spans="2:2" x14ac:dyDescent="0.2">
      <c r="B6780" s="14"/>
    </row>
    <row r="6781" spans="2:2" x14ac:dyDescent="0.2">
      <c r="B6781" s="14"/>
    </row>
    <row r="6782" spans="2:2" x14ac:dyDescent="0.2">
      <c r="B6782" s="14"/>
    </row>
    <row r="6783" spans="2:2" x14ac:dyDescent="0.2">
      <c r="B6783" s="14"/>
    </row>
    <row r="6784" spans="2:2" x14ac:dyDescent="0.2">
      <c r="B6784" s="14"/>
    </row>
    <row r="6785" spans="2:2" x14ac:dyDescent="0.2">
      <c r="B6785" s="14"/>
    </row>
    <row r="6786" spans="2:2" x14ac:dyDescent="0.2">
      <c r="B6786" s="14"/>
    </row>
    <row r="6787" spans="2:2" x14ac:dyDescent="0.2">
      <c r="B6787" s="14"/>
    </row>
    <row r="6788" spans="2:2" x14ac:dyDescent="0.2">
      <c r="B6788" s="14"/>
    </row>
    <row r="6789" spans="2:2" x14ac:dyDescent="0.2">
      <c r="B6789" s="14"/>
    </row>
    <row r="6790" spans="2:2" x14ac:dyDescent="0.2">
      <c r="B6790" s="14"/>
    </row>
    <row r="6791" spans="2:2" x14ac:dyDescent="0.2">
      <c r="B6791" s="14"/>
    </row>
    <row r="6792" spans="2:2" x14ac:dyDescent="0.2">
      <c r="B6792" s="14"/>
    </row>
    <row r="6793" spans="2:2" x14ac:dyDescent="0.2">
      <c r="B6793" s="14"/>
    </row>
    <row r="6794" spans="2:2" x14ac:dyDescent="0.2">
      <c r="B6794" s="14"/>
    </row>
    <row r="6795" spans="2:2" x14ac:dyDescent="0.2">
      <c r="B6795" s="14"/>
    </row>
    <row r="6796" spans="2:2" x14ac:dyDescent="0.2">
      <c r="B6796" s="14"/>
    </row>
    <row r="6797" spans="2:2" x14ac:dyDescent="0.2">
      <c r="B6797" s="14"/>
    </row>
    <row r="6798" spans="2:2" x14ac:dyDescent="0.2">
      <c r="B6798" s="14"/>
    </row>
    <row r="6799" spans="2:2" x14ac:dyDescent="0.2">
      <c r="B6799" s="14"/>
    </row>
    <row r="6800" spans="2:2" x14ac:dyDescent="0.2">
      <c r="B6800" s="14"/>
    </row>
    <row r="6801" spans="2:2" x14ac:dyDescent="0.2">
      <c r="B6801" s="14"/>
    </row>
    <row r="6802" spans="2:2" x14ac:dyDescent="0.2">
      <c r="B6802" s="14"/>
    </row>
    <row r="6803" spans="2:2" x14ac:dyDescent="0.2">
      <c r="B6803" s="14"/>
    </row>
    <row r="6804" spans="2:2" x14ac:dyDescent="0.2">
      <c r="B6804" s="14"/>
    </row>
    <row r="6805" spans="2:2" x14ac:dyDescent="0.2">
      <c r="B6805" s="14"/>
    </row>
    <row r="6806" spans="2:2" x14ac:dyDescent="0.2">
      <c r="B6806" s="14"/>
    </row>
    <row r="6807" spans="2:2" x14ac:dyDescent="0.2">
      <c r="B6807" s="14"/>
    </row>
    <row r="6808" spans="2:2" x14ac:dyDescent="0.2">
      <c r="B6808" s="14"/>
    </row>
    <row r="6809" spans="2:2" x14ac:dyDescent="0.2">
      <c r="B6809" s="14"/>
    </row>
    <row r="6810" spans="2:2" x14ac:dyDescent="0.2">
      <c r="B6810" s="14"/>
    </row>
    <row r="6811" spans="2:2" x14ac:dyDescent="0.2">
      <c r="B6811" s="14"/>
    </row>
    <row r="6812" spans="2:2" x14ac:dyDescent="0.2">
      <c r="B6812" s="14"/>
    </row>
    <row r="6813" spans="2:2" x14ac:dyDescent="0.2">
      <c r="B6813" s="14"/>
    </row>
    <row r="6814" spans="2:2" x14ac:dyDescent="0.2">
      <c r="B6814" s="14"/>
    </row>
    <row r="6815" spans="2:2" x14ac:dyDescent="0.2">
      <c r="B6815" s="14"/>
    </row>
    <row r="6816" spans="2:2" x14ac:dyDescent="0.2">
      <c r="B6816" s="14"/>
    </row>
    <row r="6817" spans="2:2" x14ac:dyDescent="0.2">
      <c r="B6817" s="14"/>
    </row>
    <row r="6818" spans="2:2" x14ac:dyDescent="0.2">
      <c r="B6818" s="14"/>
    </row>
    <row r="6819" spans="2:2" x14ac:dyDescent="0.2">
      <c r="B6819" s="14"/>
    </row>
    <row r="6820" spans="2:2" x14ac:dyDescent="0.2">
      <c r="B6820" s="14"/>
    </row>
    <row r="6821" spans="2:2" x14ac:dyDescent="0.2">
      <c r="B6821" s="14"/>
    </row>
    <row r="6822" spans="2:2" x14ac:dyDescent="0.2">
      <c r="B6822" s="14"/>
    </row>
    <row r="6823" spans="2:2" x14ac:dyDescent="0.2">
      <c r="B6823" s="14"/>
    </row>
    <row r="6824" spans="2:2" x14ac:dyDescent="0.2">
      <c r="B6824" s="14"/>
    </row>
    <row r="6825" spans="2:2" x14ac:dyDescent="0.2">
      <c r="B6825" s="14"/>
    </row>
    <row r="6826" spans="2:2" x14ac:dyDescent="0.2">
      <c r="B6826" s="14"/>
    </row>
    <row r="6827" spans="2:2" x14ac:dyDescent="0.2">
      <c r="B6827" s="14"/>
    </row>
    <row r="6828" spans="2:2" x14ac:dyDescent="0.2">
      <c r="B6828" s="14"/>
    </row>
    <row r="6829" spans="2:2" x14ac:dyDescent="0.2">
      <c r="B6829" s="14"/>
    </row>
    <row r="6830" spans="2:2" x14ac:dyDescent="0.2">
      <c r="B6830" s="14"/>
    </row>
    <row r="6831" spans="2:2" x14ac:dyDescent="0.2">
      <c r="B6831" s="14"/>
    </row>
    <row r="6832" spans="2:2" x14ac:dyDescent="0.2">
      <c r="B6832" s="14"/>
    </row>
    <row r="6833" spans="2:2" x14ac:dyDescent="0.2">
      <c r="B6833" s="14"/>
    </row>
    <row r="6834" spans="2:2" x14ac:dyDescent="0.2">
      <c r="B6834" s="14"/>
    </row>
    <row r="6835" spans="2:2" x14ac:dyDescent="0.2">
      <c r="B6835" s="14"/>
    </row>
    <row r="6836" spans="2:2" x14ac:dyDescent="0.2">
      <c r="B6836" s="14"/>
    </row>
    <row r="6837" spans="2:2" x14ac:dyDescent="0.2">
      <c r="B6837" s="14"/>
    </row>
    <row r="6838" spans="2:2" x14ac:dyDescent="0.2">
      <c r="B6838" s="14"/>
    </row>
    <row r="6839" spans="2:2" x14ac:dyDescent="0.2">
      <c r="B6839" s="14"/>
    </row>
    <row r="6840" spans="2:2" x14ac:dyDescent="0.2">
      <c r="B6840" s="14"/>
    </row>
    <row r="6841" spans="2:2" x14ac:dyDescent="0.2">
      <c r="B6841" s="14"/>
    </row>
    <row r="6842" spans="2:2" x14ac:dyDescent="0.2">
      <c r="B6842" s="14"/>
    </row>
    <row r="6843" spans="2:2" x14ac:dyDescent="0.2">
      <c r="B6843" s="14"/>
    </row>
    <row r="6844" spans="2:2" x14ac:dyDescent="0.2">
      <c r="B6844" s="14"/>
    </row>
    <row r="6845" spans="2:2" x14ac:dyDescent="0.2">
      <c r="B6845" s="14"/>
    </row>
    <row r="6846" spans="2:2" x14ac:dyDescent="0.2">
      <c r="B6846" s="14"/>
    </row>
    <row r="6847" spans="2:2" x14ac:dyDescent="0.2">
      <c r="B6847" s="14"/>
    </row>
    <row r="6848" spans="2:2" x14ac:dyDescent="0.2">
      <c r="B6848" s="14"/>
    </row>
    <row r="6849" spans="2:2" x14ac:dyDescent="0.2">
      <c r="B6849" s="14"/>
    </row>
    <row r="6850" spans="2:2" x14ac:dyDescent="0.2">
      <c r="B6850" s="14"/>
    </row>
    <row r="6851" spans="2:2" x14ac:dyDescent="0.2">
      <c r="B6851" s="14"/>
    </row>
    <row r="6852" spans="2:2" x14ac:dyDescent="0.2">
      <c r="B6852" s="14"/>
    </row>
    <row r="6853" spans="2:2" x14ac:dyDescent="0.2">
      <c r="B6853" s="14"/>
    </row>
    <row r="6854" spans="2:2" x14ac:dyDescent="0.2">
      <c r="B6854" s="14"/>
    </row>
    <row r="6855" spans="2:2" x14ac:dyDescent="0.2">
      <c r="B6855" s="14"/>
    </row>
    <row r="6856" spans="2:2" x14ac:dyDescent="0.2">
      <c r="B6856" s="14"/>
    </row>
    <row r="6857" spans="2:2" x14ac:dyDescent="0.2">
      <c r="B6857" s="14"/>
    </row>
    <row r="6858" spans="2:2" x14ac:dyDescent="0.2">
      <c r="B6858" s="14"/>
    </row>
    <row r="6859" spans="2:2" x14ac:dyDescent="0.2">
      <c r="B6859" s="14"/>
    </row>
    <row r="6860" spans="2:2" x14ac:dyDescent="0.2">
      <c r="B6860" s="14"/>
    </row>
    <row r="6861" spans="2:2" x14ac:dyDescent="0.2">
      <c r="B6861" s="14"/>
    </row>
    <row r="6862" spans="2:2" x14ac:dyDescent="0.2">
      <c r="B6862" s="14"/>
    </row>
    <row r="6863" spans="2:2" x14ac:dyDescent="0.2">
      <c r="B6863" s="14"/>
    </row>
    <row r="6864" spans="2:2" x14ac:dyDescent="0.2">
      <c r="B6864" s="14"/>
    </row>
    <row r="6865" spans="2:2" x14ac:dyDescent="0.2">
      <c r="B6865" s="14"/>
    </row>
    <row r="6866" spans="2:2" x14ac:dyDescent="0.2">
      <c r="B6866" s="14"/>
    </row>
    <row r="6867" spans="2:2" x14ac:dyDescent="0.2">
      <c r="B6867" s="14"/>
    </row>
    <row r="6868" spans="2:2" x14ac:dyDescent="0.2">
      <c r="B6868" s="14"/>
    </row>
    <row r="6869" spans="2:2" x14ac:dyDescent="0.2">
      <c r="B6869" s="14"/>
    </row>
    <row r="6870" spans="2:2" x14ac:dyDescent="0.2">
      <c r="B6870" s="14"/>
    </row>
    <row r="6871" spans="2:2" x14ac:dyDescent="0.2">
      <c r="B6871" s="14"/>
    </row>
    <row r="6872" spans="2:2" x14ac:dyDescent="0.2">
      <c r="B6872" s="14"/>
    </row>
    <row r="6873" spans="2:2" x14ac:dyDescent="0.2">
      <c r="B6873" s="14"/>
    </row>
    <row r="6874" spans="2:2" x14ac:dyDescent="0.2">
      <c r="B6874" s="14"/>
    </row>
    <row r="6875" spans="2:2" x14ac:dyDescent="0.2">
      <c r="B6875" s="14"/>
    </row>
    <row r="6876" spans="2:2" x14ac:dyDescent="0.2">
      <c r="B6876" s="14"/>
    </row>
    <row r="6877" spans="2:2" x14ac:dyDescent="0.2">
      <c r="B6877" s="14"/>
    </row>
    <row r="6878" spans="2:2" x14ac:dyDescent="0.2">
      <c r="B6878" s="14"/>
    </row>
    <row r="6879" spans="2:2" x14ac:dyDescent="0.2">
      <c r="B6879" s="14"/>
    </row>
    <row r="6880" spans="2:2" x14ac:dyDescent="0.2">
      <c r="B6880" s="14"/>
    </row>
    <row r="6881" spans="2:2" x14ac:dyDescent="0.2">
      <c r="B6881" s="14"/>
    </row>
    <row r="6882" spans="2:2" x14ac:dyDescent="0.2">
      <c r="B6882" s="14"/>
    </row>
    <row r="6883" spans="2:2" x14ac:dyDescent="0.2">
      <c r="B6883" s="14"/>
    </row>
    <row r="6884" spans="2:2" x14ac:dyDescent="0.2">
      <c r="B6884" s="14"/>
    </row>
    <row r="6885" spans="2:2" x14ac:dyDescent="0.2">
      <c r="B6885" s="14"/>
    </row>
    <row r="6886" spans="2:2" x14ac:dyDescent="0.2">
      <c r="B6886" s="14"/>
    </row>
    <row r="6887" spans="2:2" x14ac:dyDescent="0.2">
      <c r="B6887" s="14"/>
    </row>
    <row r="6888" spans="2:2" x14ac:dyDescent="0.2">
      <c r="B6888" s="14"/>
    </row>
    <row r="6889" spans="2:2" x14ac:dyDescent="0.2">
      <c r="B6889" s="14"/>
    </row>
    <row r="6890" spans="2:2" x14ac:dyDescent="0.2">
      <c r="B6890" s="14"/>
    </row>
    <row r="6891" spans="2:2" x14ac:dyDescent="0.2">
      <c r="B6891" s="14"/>
    </row>
    <row r="6892" spans="2:2" x14ac:dyDescent="0.2">
      <c r="B6892" s="14"/>
    </row>
    <row r="6893" spans="2:2" x14ac:dyDescent="0.2">
      <c r="B6893" s="14"/>
    </row>
    <row r="6894" spans="2:2" x14ac:dyDescent="0.2">
      <c r="B6894" s="14"/>
    </row>
    <row r="6895" spans="2:2" x14ac:dyDescent="0.2">
      <c r="B6895" s="14"/>
    </row>
    <row r="6896" spans="2:2" x14ac:dyDescent="0.2">
      <c r="B6896" s="14"/>
    </row>
    <row r="6897" spans="2:2" x14ac:dyDescent="0.2">
      <c r="B6897" s="14"/>
    </row>
    <row r="6898" spans="2:2" x14ac:dyDescent="0.2">
      <c r="B6898" s="14"/>
    </row>
    <row r="6899" spans="2:2" x14ac:dyDescent="0.2">
      <c r="B6899" s="14"/>
    </row>
    <row r="6900" spans="2:2" x14ac:dyDescent="0.2">
      <c r="B6900" s="14"/>
    </row>
    <row r="6901" spans="2:2" x14ac:dyDescent="0.2">
      <c r="B6901" s="14"/>
    </row>
    <row r="6902" spans="2:2" x14ac:dyDescent="0.2">
      <c r="B6902" s="14"/>
    </row>
    <row r="6903" spans="2:2" x14ac:dyDescent="0.2">
      <c r="B6903" s="14"/>
    </row>
    <row r="6904" spans="2:2" x14ac:dyDescent="0.2">
      <c r="B6904" s="14"/>
    </row>
    <row r="6905" spans="2:2" x14ac:dyDescent="0.2">
      <c r="B6905" s="14"/>
    </row>
    <row r="6906" spans="2:2" x14ac:dyDescent="0.2">
      <c r="B6906" s="14"/>
    </row>
    <row r="6907" spans="2:2" x14ac:dyDescent="0.2">
      <c r="B6907" s="14"/>
    </row>
    <row r="6908" spans="2:2" x14ac:dyDescent="0.2">
      <c r="B6908" s="14"/>
    </row>
    <row r="6909" spans="2:2" x14ac:dyDescent="0.2">
      <c r="B6909" s="14"/>
    </row>
    <row r="6910" spans="2:2" x14ac:dyDescent="0.2">
      <c r="B6910" s="14"/>
    </row>
    <row r="6911" spans="2:2" x14ac:dyDescent="0.2">
      <c r="B6911" s="14"/>
    </row>
    <row r="6912" spans="2:2" x14ac:dyDescent="0.2">
      <c r="B6912" s="14"/>
    </row>
    <row r="6913" spans="2:2" x14ac:dyDescent="0.2">
      <c r="B6913" s="14"/>
    </row>
    <row r="6914" spans="2:2" x14ac:dyDescent="0.2">
      <c r="B6914" s="14"/>
    </row>
    <row r="6915" spans="2:2" x14ac:dyDescent="0.2">
      <c r="B6915" s="14"/>
    </row>
    <row r="6916" spans="2:2" x14ac:dyDescent="0.2">
      <c r="B6916" s="14"/>
    </row>
    <row r="6917" spans="2:2" x14ac:dyDescent="0.2">
      <c r="B6917" s="14"/>
    </row>
    <row r="6918" spans="2:2" x14ac:dyDescent="0.2">
      <c r="B6918" s="14"/>
    </row>
    <row r="6919" spans="2:2" x14ac:dyDescent="0.2">
      <c r="B6919" s="14"/>
    </row>
    <row r="6920" spans="2:2" x14ac:dyDescent="0.2">
      <c r="B6920" s="14"/>
    </row>
    <row r="6921" spans="2:2" x14ac:dyDescent="0.2">
      <c r="B6921" s="14"/>
    </row>
    <row r="6922" spans="2:2" x14ac:dyDescent="0.2">
      <c r="B6922" s="14"/>
    </row>
    <row r="6923" spans="2:2" x14ac:dyDescent="0.2">
      <c r="B6923" s="14"/>
    </row>
    <row r="6924" spans="2:2" x14ac:dyDescent="0.2">
      <c r="B6924" s="14"/>
    </row>
    <row r="6925" spans="2:2" x14ac:dyDescent="0.2">
      <c r="B6925" s="14"/>
    </row>
    <row r="6926" spans="2:2" x14ac:dyDescent="0.2">
      <c r="B6926" s="14"/>
    </row>
    <row r="6927" spans="2:2" x14ac:dyDescent="0.2">
      <c r="B6927" s="14"/>
    </row>
    <row r="6928" spans="2:2" x14ac:dyDescent="0.2">
      <c r="B6928" s="14"/>
    </row>
    <row r="6929" spans="2:2" x14ac:dyDescent="0.2">
      <c r="B6929" s="14"/>
    </row>
    <row r="6930" spans="2:2" x14ac:dyDescent="0.2">
      <c r="B6930" s="14"/>
    </row>
    <row r="6931" spans="2:2" x14ac:dyDescent="0.2">
      <c r="B6931" s="14"/>
    </row>
    <row r="6932" spans="2:2" x14ac:dyDescent="0.2">
      <c r="B6932" s="14"/>
    </row>
    <row r="6933" spans="2:2" x14ac:dyDescent="0.2">
      <c r="B6933" s="14"/>
    </row>
    <row r="6934" spans="2:2" x14ac:dyDescent="0.2">
      <c r="B6934" s="14"/>
    </row>
    <row r="6935" spans="2:2" x14ac:dyDescent="0.2">
      <c r="B6935" s="14"/>
    </row>
    <row r="6936" spans="2:2" x14ac:dyDescent="0.2">
      <c r="B6936" s="14"/>
    </row>
    <row r="6937" spans="2:2" x14ac:dyDescent="0.2">
      <c r="B6937" s="14"/>
    </row>
    <row r="6938" spans="2:2" x14ac:dyDescent="0.2">
      <c r="B6938" s="14"/>
    </row>
    <row r="6939" spans="2:2" x14ac:dyDescent="0.2">
      <c r="B6939" s="14"/>
    </row>
    <row r="6940" spans="2:2" x14ac:dyDescent="0.2">
      <c r="B6940" s="14"/>
    </row>
    <row r="6941" spans="2:2" x14ac:dyDescent="0.2">
      <c r="B6941" s="14"/>
    </row>
    <row r="6942" spans="2:2" x14ac:dyDescent="0.2">
      <c r="B6942" s="14"/>
    </row>
    <row r="6943" spans="2:2" x14ac:dyDescent="0.2">
      <c r="B6943" s="14"/>
    </row>
    <row r="6944" spans="2:2" x14ac:dyDescent="0.2">
      <c r="B6944" s="14"/>
    </row>
    <row r="6945" spans="2:2" x14ac:dyDescent="0.2">
      <c r="B6945" s="14"/>
    </row>
    <row r="6946" spans="2:2" x14ac:dyDescent="0.2">
      <c r="B6946" s="14"/>
    </row>
    <row r="6947" spans="2:2" x14ac:dyDescent="0.2">
      <c r="B6947" s="14"/>
    </row>
    <row r="6948" spans="2:2" x14ac:dyDescent="0.2">
      <c r="B6948" s="14"/>
    </row>
    <row r="6949" spans="2:2" x14ac:dyDescent="0.2">
      <c r="B6949" s="14"/>
    </row>
    <row r="6950" spans="2:2" x14ac:dyDescent="0.2">
      <c r="B6950" s="14"/>
    </row>
    <row r="6951" spans="2:2" x14ac:dyDescent="0.2">
      <c r="B6951" s="14"/>
    </row>
    <row r="6952" spans="2:2" x14ac:dyDescent="0.2">
      <c r="B6952" s="14"/>
    </row>
    <row r="6953" spans="2:2" x14ac:dyDescent="0.2">
      <c r="B6953" s="14"/>
    </row>
    <row r="6954" spans="2:2" x14ac:dyDescent="0.2">
      <c r="B6954" s="14"/>
    </row>
    <row r="6955" spans="2:2" x14ac:dyDescent="0.2">
      <c r="B6955" s="14"/>
    </row>
    <row r="6956" spans="2:2" x14ac:dyDescent="0.2">
      <c r="B6956" s="14"/>
    </row>
    <row r="6957" spans="2:2" x14ac:dyDescent="0.2">
      <c r="B6957" s="14"/>
    </row>
    <row r="6958" spans="2:2" x14ac:dyDescent="0.2">
      <c r="B6958" s="14"/>
    </row>
    <row r="6959" spans="2:2" x14ac:dyDescent="0.2">
      <c r="B6959" s="14"/>
    </row>
    <row r="6960" spans="2:2" x14ac:dyDescent="0.2">
      <c r="B6960" s="14"/>
    </row>
    <row r="6961" spans="2:2" x14ac:dyDescent="0.2">
      <c r="B6961" s="14"/>
    </row>
    <row r="6962" spans="2:2" x14ac:dyDescent="0.2">
      <c r="B6962" s="14"/>
    </row>
    <row r="6963" spans="2:2" x14ac:dyDescent="0.2">
      <c r="B6963" s="14"/>
    </row>
    <row r="6964" spans="2:2" x14ac:dyDescent="0.2">
      <c r="B6964" s="14"/>
    </row>
    <row r="6965" spans="2:2" x14ac:dyDescent="0.2">
      <c r="B6965" s="14"/>
    </row>
    <row r="6966" spans="2:2" x14ac:dyDescent="0.2">
      <c r="B6966" s="14"/>
    </row>
    <row r="6967" spans="2:2" x14ac:dyDescent="0.2">
      <c r="B6967" s="14"/>
    </row>
    <row r="6968" spans="2:2" x14ac:dyDescent="0.2">
      <c r="B6968" s="14"/>
    </row>
    <row r="6969" spans="2:2" x14ac:dyDescent="0.2">
      <c r="B6969" s="14"/>
    </row>
    <row r="6970" spans="2:2" x14ac:dyDescent="0.2">
      <c r="B6970" s="14"/>
    </row>
    <row r="6971" spans="2:2" x14ac:dyDescent="0.2">
      <c r="B6971" s="14"/>
    </row>
    <row r="6972" spans="2:2" x14ac:dyDescent="0.2">
      <c r="B6972" s="14"/>
    </row>
    <row r="6973" spans="2:2" x14ac:dyDescent="0.2">
      <c r="B6973" s="14"/>
    </row>
    <row r="6974" spans="2:2" x14ac:dyDescent="0.2">
      <c r="B6974" s="14"/>
    </row>
    <row r="6975" spans="2:2" x14ac:dyDescent="0.2">
      <c r="B6975" s="14"/>
    </row>
    <row r="6976" spans="2:2" x14ac:dyDescent="0.2">
      <c r="B6976" s="14"/>
    </row>
    <row r="6977" spans="2:2" x14ac:dyDescent="0.2">
      <c r="B6977" s="14"/>
    </row>
    <row r="6978" spans="2:2" x14ac:dyDescent="0.2">
      <c r="B6978" s="14"/>
    </row>
    <row r="6979" spans="2:2" x14ac:dyDescent="0.2">
      <c r="B6979" s="14"/>
    </row>
    <row r="6980" spans="2:2" x14ac:dyDescent="0.2">
      <c r="B6980" s="14"/>
    </row>
    <row r="6981" spans="2:2" x14ac:dyDescent="0.2">
      <c r="B6981" s="14"/>
    </row>
    <row r="6982" spans="2:2" x14ac:dyDescent="0.2">
      <c r="B6982" s="14"/>
    </row>
    <row r="6983" spans="2:2" x14ac:dyDescent="0.2">
      <c r="B6983" s="14"/>
    </row>
    <row r="6984" spans="2:2" x14ac:dyDescent="0.2">
      <c r="B6984" s="14"/>
    </row>
    <row r="6985" spans="2:2" x14ac:dyDescent="0.2">
      <c r="B6985" s="14"/>
    </row>
    <row r="6986" spans="2:2" x14ac:dyDescent="0.2">
      <c r="B6986" s="14"/>
    </row>
    <row r="6987" spans="2:2" x14ac:dyDescent="0.2">
      <c r="B6987" s="14"/>
    </row>
    <row r="6988" spans="2:2" x14ac:dyDescent="0.2">
      <c r="B6988" s="14"/>
    </row>
    <row r="6989" spans="2:2" x14ac:dyDescent="0.2">
      <c r="B6989" s="14"/>
    </row>
    <row r="6990" spans="2:2" x14ac:dyDescent="0.2">
      <c r="B6990" s="14"/>
    </row>
    <row r="6991" spans="2:2" x14ac:dyDescent="0.2">
      <c r="B6991" s="14"/>
    </row>
    <row r="6992" spans="2:2" x14ac:dyDescent="0.2">
      <c r="B6992" s="14"/>
    </row>
    <row r="6993" spans="2:2" x14ac:dyDescent="0.2">
      <c r="B6993" s="14"/>
    </row>
    <row r="6994" spans="2:2" x14ac:dyDescent="0.2">
      <c r="B6994" s="14"/>
    </row>
    <row r="6995" spans="2:2" x14ac:dyDescent="0.2">
      <c r="B6995" s="14"/>
    </row>
    <row r="6996" spans="2:2" x14ac:dyDescent="0.2">
      <c r="B6996" s="14"/>
    </row>
    <row r="6997" spans="2:2" x14ac:dyDescent="0.2">
      <c r="B6997" s="14"/>
    </row>
    <row r="6998" spans="2:2" x14ac:dyDescent="0.2">
      <c r="B6998" s="14"/>
    </row>
    <row r="6999" spans="2:2" x14ac:dyDescent="0.2">
      <c r="B6999" s="14"/>
    </row>
    <row r="7000" spans="2:2" x14ac:dyDescent="0.2">
      <c r="B7000" s="14"/>
    </row>
    <row r="7001" spans="2:2" x14ac:dyDescent="0.2">
      <c r="B7001" s="14"/>
    </row>
    <row r="7002" spans="2:2" x14ac:dyDescent="0.2">
      <c r="B7002" s="14"/>
    </row>
    <row r="7003" spans="2:2" x14ac:dyDescent="0.2">
      <c r="B7003" s="14"/>
    </row>
    <row r="7004" spans="2:2" x14ac:dyDescent="0.2">
      <c r="B7004" s="14"/>
    </row>
    <row r="7005" spans="2:2" x14ac:dyDescent="0.2">
      <c r="B7005" s="14"/>
    </row>
    <row r="7006" spans="2:2" x14ac:dyDescent="0.2">
      <c r="B7006" s="14"/>
    </row>
    <row r="7007" spans="2:2" x14ac:dyDescent="0.2">
      <c r="B7007" s="14"/>
    </row>
    <row r="7008" spans="2:2" x14ac:dyDescent="0.2">
      <c r="B7008" s="14"/>
    </row>
    <row r="7009" spans="2:2" x14ac:dyDescent="0.2">
      <c r="B7009" s="14"/>
    </row>
    <row r="7010" spans="2:2" x14ac:dyDescent="0.2">
      <c r="B7010" s="14"/>
    </row>
    <row r="7011" spans="2:2" x14ac:dyDescent="0.2">
      <c r="B7011" s="14"/>
    </row>
    <row r="7012" spans="2:2" x14ac:dyDescent="0.2">
      <c r="B7012" s="14"/>
    </row>
    <row r="7013" spans="2:2" x14ac:dyDescent="0.2">
      <c r="B7013" s="14"/>
    </row>
    <row r="7014" spans="2:2" x14ac:dyDescent="0.2">
      <c r="B7014" s="14"/>
    </row>
    <row r="7015" spans="2:2" x14ac:dyDescent="0.2">
      <c r="B7015" s="14"/>
    </row>
    <row r="7016" spans="2:2" x14ac:dyDescent="0.2">
      <c r="B7016" s="14"/>
    </row>
    <row r="7017" spans="2:2" x14ac:dyDescent="0.2">
      <c r="B7017" s="14"/>
    </row>
    <row r="7018" spans="2:2" x14ac:dyDescent="0.2">
      <c r="B7018" s="14"/>
    </row>
    <row r="7019" spans="2:2" x14ac:dyDescent="0.2">
      <c r="B7019" s="14"/>
    </row>
    <row r="7020" spans="2:2" x14ac:dyDescent="0.2">
      <c r="B7020" s="14"/>
    </row>
    <row r="7021" spans="2:2" x14ac:dyDescent="0.2">
      <c r="B7021" s="14"/>
    </row>
    <row r="7022" spans="2:2" x14ac:dyDescent="0.2">
      <c r="B7022" s="14"/>
    </row>
    <row r="7023" spans="2:2" x14ac:dyDescent="0.2">
      <c r="B7023" s="14"/>
    </row>
    <row r="7024" spans="2:2" x14ac:dyDescent="0.2">
      <c r="B7024" s="14"/>
    </row>
    <row r="7025" spans="2:2" x14ac:dyDescent="0.2">
      <c r="B7025" s="14"/>
    </row>
    <row r="7026" spans="2:2" x14ac:dyDescent="0.2">
      <c r="B7026" s="14"/>
    </row>
    <row r="7027" spans="2:2" x14ac:dyDescent="0.2">
      <c r="B7027" s="14"/>
    </row>
    <row r="7028" spans="2:2" x14ac:dyDescent="0.2">
      <c r="B7028" s="14"/>
    </row>
    <row r="7029" spans="2:2" x14ac:dyDescent="0.2">
      <c r="B7029" s="14"/>
    </row>
    <row r="7030" spans="2:2" x14ac:dyDescent="0.2">
      <c r="B7030" s="14"/>
    </row>
    <row r="7031" spans="2:2" x14ac:dyDescent="0.2">
      <c r="B7031" s="14"/>
    </row>
    <row r="7032" spans="2:2" x14ac:dyDescent="0.2">
      <c r="B7032" s="14"/>
    </row>
    <row r="7033" spans="2:2" x14ac:dyDescent="0.2">
      <c r="B7033" s="14"/>
    </row>
    <row r="7034" spans="2:2" x14ac:dyDescent="0.2">
      <c r="B7034" s="14"/>
    </row>
    <row r="7035" spans="2:2" x14ac:dyDescent="0.2">
      <c r="B7035" s="14"/>
    </row>
    <row r="7036" spans="2:2" x14ac:dyDescent="0.2">
      <c r="B7036" s="14"/>
    </row>
    <row r="7037" spans="2:2" x14ac:dyDescent="0.2">
      <c r="B7037" s="14"/>
    </row>
    <row r="7038" spans="2:2" x14ac:dyDescent="0.2">
      <c r="B7038" s="14"/>
    </row>
    <row r="7039" spans="2:2" x14ac:dyDescent="0.2">
      <c r="B7039" s="14"/>
    </row>
    <row r="7040" spans="2:2" x14ac:dyDescent="0.2">
      <c r="B7040" s="14"/>
    </row>
    <row r="7041" spans="2:2" x14ac:dyDescent="0.2">
      <c r="B7041" s="14"/>
    </row>
    <row r="7042" spans="2:2" x14ac:dyDescent="0.2">
      <c r="B7042" s="14"/>
    </row>
    <row r="7043" spans="2:2" x14ac:dyDescent="0.2">
      <c r="B7043" s="14"/>
    </row>
    <row r="7044" spans="2:2" x14ac:dyDescent="0.2">
      <c r="B7044" s="14"/>
    </row>
    <row r="7045" spans="2:2" x14ac:dyDescent="0.2">
      <c r="B7045" s="14"/>
    </row>
    <row r="7046" spans="2:2" x14ac:dyDescent="0.2">
      <c r="B7046" s="14"/>
    </row>
    <row r="7047" spans="2:2" x14ac:dyDescent="0.2">
      <c r="B7047" s="14"/>
    </row>
    <row r="7048" spans="2:2" x14ac:dyDescent="0.2">
      <c r="B7048" s="14"/>
    </row>
    <row r="7049" spans="2:2" x14ac:dyDescent="0.2">
      <c r="B7049" s="14"/>
    </row>
    <row r="7050" spans="2:2" x14ac:dyDescent="0.2">
      <c r="B7050" s="14"/>
    </row>
    <row r="7051" spans="2:2" x14ac:dyDescent="0.2">
      <c r="B7051" s="14"/>
    </row>
    <row r="7052" spans="2:2" x14ac:dyDescent="0.2">
      <c r="B7052" s="14"/>
    </row>
    <row r="7053" spans="2:2" x14ac:dyDescent="0.2">
      <c r="B7053" s="14"/>
    </row>
    <row r="7054" spans="2:2" x14ac:dyDescent="0.2">
      <c r="B7054" s="14"/>
    </row>
    <row r="7055" spans="2:2" x14ac:dyDescent="0.2">
      <c r="B7055" s="14"/>
    </row>
    <row r="7056" spans="2:2" x14ac:dyDescent="0.2">
      <c r="B7056" s="14"/>
    </row>
    <row r="7057" spans="2:2" x14ac:dyDescent="0.2">
      <c r="B7057" s="14"/>
    </row>
    <row r="7058" spans="2:2" x14ac:dyDescent="0.2">
      <c r="B7058" s="14"/>
    </row>
    <row r="7059" spans="2:2" x14ac:dyDescent="0.2">
      <c r="B7059" s="14"/>
    </row>
    <row r="7060" spans="2:2" x14ac:dyDescent="0.2">
      <c r="B7060" s="14"/>
    </row>
    <row r="7061" spans="2:2" x14ac:dyDescent="0.2">
      <c r="B7061" s="14"/>
    </row>
    <row r="7062" spans="2:2" x14ac:dyDescent="0.2">
      <c r="B7062" s="14"/>
    </row>
    <row r="7063" spans="2:2" x14ac:dyDescent="0.2">
      <c r="B7063" s="14"/>
    </row>
    <row r="7064" spans="2:2" x14ac:dyDescent="0.2">
      <c r="B7064" s="14"/>
    </row>
    <row r="7065" spans="2:2" x14ac:dyDescent="0.2">
      <c r="B7065" s="14"/>
    </row>
    <row r="7066" spans="2:2" x14ac:dyDescent="0.2">
      <c r="B7066" s="14"/>
    </row>
    <row r="7067" spans="2:2" x14ac:dyDescent="0.2">
      <c r="B7067" s="14"/>
    </row>
    <row r="7068" spans="2:2" x14ac:dyDescent="0.2">
      <c r="B7068" s="14"/>
    </row>
    <row r="7069" spans="2:2" x14ac:dyDescent="0.2">
      <c r="B7069" s="14"/>
    </row>
    <row r="7070" spans="2:2" x14ac:dyDescent="0.2">
      <c r="B7070" s="14"/>
    </row>
    <row r="7071" spans="2:2" x14ac:dyDescent="0.2">
      <c r="B7071" s="14"/>
    </row>
    <row r="7072" spans="2:2" x14ac:dyDescent="0.2">
      <c r="B7072" s="14"/>
    </row>
    <row r="7073" spans="2:2" x14ac:dyDescent="0.2">
      <c r="B7073" s="14"/>
    </row>
    <row r="7074" spans="2:2" x14ac:dyDescent="0.2">
      <c r="B7074" s="14"/>
    </row>
    <row r="7075" spans="2:2" x14ac:dyDescent="0.2">
      <c r="B7075" s="14"/>
    </row>
    <row r="7076" spans="2:2" x14ac:dyDescent="0.2">
      <c r="B7076" s="14"/>
    </row>
    <row r="7077" spans="2:2" x14ac:dyDescent="0.2">
      <c r="B7077" s="14"/>
    </row>
    <row r="7078" spans="2:2" x14ac:dyDescent="0.2">
      <c r="B7078" s="14"/>
    </row>
    <row r="7079" spans="2:2" x14ac:dyDescent="0.2">
      <c r="B7079" s="14"/>
    </row>
    <row r="7080" spans="2:2" x14ac:dyDescent="0.2">
      <c r="B7080" s="14"/>
    </row>
    <row r="7081" spans="2:2" x14ac:dyDescent="0.2">
      <c r="B7081" s="14"/>
    </row>
    <row r="7082" spans="2:2" x14ac:dyDescent="0.2">
      <c r="B7082" s="14"/>
    </row>
    <row r="7083" spans="2:2" x14ac:dyDescent="0.2">
      <c r="B7083" s="14"/>
    </row>
    <row r="7084" spans="2:2" x14ac:dyDescent="0.2">
      <c r="B7084" s="14"/>
    </row>
    <row r="7085" spans="2:2" x14ac:dyDescent="0.2">
      <c r="B7085" s="14"/>
    </row>
    <row r="7086" spans="2:2" x14ac:dyDescent="0.2">
      <c r="B7086" s="14"/>
    </row>
    <row r="7087" spans="2:2" x14ac:dyDescent="0.2">
      <c r="B7087" s="14"/>
    </row>
    <row r="7088" spans="2:2" x14ac:dyDescent="0.2">
      <c r="B7088" s="14"/>
    </row>
    <row r="7089" spans="2:2" x14ac:dyDescent="0.2">
      <c r="B7089" s="14"/>
    </row>
    <row r="7090" spans="2:2" x14ac:dyDescent="0.2">
      <c r="B7090" s="14"/>
    </row>
    <row r="7091" spans="2:2" x14ac:dyDescent="0.2">
      <c r="B7091" s="14"/>
    </row>
    <row r="7092" spans="2:2" x14ac:dyDescent="0.2">
      <c r="B7092" s="14"/>
    </row>
    <row r="7093" spans="2:2" x14ac:dyDescent="0.2">
      <c r="B7093" s="14"/>
    </row>
    <row r="7094" spans="2:2" x14ac:dyDescent="0.2">
      <c r="B7094" s="14"/>
    </row>
    <row r="7095" spans="2:2" x14ac:dyDescent="0.2">
      <c r="B7095" s="14"/>
    </row>
    <row r="7096" spans="2:2" x14ac:dyDescent="0.2">
      <c r="B7096" s="14"/>
    </row>
    <row r="7097" spans="2:2" x14ac:dyDescent="0.2">
      <c r="B7097" s="14"/>
    </row>
    <row r="7098" spans="2:2" x14ac:dyDescent="0.2">
      <c r="B7098" s="14"/>
    </row>
    <row r="7099" spans="2:2" x14ac:dyDescent="0.2">
      <c r="B7099" s="14"/>
    </row>
    <row r="7100" spans="2:2" x14ac:dyDescent="0.2">
      <c r="B7100" s="14"/>
    </row>
    <row r="7101" spans="2:2" x14ac:dyDescent="0.2">
      <c r="B7101" s="14"/>
    </row>
    <row r="7102" spans="2:2" x14ac:dyDescent="0.2">
      <c r="B7102" s="14"/>
    </row>
    <row r="7103" spans="2:2" x14ac:dyDescent="0.2">
      <c r="B7103" s="14"/>
    </row>
    <row r="7104" spans="2:2" x14ac:dyDescent="0.2">
      <c r="B7104" s="14"/>
    </row>
    <row r="7105" spans="2:2" x14ac:dyDescent="0.2">
      <c r="B7105" s="14"/>
    </row>
    <row r="7106" spans="2:2" x14ac:dyDescent="0.2">
      <c r="B7106" s="14"/>
    </row>
    <row r="7107" spans="2:2" x14ac:dyDescent="0.2">
      <c r="B7107" s="14"/>
    </row>
    <row r="7108" spans="2:2" x14ac:dyDescent="0.2">
      <c r="B7108" s="14"/>
    </row>
    <row r="7109" spans="2:2" x14ac:dyDescent="0.2">
      <c r="B7109" s="14"/>
    </row>
    <row r="7110" spans="2:2" x14ac:dyDescent="0.2">
      <c r="B7110" s="14"/>
    </row>
    <row r="7111" spans="2:2" x14ac:dyDescent="0.2">
      <c r="B7111" s="14"/>
    </row>
    <row r="7112" spans="2:2" x14ac:dyDescent="0.2">
      <c r="B7112" s="14"/>
    </row>
    <row r="7113" spans="2:2" x14ac:dyDescent="0.2">
      <c r="B7113" s="14"/>
    </row>
    <row r="7114" spans="2:2" x14ac:dyDescent="0.2">
      <c r="B7114" s="14"/>
    </row>
    <row r="7115" spans="2:2" x14ac:dyDescent="0.2">
      <c r="B7115" s="14"/>
    </row>
    <row r="7116" spans="2:2" x14ac:dyDescent="0.2">
      <c r="B7116" s="14"/>
    </row>
    <row r="7117" spans="2:2" x14ac:dyDescent="0.2">
      <c r="B7117" s="14"/>
    </row>
    <row r="7118" spans="2:2" x14ac:dyDescent="0.2">
      <c r="B7118" s="14"/>
    </row>
    <row r="7119" spans="2:2" x14ac:dyDescent="0.2">
      <c r="B7119" s="14"/>
    </row>
    <row r="7120" spans="2:2" x14ac:dyDescent="0.2">
      <c r="B7120" s="14"/>
    </row>
    <row r="7121" spans="2:2" x14ac:dyDescent="0.2">
      <c r="B7121" s="14"/>
    </row>
    <row r="7122" spans="2:2" x14ac:dyDescent="0.2">
      <c r="B7122" s="14"/>
    </row>
    <row r="7123" spans="2:2" x14ac:dyDescent="0.2">
      <c r="B7123" s="14"/>
    </row>
    <row r="7124" spans="2:2" x14ac:dyDescent="0.2">
      <c r="B7124" s="14"/>
    </row>
    <row r="7125" spans="2:2" x14ac:dyDescent="0.2">
      <c r="B7125" s="14"/>
    </row>
    <row r="7126" spans="2:2" x14ac:dyDescent="0.2">
      <c r="B7126" s="14"/>
    </row>
    <row r="7127" spans="2:2" x14ac:dyDescent="0.2">
      <c r="B7127" s="14"/>
    </row>
    <row r="7128" spans="2:2" x14ac:dyDescent="0.2">
      <c r="B7128" s="14"/>
    </row>
    <row r="7129" spans="2:2" x14ac:dyDescent="0.2">
      <c r="B7129" s="14"/>
    </row>
    <row r="7130" spans="2:2" x14ac:dyDescent="0.2">
      <c r="B7130" s="14"/>
    </row>
    <row r="7131" spans="2:2" x14ac:dyDescent="0.2">
      <c r="B7131" s="14"/>
    </row>
    <row r="7132" spans="2:2" x14ac:dyDescent="0.2">
      <c r="B7132" s="14"/>
    </row>
    <row r="7133" spans="2:2" x14ac:dyDescent="0.2">
      <c r="B7133" s="14"/>
    </row>
    <row r="7134" spans="2:2" x14ac:dyDescent="0.2">
      <c r="B7134" s="14"/>
    </row>
    <row r="7135" spans="2:2" x14ac:dyDescent="0.2">
      <c r="B7135" s="14"/>
    </row>
    <row r="7136" spans="2:2" x14ac:dyDescent="0.2">
      <c r="B7136" s="14"/>
    </row>
    <row r="7137" spans="2:2" x14ac:dyDescent="0.2">
      <c r="B7137" s="14"/>
    </row>
    <row r="7138" spans="2:2" x14ac:dyDescent="0.2">
      <c r="B7138" s="14"/>
    </row>
    <row r="7139" spans="2:2" x14ac:dyDescent="0.2">
      <c r="B7139" s="14"/>
    </row>
    <row r="7140" spans="2:2" x14ac:dyDescent="0.2">
      <c r="B7140" s="14"/>
    </row>
    <row r="7141" spans="2:2" x14ac:dyDescent="0.2">
      <c r="B7141" s="14"/>
    </row>
    <row r="7142" spans="2:2" x14ac:dyDescent="0.2">
      <c r="B7142" s="14"/>
    </row>
    <row r="7143" spans="2:2" x14ac:dyDescent="0.2">
      <c r="B7143" s="14"/>
    </row>
    <row r="7144" spans="2:2" x14ac:dyDescent="0.2">
      <c r="B7144" s="14"/>
    </row>
    <row r="7145" spans="2:2" x14ac:dyDescent="0.2">
      <c r="B7145" s="14"/>
    </row>
    <row r="7146" spans="2:2" x14ac:dyDescent="0.2">
      <c r="B7146" s="14"/>
    </row>
    <row r="7147" spans="2:2" x14ac:dyDescent="0.2">
      <c r="B7147" s="14"/>
    </row>
    <row r="7148" spans="2:2" x14ac:dyDescent="0.2">
      <c r="B7148" s="14"/>
    </row>
    <row r="7149" spans="2:2" x14ac:dyDescent="0.2">
      <c r="B7149" s="14"/>
    </row>
    <row r="7150" spans="2:2" x14ac:dyDescent="0.2">
      <c r="B7150" s="14"/>
    </row>
    <row r="7151" spans="2:2" x14ac:dyDescent="0.2">
      <c r="B7151" s="14"/>
    </row>
    <row r="7152" spans="2:2" x14ac:dyDescent="0.2">
      <c r="B7152" s="14"/>
    </row>
    <row r="7153" spans="2:2" x14ac:dyDescent="0.2">
      <c r="B7153" s="14"/>
    </row>
    <row r="7154" spans="2:2" x14ac:dyDescent="0.2">
      <c r="B7154" s="14"/>
    </row>
    <row r="7155" spans="2:2" x14ac:dyDescent="0.2">
      <c r="B7155" s="14"/>
    </row>
    <row r="7156" spans="2:2" x14ac:dyDescent="0.2">
      <c r="B7156" s="14"/>
    </row>
    <row r="7157" spans="2:2" x14ac:dyDescent="0.2">
      <c r="B7157" s="14"/>
    </row>
    <row r="7158" spans="2:2" x14ac:dyDescent="0.2">
      <c r="B7158" s="14"/>
    </row>
    <row r="7159" spans="2:2" x14ac:dyDescent="0.2">
      <c r="B7159" s="14"/>
    </row>
    <row r="7160" spans="2:2" x14ac:dyDescent="0.2">
      <c r="B7160" s="14"/>
    </row>
    <row r="7161" spans="2:2" x14ac:dyDescent="0.2">
      <c r="B7161" s="14"/>
    </row>
    <row r="7162" spans="2:2" x14ac:dyDescent="0.2">
      <c r="B7162" s="14"/>
    </row>
    <row r="7163" spans="2:2" x14ac:dyDescent="0.2">
      <c r="B7163" s="14"/>
    </row>
    <row r="7164" spans="2:2" x14ac:dyDescent="0.2">
      <c r="B7164" s="14"/>
    </row>
    <row r="7165" spans="2:2" x14ac:dyDescent="0.2">
      <c r="B7165" s="14"/>
    </row>
    <row r="7166" spans="2:2" x14ac:dyDescent="0.2">
      <c r="B7166" s="14"/>
    </row>
    <row r="7167" spans="2:2" x14ac:dyDescent="0.2">
      <c r="B7167" s="14"/>
    </row>
    <row r="7168" spans="2:2" x14ac:dyDescent="0.2">
      <c r="B7168" s="14"/>
    </row>
    <row r="7169" spans="2:2" x14ac:dyDescent="0.2">
      <c r="B7169" s="14"/>
    </row>
    <row r="7170" spans="2:2" x14ac:dyDescent="0.2">
      <c r="B7170" s="14"/>
    </row>
    <row r="7171" spans="2:2" x14ac:dyDescent="0.2">
      <c r="B7171" s="14"/>
    </row>
    <row r="7172" spans="2:2" x14ac:dyDescent="0.2">
      <c r="B7172" s="14"/>
    </row>
    <row r="7173" spans="2:2" x14ac:dyDescent="0.2">
      <c r="B7173" s="14"/>
    </row>
    <row r="7174" spans="2:2" x14ac:dyDescent="0.2">
      <c r="B7174" s="14"/>
    </row>
    <row r="7175" spans="2:2" x14ac:dyDescent="0.2">
      <c r="B7175" s="14"/>
    </row>
    <row r="7176" spans="2:2" x14ac:dyDescent="0.2">
      <c r="B7176" s="14"/>
    </row>
    <row r="7177" spans="2:2" x14ac:dyDescent="0.2">
      <c r="B7177" s="14"/>
    </row>
    <row r="7178" spans="2:2" x14ac:dyDescent="0.2">
      <c r="B7178" s="14"/>
    </row>
    <row r="7179" spans="2:2" x14ac:dyDescent="0.2">
      <c r="B7179" s="14"/>
    </row>
    <row r="7180" spans="2:2" x14ac:dyDescent="0.2">
      <c r="B7180" s="14"/>
    </row>
    <row r="7181" spans="2:2" x14ac:dyDescent="0.2">
      <c r="B7181" s="14"/>
    </row>
    <row r="7182" spans="2:2" x14ac:dyDescent="0.2">
      <c r="B7182" s="14"/>
    </row>
    <row r="7183" spans="2:2" x14ac:dyDescent="0.2">
      <c r="B7183" s="14"/>
    </row>
    <row r="7184" spans="2:2" x14ac:dyDescent="0.2">
      <c r="B7184" s="14"/>
    </row>
    <row r="7185" spans="2:2" x14ac:dyDescent="0.2">
      <c r="B7185" s="14"/>
    </row>
    <row r="7186" spans="2:2" x14ac:dyDescent="0.2">
      <c r="B7186" s="14"/>
    </row>
    <row r="7187" spans="2:2" x14ac:dyDescent="0.2">
      <c r="B7187" s="14"/>
    </row>
    <row r="7188" spans="2:2" x14ac:dyDescent="0.2">
      <c r="B7188" s="14"/>
    </row>
    <row r="7189" spans="2:2" x14ac:dyDescent="0.2">
      <c r="B7189" s="14"/>
    </row>
    <row r="7190" spans="2:2" x14ac:dyDescent="0.2">
      <c r="B7190" s="14"/>
    </row>
    <row r="7191" spans="2:2" x14ac:dyDescent="0.2">
      <c r="B7191" s="14"/>
    </row>
    <row r="7192" spans="2:2" x14ac:dyDescent="0.2">
      <c r="B7192" s="14"/>
    </row>
    <row r="7193" spans="2:2" x14ac:dyDescent="0.2">
      <c r="B7193" s="14"/>
    </row>
    <row r="7194" spans="2:2" x14ac:dyDescent="0.2">
      <c r="B7194" s="14"/>
    </row>
    <row r="7195" spans="2:2" x14ac:dyDescent="0.2">
      <c r="B7195" s="14"/>
    </row>
    <row r="7196" spans="2:2" x14ac:dyDescent="0.2">
      <c r="B7196" s="14"/>
    </row>
    <row r="7197" spans="2:2" x14ac:dyDescent="0.2">
      <c r="B7197" s="14"/>
    </row>
    <row r="7198" spans="2:2" x14ac:dyDescent="0.2">
      <c r="B7198" s="14"/>
    </row>
    <row r="7199" spans="2:2" x14ac:dyDescent="0.2">
      <c r="B7199" s="14"/>
    </row>
    <row r="7200" spans="2:2" x14ac:dyDescent="0.2">
      <c r="B7200" s="14"/>
    </row>
    <row r="7201" spans="2:2" x14ac:dyDescent="0.2">
      <c r="B7201" s="14"/>
    </row>
    <row r="7202" spans="2:2" x14ac:dyDescent="0.2">
      <c r="B7202" s="14"/>
    </row>
    <row r="7203" spans="2:2" x14ac:dyDescent="0.2">
      <c r="B7203" s="14"/>
    </row>
    <row r="7204" spans="2:2" x14ac:dyDescent="0.2">
      <c r="B7204" s="14"/>
    </row>
    <row r="7205" spans="2:2" x14ac:dyDescent="0.2">
      <c r="B7205" s="14"/>
    </row>
    <row r="7206" spans="2:2" x14ac:dyDescent="0.2">
      <c r="B7206" s="14"/>
    </row>
    <row r="7207" spans="2:2" x14ac:dyDescent="0.2">
      <c r="B7207" s="14"/>
    </row>
    <row r="7208" spans="2:2" x14ac:dyDescent="0.2">
      <c r="B7208" s="14"/>
    </row>
    <row r="7209" spans="2:2" x14ac:dyDescent="0.2">
      <c r="B7209" s="14"/>
    </row>
    <row r="7210" spans="2:2" x14ac:dyDescent="0.2">
      <c r="B7210" s="14"/>
    </row>
    <row r="7211" spans="2:2" x14ac:dyDescent="0.2">
      <c r="B7211" s="14"/>
    </row>
    <row r="7212" spans="2:2" x14ac:dyDescent="0.2">
      <c r="B7212" s="14"/>
    </row>
    <row r="7213" spans="2:2" x14ac:dyDescent="0.2">
      <c r="B7213" s="14"/>
    </row>
    <row r="7214" spans="2:2" x14ac:dyDescent="0.2">
      <c r="B7214" s="14"/>
    </row>
    <row r="7215" spans="2:2" x14ac:dyDescent="0.2">
      <c r="B7215" s="14"/>
    </row>
    <row r="7216" spans="2:2" x14ac:dyDescent="0.2">
      <c r="B7216" s="14"/>
    </row>
    <row r="7217" spans="2:2" x14ac:dyDescent="0.2">
      <c r="B7217" s="14"/>
    </row>
    <row r="7218" spans="2:2" x14ac:dyDescent="0.2">
      <c r="B7218" s="14"/>
    </row>
    <row r="7219" spans="2:2" x14ac:dyDescent="0.2">
      <c r="B7219" s="14"/>
    </row>
    <row r="7220" spans="2:2" x14ac:dyDescent="0.2">
      <c r="B7220" s="14"/>
    </row>
    <row r="7221" spans="2:2" x14ac:dyDescent="0.2">
      <c r="B7221" s="14"/>
    </row>
    <row r="7222" spans="2:2" x14ac:dyDescent="0.2">
      <c r="B7222" s="14"/>
    </row>
    <row r="7223" spans="2:2" x14ac:dyDescent="0.2">
      <c r="B7223" s="14"/>
    </row>
    <row r="7224" spans="2:2" x14ac:dyDescent="0.2">
      <c r="B7224" s="14"/>
    </row>
    <row r="7225" spans="2:2" x14ac:dyDescent="0.2">
      <c r="B7225" s="14"/>
    </row>
    <row r="7226" spans="2:2" x14ac:dyDescent="0.2">
      <c r="B7226" s="14"/>
    </row>
    <row r="7227" spans="2:2" x14ac:dyDescent="0.2">
      <c r="B7227" s="14"/>
    </row>
    <row r="7228" spans="2:2" x14ac:dyDescent="0.2">
      <c r="B7228" s="14"/>
    </row>
    <row r="7229" spans="2:2" x14ac:dyDescent="0.2">
      <c r="B7229" s="14"/>
    </row>
    <row r="7230" spans="2:2" x14ac:dyDescent="0.2">
      <c r="B7230" s="14"/>
    </row>
    <row r="7231" spans="2:2" x14ac:dyDescent="0.2">
      <c r="B7231" s="14"/>
    </row>
    <row r="7232" spans="2:2" x14ac:dyDescent="0.2">
      <c r="B7232" s="14"/>
    </row>
    <row r="7233" spans="2:2" x14ac:dyDescent="0.2">
      <c r="B7233" s="14"/>
    </row>
    <row r="7234" spans="2:2" x14ac:dyDescent="0.2">
      <c r="B7234" s="14"/>
    </row>
    <row r="7235" spans="2:2" x14ac:dyDescent="0.2">
      <c r="B7235" s="14"/>
    </row>
    <row r="7236" spans="2:2" x14ac:dyDescent="0.2">
      <c r="B7236" s="14"/>
    </row>
    <row r="7237" spans="2:2" x14ac:dyDescent="0.2">
      <c r="B7237" s="14"/>
    </row>
    <row r="7238" spans="2:2" x14ac:dyDescent="0.2">
      <c r="B7238" s="14"/>
    </row>
    <row r="7239" spans="2:2" x14ac:dyDescent="0.2">
      <c r="B7239" s="14"/>
    </row>
    <row r="7240" spans="2:2" x14ac:dyDescent="0.2">
      <c r="B7240" s="14"/>
    </row>
    <row r="7241" spans="2:2" x14ac:dyDescent="0.2">
      <c r="B7241" s="14"/>
    </row>
    <row r="7242" spans="2:2" x14ac:dyDescent="0.2">
      <c r="B7242" s="14"/>
    </row>
    <row r="7243" spans="2:2" x14ac:dyDescent="0.2">
      <c r="B7243" s="14"/>
    </row>
    <row r="7244" spans="2:2" x14ac:dyDescent="0.2">
      <c r="B7244" s="14"/>
    </row>
    <row r="7245" spans="2:2" x14ac:dyDescent="0.2">
      <c r="B7245" s="14"/>
    </row>
    <row r="7246" spans="2:2" x14ac:dyDescent="0.2">
      <c r="B7246" s="14"/>
    </row>
    <row r="7247" spans="2:2" x14ac:dyDescent="0.2">
      <c r="B7247" s="14"/>
    </row>
    <row r="7248" spans="2:2" x14ac:dyDescent="0.2">
      <c r="B7248" s="14"/>
    </row>
    <row r="7249" spans="2:2" x14ac:dyDescent="0.2">
      <c r="B7249" s="14"/>
    </row>
    <row r="7250" spans="2:2" x14ac:dyDescent="0.2">
      <c r="B7250" s="14"/>
    </row>
    <row r="7251" spans="2:2" x14ac:dyDescent="0.2">
      <c r="B7251" s="14"/>
    </row>
    <row r="7252" spans="2:2" x14ac:dyDescent="0.2">
      <c r="B7252" s="14"/>
    </row>
    <row r="7253" spans="2:2" x14ac:dyDescent="0.2">
      <c r="B7253" s="14"/>
    </row>
    <row r="7254" spans="2:2" x14ac:dyDescent="0.2">
      <c r="B7254" s="14"/>
    </row>
    <row r="7255" spans="2:2" x14ac:dyDescent="0.2">
      <c r="B7255" s="14"/>
    </row>
    <row r="7256" spans="2:2" x14ac:dyDescent="0.2">
      <c r="B7256" s="14"/>
    </row>
    <row r="7257" spans="2:2" x14ac:dyDescent="0.2">
      <c r="B7257" s="14"/>
    </row>
    <row r="7258" spans="2:2" x14ac:dyDescent="0.2">
      <c r="B7258" s="14"/>
    </row>
    <row r="7259" spans="2:2" x14ac:dyDescent="0.2">
      <c r="B7259" s="14"/>
    </row>
    <row r="7260" spans="2:2" x14ac:dyDescent="0.2">
      <c r="B7260" s="14"/>
    </row>
    <row r="7261" spans="2:2" x14ac:dyDescent="0.2">
      <c r="B7261" s="14"/>
    </row>
    <row r="7262" spans="2:2" x14ac:dyDescent="0.2">
      <c r="B7262" s="14"/>
    </row>
    <row r="7263" spans="2:2" x14ac:dyDescent="0.2">
      <c r="B7263" s="14"/>
    </row>
    <row r="7264" spans="2:2" x14ac:dyDescent="0.2">
      <c r="B7264" s="14"/>
    </row>
    <row r="7265" spans="2:2" x14ac:dyDescent="0.2">
      <c r="B7265" s="14"/>
    </row>
    <row r="7266" spans="2:2" x14ac:dyDescent="0.2">
      <c r="B7266" s="14"/>
    </row>
    <row r="7267" spans="2:2" x14ac:dyDescent="0.2">
      <c r="B7267" s="14"/>
    </row>
    <row r="7268" spans="2:2" x14ac:dyDescent="0.2">
      <c r="B7268" s="14"/>
    </row>
    <row r="7269" spans="2:2" x14ac:dyDescent="0.2">
      <c r="B7269" s="14"/>
    </row>
    <row r="7270" spans="2:2" x14ac:dyDescent="0.2">
      <c r="B7270" s="14"/>
    </row>
    <row r="7271" spans="2:2" x14ac:dyDescent="0.2">
      <c r="B7271" s="14"/>
    </row>
    <row r="7272" spans="2:2" x14ac:dyDescent="0.2">
      <c r="B7272" s="14"/>
    </row>
    <row r="7273" spans="2:2" x14ac:dyDescent="0.2">
      <c r="B7273" s="14"/>
    </row>
    <row r="7274" spans="2:2" x14ac:dyDescent="0.2">
      <c r="B7274" s="14"/>
    </row>
    <row r="7275" spans="2:2" x14ac:dyDescent="0.2">
      <c r="B7275" s="14"/>
    </row>
    <row r="7276" spans="2:2" x14ac:dyDescent="0.2">
      <c r="B7276" s="14"/>
    </row>
    <row r="7277" spans="2:2" x14ac:dyDescent="0.2">
      <c r="B7277" s="14"/>
    </row>
    <row r="7278" spans="2:2" x14ac:dyDescent="0.2">
      <c r="B7278" s="14"/>
    </row>
    <row r="7279" spans="2:2" x14ac:dyDescent="0.2">
      <c r="B7279" s="14"/>
    </row>
    <row r="7280" spans="2:2" x14ac:dyDescent="0.2">
      <c r="B7280" s="14"/>
    </row>
    <row r="7281" spans="2:2" x14ac:dyDescent="0.2">
      <c r="B7281" s="14"/>
    </row>
    <row r="7282" spans="2:2" x14ac:dyDescent="0.2">
      <c r="B7282" s="14"/>
    </row>
    <row r="7283" spans="2:2" x14ac:dyDescent="0.2">
      <c r="B7283" s="14"/>
    </row>
    <row r="7284" spans="2:2" x14ac:dyDescent="0.2">
      <c r="B7284" s="14"/>
    </row>
    <row r="7285" spans="2:2" x14ac:dyDescent="0.2">
      <c r="B7285" s="14"/>
    </row>
    <row r="7286" spans="2:2" x14ac:dyDescent="0.2">
      <c r="B7286" s="14"/>
    </row>
    <row r="7287" spans="2:2" x14ac:dyDescent="0.2">
      <c r="B7287" s="14"/>
    </row>
    <row r="7288" spans="2:2" x14ac:dyDescent="0.2">
      <c r="B7288" s="14"/>
    </row>
    <row r="7289" spans="2:2" x14ac:dyDescent="0.2">
      <c r="B7289" s="14"/>
    </row>
    <row r="7290" spans="2:2" x14ac:dyDescent="0.2">
      <c r="B7290" s="14"/>
    </row>
    <row r="7291" spans="2:2" x14ac:dyDescent="0.2">
      <c r="B7291" s="14"/>
    </row>
    <row r="7292" spans="2:2" x14ac:dyDescent="0.2">
      <c r="B7292" s="14"/>
    </row>
    <row r="7293" spans="2:2" x14ac:dyDescent="0.2">
      <c r="B7293" s="14"/>
    </row>
    <row r="7294" spans="2:2" x14ac:dyDescent="0.2">
      <c r="B7294" s="14"/>
    </row>
    <row r="7295" spans="2:2" x14ac:dyDescent="0.2">
      <c r="B7295" s="14"/>
    </row>
    <row r="7296" spans="2:2" x14ac:dyDescent="0.2">
      <c r="B7296" s="14"/>
    </row>
    <row r="7297" spans="2:2" x14ac:dyDescent="0.2">
      <c r="B7297" s="14"/>
    </row>
    <row r="7298" spans="2:2" x14ac:dyDescent="0.2">
      <c r="B7298" s="14"/>
    </row>
    <row r="7299" spans="2:2" x14ac:dyDescent="0.2">
      <c r="B7299" s="14"/>
    </row>
    <row r="7300" spans="2:2" x14ac:dyDescent="0.2">
      <c r="B7300" s="14"/>
    </row>
    <row r="7301" spans="2:2" x14ac:dyDescent="0.2">
      <c r="B7301" s="14"/>
    </row>
    <row r="7302" spans="2:2" x14ac:dyDescent="0.2">
      <c r="B7302" s="14"/>
    </row>
    <row r="7303" spans="2:2" x14ac:dyDescent="0.2">
      <c r="B7303" s="14"/>
    </row>
    <row r="7304" spans="2:2" x14ac:dyDescent="0.2">
      <c r="B7304" s="14"/>
    </row>
    <row r="7305" spans="2:2" x14ac:dyDescent="0.2">
      <c r="B7305" s="14"/>
    </row>
    <row r="7306" spans="2:2" x14ac:dyDescent="0.2">
      <c r="B7306" s="14"/>
    </row>
    <row r="7307" spans="2:2" x14ac:dyDescent="0.2">
      <c r="B7307" s="14"/>
    </row>
    <row r="7308" spans="2:2" x14ac:dyDescent="0.2">
      <c r="B7308" s="14"/>
    </row>
    <row r="7309" spans="2:2" x14ac:dyDescent="0.2">
      <c r="B7309" s="14"/>
    </row>
    <row r="7310" spans="2:2" x14ac:dyDescent="0.2">
      <c r="B7310" s="14"/>
    </row>
    <row r="7311" spans="2:2" x14ac:dyDescent="0.2">
      <c r="B7311" s="14"/>
    </row>
    <row r="7312" spans="2:2" x14ac:dyDescent="0.2">
      <c r="B7312" s="14"/>
    </row>
    <row r="7313" spans="2:2" x14ac:dyDescent="0.2">
      <c r="B7313" s="14"/>
    </row>
    <row r="7314" spans="2:2" x14ac:dyDescent="0.2">
      <c r="B7314" s="14"/>
    </row>
    <row r="7315" spans="2:2" x14ac:dyDescent="0.2">
      <c r="B7315" s="14"/>
    </row>
    <row r="7316" spans="2:2" x14ac:dyDescent="0.2">
      <c r="B7316" s="14"/>
    </row>
    <row r="7317" spans="2:2" x14ac:dyDescent="0.2">
      <c r="B7317" s="14"/>
    </row>
    <row r="7318" spans="2:2" x14ac:dyDescent="0.2">
      <c r="B7318" s="14"/>
    </row>
    <row r="7319" spans="2:2" x14ac:dyDescent="0.2">
      <c r="B7319" s="14"/>
    </row>
    <row r="7320" spans="2:2" x14ac:dyDescent="0.2">
      <c r="B7320" s="14"/>
    </row>
    <row r="7321" spans="2:2" x14ac:dyDescent="0.2">
      <c r="B7321" s="14"/>
    </row>
    <row r="7322" spans="2:2" x14ac:dyDescent="0.2">
      <c r="B7322" s="14"/>
    </row>
    <row r="7323" spans="2:2" x14ac:dyDescent="0.2">
      <c r="B7323" s="14"/>
    </row>
    <row r="7324" spans="2:2" x14ac:dyDescent="0.2">
      <c r="B7324" s="14"/>
    </row>
    <row r="7325" spans="2:2" x14ac:dyDescent="0.2">
      <c r="B7325" s="14"/>
    </row>
    <row r="7326" spans="2:2" x14ac:dyDescent="0.2">
      <c r="B7326" s="14"/>
    </row>
    <row r="7327" spans="2:2" x14ac:dyDescent="0.2">
      <c r="B7327" s="14"/>
    </row>
    <row r="7328" spans="2:2" x14ac:dyDescent="0.2">
      <c r="B7328" s="14"/>
    </row>
    <row r="7329" spans="2:2" x14ac:dyDescent="0.2">
      <c r="B7329" s="14"/>
    </row>
    <row r="7330" spans="2:2" x14ac:dyDescent="0.2">
      <c r="B7330" s="14"/>
    </row>
    <row r="7331" spans="2:2" x14ac:dyDescent="0.2">
      <c r="B7331" s="14"/>
    </row>
    <row r="7332" spans="2:2" x14ac:dyDescent="0.2">
      <c r="B7332" s="14"/>
    </row>
    <row r="7333" spans="2:2" x14ac:dyDescent="0.2">
      <c r="B7333" s="14"/>
    </row>
    <row r="7334" spans="2:2" x14ac:dyDescent="0.2">
      <c r="B7334" s="14"/>
    </row>
    <row r="7335" spans="2:2" x14ac:dyDescent="0.2">
      <c r="B7335" s="14"/>
    </row>
    <row r="7336" spans="2:2" x14ac:dyDescent="0.2">
      <c r="B7336" s="14"/>
    </row>
    <row r="7337" spans="2:2" x14ac:dyDescent="0.2">
      <c r="B7337" s="14"/>
    </row>
    <row r="7338" spans="2:2" x14ac:dyDescent="0.2">
      <c r="B7338" s="14"/>
    </row>
    <row r="7339" spans="2:2" x14ac:dyDescent="0.2">
      <c r="B7339" s="14"/>
    </row>
    <row r="7340" spans="2:2" x14ac:dyDescent="0.2">
      <c r="B7340" s="14"/>
    </row>
    <row r="7341" spans="2:2" x14ac:dyDescent="0.2">
      <c r="B7341" s="14"/>
    </row>
    <row r="7342" spans="2:2" x14ac:dyDescent="0.2">
      <c r="B7342" s="14"/>
    </row>
    <row r="7343" spans="2:2" x14ac:dyDescent="0.2">
      <c r="B7343" s="14"/>
    </row>
    <row r="7344" spans="2:2" x14ac:dyDescent="0.2">
      <c r="B7344" s="14"/>
    </row>
    <row r="7345" spans="2:2" x14ac:dyDescent="0.2">
      <c r="B7345" s="14"/>
    </row>
    <row r="7346" spans="2:2" x14ac:dyDescent="0.2">
      <c r="B7346" s="14"/>
    </row>
    <row r="7347" spans="2:2" x14ac:dyDescent="0.2">
      <c r="B7347" s="14"/>
    </row>
    <row r="7348" spans="2:2" x14ac:dyDescent="0.2">
      <c r="B7348" s="14"/>
    </row>
    <row r="7349" spans="2:2" x14ac:dyDescent="0.2">
      <c r="B7349" s="14"/>
    </row>
    <row r="7350" spans="2:2" x14ac:dyDescent="0.2">
      <c r="B7350" s="14"/>
    </row>
    <row r="7351" spans="2:2" x14ac:dyDescent="0.2">
      <c r="B7351" s="14"/>
    </row>
    <row r="7352" spans="2:2" x14ac:dyDescent="0.2">
      <c r="B7352" s="14"/>
    </row>
    <row r="7353" spans="2:2" x14ac:dyDescent="0.2">
      <c r="B7353" s="14"/>
    </row>
    <row r="7354" spans="2:2" x14ac:dyDescent="0.2">
      <c r="B7354" s="14"/>
    </row>
    <row r="7355" spans="2:2" x14ac:dyDescent="0.2">
      <c r="B7355" s="14"/>
    </row>
    <row r="7356" spans="2:2" x14ac:dyDescent="0.2">
      <c r="B7356" s="14"/>
    </row>
    <row r="7357" spans="2:2" x14ac:dyDescent="0.2">
      <c r="B7357" s="14"/>
    </row>
    <row r="7358" spans="2:2" x14ac:dyDescent="0.2">
      <c r="B7358" s="14"/>
    </row>
    <row r="7359" spans="2:2" x14ac:dyDescent="0.2">
      <c r="B7359" s="14"/>
    </row>
    <row r="7360" spans="2:2" x14ac:dyDescent="0.2">
      <c r="B7360" s="14"/>
    </row>
    <row r="7361" spans="2:2" x14ac:dyDescent="0.2">
      <c r="B7361" s="14"/>
    </row>
    <row r="7362" spans="2:2" x14ac:dyDescent="0.2">
      <c r="B7362" s="14"/>
    </row>
    <row r="7363" spans="2:2" x14ac:dyDescent="0.2">
      <c r="B7363" s="14"/>
    </row>
    <row r="7364" spans="2:2" x14ac:dyDescent="0.2">
      <c r="B7364" s="14"/>
    </row>
    <row r="7365" spans="2:2" x14ac:dyDescent="0.2">
      <c r="B7365" s="14"/>
    </row>
    <row r="7366" spans="2:2" x14ac:dyDescent="0.2">
      <c r="B7366" s="14"/>
    </row>
    <row r="7367" spans="2:2" x14ac:dyDescent="0.2">
      <c r="B7367" s="14"/>
    </row>
    <row r="7368" spans="2:2" x14ac:dyDescent="0.2">
      <c r="B7368" s="14"/>
    </row>
    <row r="7369" spans="2:2" x14ac:dyDescent="0.2">
      <c r="B7369" s="14"/>
    </row>
    <row r="7370" spans="2:2" x14ac:dyDescent="0.2">
      <c r="B7370" s="14"/>
    </row>
    <row r="7371" spans="2:2" x14ac:dyDescent="0.2">
      <c r="B7371" s="14"/>
    </row>
    <row r="7372" spans="2:2" x14ac:dyDescent="0.2">
      <c r="B7372" s="14"/>
    </row>
    <row r="7373" spans="2:2" x14ac:dyDescent="0.2">
      <c r="B7373" s="14"/>
    </row>
    <row r="7374" spans="2:2" x14ac:dyDescent="0.2">
      <c r="B7374" s="14"/>
    </row>
    <row r="7375" spans="2:2" x14ac:dyDescent="0.2">
      <c r="B7375" s="14"/>
    </row>
    <row r="7376" spans="2:2" x14ac:dyDescent="0.2">
      <c r="B7376" s="14"/>
    </row>
    <row r="7377" spans="2:2" x14ac:dyDescent="0.2">
      <c r="B7377" s="14"/>
    </row>
    <row r="7378" spans="2:2" x14ac:dyDescent="0.2">
      <c r="B7378" s="14"/>
    </row>
    <row r="7379" spans="2:2" x14ac:dyDescent="0.2">
      <c r="B7379" s="14"/>
    </row>
    <row r="7380" spans="2:2" x14ac:dyDescent="0.2">
      <c r="B7380" s="14"/>
    </row>
    <row r="7381" spans="2:2" x14ac:dyDescent="0.2">
      <c r="B7381" s="14"/>
    </row>
    <row r="7382" spans="2:2" x14ac:dyDescent="0.2">
      <c r="B7382" s="14"/>
    </row>
    <row r="7383" spans="2:2" x14ac:dyDescent="0.2">
      <c r="B7383" s="14"/>
    </row>
    <row r="7384" spans="2:2" x14ac:dyDescent="0.2">
      <c r="B7384" s="14"/>
    </row>
    <row r="7385" spans="2:2" x14ac:dyDescent="0.2">
      <c r="B7385" s="14"/>
    </row>
    <row r="7386" spans="2:2" x14ac:dyDescent="0.2">
      <c r="B7386" s="14"/>
    </row>
    <row r="7387" spans="2:2" x14ac:dyDescent="0.2">
      <c r="B7387" s="14"/>
    </row>
    <row r="7388" spans="2:2" x14ac:dyDescent="0.2">
      <c r="B7388" s="14"/>
    </row>
    <row r="7389" spans="2:2" x14ac:dyDescent="0.2">
      <c r="B7389" s="14"/>
    </row>
    <row r="7390" spans="2:2" x14ac:dyDescent="0.2">
      <c r="B7390" s="14"/>
    </row>
    <row r="7391" spans="2:2" x14ac:dyDescent="0.2">
      <c r="B7391" s="14"/>
    </row>
    <row r="7392" spans="2:2" x14ac:dyDescent="0.2">
      <c r="B7392" s="14"/>
    </row>
    <row r="7393" spans="2:2" x14ac:dyDescent="0.2">
      <c r="B7393" s="14"/>
    </row>
    <row r="7394" spans="2:2" x14ac:dyDescent="0.2">
      <c r="B7394" s="14"/>
    </row>
    <row r="7395" spans="2:2" x14ac:dyDescent="0.2">
      <c r="B7395" s="14"/>
    </row>
    <row r="7396" spans="2:2" x14ac:dyDescent="0.2">
      <c r="B7396" s="14"/>
    </row>
    <row r="7397" spans="2:2" x14ac:dyDescent="0.2">
      <c r="B7397" s="14"/>
    </row>
    <row r="7398" spans="2:2" x14ac:dyDescent="0.2">
      <c r="B7398" s="14"/>
    </row>
    <row r="7399" spans="2:2" x14ac:dyDescent="0.2">
      <c r="B7399" s="14"/>
    </row>
    <row r="7400" spans="2:2" x14ac:dyDescent="0.2">
      <c r="B7400" s="14"/>
    </row>
    <row r="7401" spans="2:2" x14ac:dyDescent="0.2">
      <c r="B7401" s="14"/>
    </row>
    <row r="7402" spans="2:2" x14ac:dyDescent="0.2">
      <c r="B7402" s="14"/>
    </row>
    <row r="7403" spans="2:2" x14ac:dyDescent="0.2">
      <c r="B7403" s="14"/>
    </row>
    <row r="7404" spans="2:2" x14ac:dyDescent="0.2">
      <c r="B7404" s="14"/>
    </row>
    <row r="7405" spans="2:2" x14ac:dyDescent="0.2">
      <c r="B7405" s="14"/>
    </row>
    <row r="7406" spans="2:2" x14ac:dyDescent="0.2">
      <c r="B7406" s="14"/>
    </row>
    <row r="7407" spans="2:2" x14ac:dyDescent="0.2">
      <c r="B7407" s="14"/>
    </row>
    <row r="7408" spans="2:2" x14ac:dyDescent="0.2">
      <c r="B7408" s="14"/>
    </row>
    <row r="7409" spans="2:2" x14ac:dyDescent="0.2">
      <c r="B7409" s="14"/>
    </row>
    <row r="7410" spans="2:2" x14ac:dyDescent="0.2">
      <c r="B7410" s="14"/>
    </row>
    <row r="7411" spans="2:2" x14ac:dyDescent="0.2">
      <c r="B7411" s="14"/>
    </row>
    <row r="7412" spans="2:2" x14ac:dyDescent="0.2">
      <c r="B7412" s="14"/>
    </row>
    <row r="7413" spans="2:2" x14ac:dyDescent="0.2">
      <c r="B7413" s="14"/>
    </row>
    <row r="7414" spans="2:2" x14ac:dyDescent="0.2">
      <c r="B7414" s="14"/>
    </row>
    <row r="7415" spans="2:2" x14ac:dyDescent="0.2">
      <c r="B7415" s="14"/>
    </row>
    <row r="7416" spans="2:2" x14ac:dyDescent="0.2">
      <c r="B7416" s="14"/>
    </row>
    <row r="7417" spans="2:2" x14ac:dyDescent="0.2">
      <c r="B7417" s="14"/>
    </row>
    <row r="7418" spans="2:2" x14ac:dyDescent="0.2">
      <c r="B7418" s="14"/>
    </row>
    <row r="7419" spans="2:2" x14ac:dyDescent="0.2">
      <c r="B7419" s="14"/>
    </row>
    <row r="7420" spans="2:2" x14ac:dyDescent="0.2">
      <c r="B7420" s="14"/>
    </row>
    <row r="7421" spans="2:2" x14ac:dyDescent="0.2">
      <c r="B7421" s="14"/>
    </row>
    <row r="7422" spans="2:2" x14ac:dyDescent="0.2">
      <c r="B7422" s="14"/>
    </row>
    <row r="7423" spans="2:2" x14ac:dyDescent="0.2">
      <c r="B7423" s="14"/>
    </row>
    <row r="7424" spans="2:2" x14ac:dyDescent="0.2">
      <c r="B7424" s="14"/>
    </row>
    <row r="7425" spans="2:2" x14ac:dyDescent="0.2">
      <c r="B7425" s="14"/>
    </row>
    <row r="7426" spans="2:2" x14ac:dyDescent="0.2">
      <c r="B7426" s="14"/>
    </row>
    <row r="7427" spans="2:2" x14ac:dyDescent="0.2">
      <c r="B7427" s="14"/>
    </row>
    <row r="7428" spans="2:2" x14ac:dyDescent="0.2">
      <c r="B7428" s="14"/>
    </row>
    <row r="7429" spans="2:2" x14ac:dyDescent="0.2">
      <c r="B7429" s="14"/>
    </row>
    <row r="7430" spans="2:2" x14ac:dyDescent="0.2">
      <c r="B7430" s="14"/>
    </row>
    <row r="7431" spans="2:2" x14ac:dyDescent="0.2">
      <c r="B7431" s="14"/>
    </row>
    <row r="7432" spans="2:2" x14ac:dyDescent="0.2">
      <c r="B7432" s="14"/>
    </row>
    <row r="7433" spans="2:2" x14ac:dyDescent="0.2">
      <c r="B7433" s="14"/>
    </row>
    <row r="7434" spans="2:2" x14ac:dyDescent="0.2">
      <c r="B7434" s="14"/>
    </row>
    <row r="7435" spans="2:2" x14ac:dyDescent="0.2">
      <c r="B7435" s="14"/>
    </row>
    <row r="7436" spans="2:2" x14ac:dyDescent="0.2">
      <c r="B7436" s="14"/>
    </row>
    <row r="7437" spans="2:2" x14ac:dyDescent="0.2">
      <c r="B7437" s="14"/>
    </row>
    <row r="7438" spans="2:2" x14ac:dyDescent="0.2">
      <c r="B7438" s="14"/>
    </row>
    <row r="7439" spans="2:2" x14ac:dyDescent="0.2">
      <c r="B7439" s="14"/>
    </row>
    <row r="7440" spans="2:2" x14ac:dyDescent="0.2">
      <c r="B7440" s="14"/>
    </row>
    <row r="7441" spans="2:2" x14ac:dyDescent="0.2">
      <c r="B7441" s="14"/>
    </row>
    <row r="7442" spans="2:2" x14ac:dyDescent="0.2">
      <c r="B7442" s="14"/>
    </row>
    <row r="7443" spans="2:2" x14ac:dyDescent="0.2">
      <c r="B7443" s="14"/>
    </row>
    <row r="7444" spans="2:2" x14ac:dyDescent="0.2">
      <c r="B7444" s="14"/>
    </row>
    <row r="7445" spans="2:2" x14ac:dyDescent="0.2">
      <c r="B7445" s="14"/>
    </row>
    <row r="7446" spans="2:2" x14ac:dyDescent="0.2">
      <c r="B7446" s="14"/>
    </row>
    <row r="7447" spans="2:2" x14ac:dyDescent="0.2">
      <c r="B7447" s="14"/>
    </row>
    <row r="7448" spans="2:2" x14ac:dyDescent="0.2">
      <c r="B7448" s="14"/>
    </row>
    <row r="7449" spans="2:2" x14ac:dyDescent="0.2">
      <c r="B7449" s="14"/>
    </row>
    <row r="7450" spans="2:2" x14ac:dyDescent="0.2">
      <c r="B7450" s="14"/>
    </row>
    <row r="7451" spans="2:2" x14ac:dyDescent="0.2">
      <c r="B7451" s="14"/>
    </row>
    <row r="7452" spans="2:2" x14ac:dyDescent="0.2">
      <c r="B7452" s="14"/>
    </row>
    <row r="7453" spans="2:2" x14ac:dyDescent="0.2">
      <c r="B7453" s="14"/>
    </row>
    <row r="7454" spans="2:2" x14ac:dyDescent="0.2">
      <c r="B7454" s="14"/>
    </row>
    <row r="7455" spans="2:2" x14ac:dyDescent="0.2">
      <c r="B7455" s="14"/>
    </row>
    <row r="7456" spans="2:2" x14ac:dyDescent="0.2">
      <c r="B7456" s="14"/>
    </row>
    <row r="7457" spans="2:2" x14ac:dyDescent="0.2">
      <c r="B7457" s="14"/>
    </row>
    <row r="7458" spans="2:2" x14ac:dyDescent="0.2">
      <c r="B7458" s="14"/>
    </row>
    <row r="7459" spans="2:2" x14ac:dyDescent="0.2">
      <c r="B7459" s="14"/>
    </row>
    <row r="7460" spans="2:2" x14ac:dyDescent="0.2">
      <c r="B7460" s="14"/>
    </row>
    <row r="7461" spans="2:2" x14ac:dyDescent="0.2">
      <c r="B7461" s="14"/>
    </row>
    <row r="7462" spans="2:2" x14ac:dyDescent="0.2">
      <c r="B7462" s="14"/>
    </row>
    <row r="7463" spans="2:2" x14ac:dyDescent="0.2">
      <c r="B7463" s="14"/>
    </row>
    <row r="7464" spans="2:2" x14ac:dyDescent="0.2">
      <c r="B7464" s="14"/>
    </row>
    <row r="7465" spans="2:2" x14ac:dyDescent="0.2">
      <c r="B7465" s="14"/>
    </row>
    <row r="7466" spans="2:2" x14ac:dyDescent="0.2">
      <c r="B7466" s="14"/>
    </row>
    <row r="7467" spans="2:2" x14ac:dyDescent="0.2">
      <c r="B7467" s="14"/>
    </row>
    <row r="7468" spans="2:2" x14ac:dyDescent="0.2">
      <c r="B7468" s="14"/>
    </row>
    <row r="7469" spans="2:2" x14ac:dyDescent="0.2">
      <c r="B7469" s="14"/>
    </row>
    <row r="7470" spans="2:2" x14ac:dyDescent="0.2">
      <c r="B7470" s="14"/>
    </row>
    <row r="7471" spans="2:2" x14ac:dyDescent="0.2">
      <c r="B7471" s="14"/>
    </row>
    <row r="7472" spans="2:2" x14ac:dyDescent="0.2">
      <c r="B7472" s="14"/>
    </row>
    <row r="7473" spans="2:2" x14ac:dyDescent="0.2">
      <c r="B7473" s="14"/>
    </row>
    <row r="7474" spans="2:2" x14ac:dyDescent="0.2">
      <c r="B7474" s="14"/>
    </row>
    <row r="7475" spans="2:2" x14ac:dyDescent="0.2">
      <c r="B7475" s="14"/>
    </row>
    <row r="7476" spans="2:2" x14ac:dyDescent="0.2">
      <c r="B7476" s="14"/>
    </row>
    <row r="7477" spans="2:2" x14ac:dyDescent="0.2">
      <c r="B7477" s="14"/>
    </row>
    <row r="7478" spans="2:2" x14ac:dyDescent="0.2">
      <c r="B7478" s="14"/>
    </row>
    <row r="7479" spans="2:2" x14ac:dyDescent="0.2">
      <c r="B7479" s="14"/>
    </row>
    <row r="7480" spans="2:2" x14ac:dyDescent="0.2">
      <c r="B7480" s="14"/>
    </row>
    <row r="7481" spans="2:2" x14ac:dyDescent="0.2">
      <c r="B7481" s="14"/>
    </row>
    <row r="7482" spans="2:2" x14ac:dyDescent="0.2">
      <c r="B7482" s="14"/>
    </row>
    <row r="7483" spans="2:2" x14ac:dyDescent="0.2">
      <c r="B7483" s="14"/>
    </row>
    <row r="7484" spans="2:2" x14ac:dyDescent="0.2">
      <c r="B7484" s="14"/>
    </row>
    <row r="7485" spans="2:2" x14ac:dyDescent="0.2">
      <c r="B7485" s="14"/>
    </row>
    <row r="7486" spans="2:2" x14ac:dyDescent="0.2">
      <c r="B7486" s="14"/>
    </row>
    <row r="7487" spans="2:2" x14ac:dyDescent="0.2">
      <c r="B7487" s="14"/>
    </row>
    <row r="7488" spans="2:2" x14ac:dyDescent="0.2">
      <c r="B7488" s="14"/>
    </row>
    <row r="7489" spans="2:2" x14ac:dyDescent="0.2">
      <c r="B7489" s="14"/>
    </row>
    <row r="7490" spans="2:2" x14ac:dyDescent="0.2">
      <c r="B7490" s="14"/>
    </row>
    <row r="7491" spans="2:2" x14ac:dyDescent="0.2">
      <c r="B7491" s="14"/>
    </row>
    <row r="7492" spans="2:2" x14ac:dyDescent="0.2">
      <c r="B7492" s="14"/>
    </row>
    <row r="7493" spans="2:2" x14ac:dyDescent="0.2">
      <c r="B7493" s="14"/>
    </row>
    <row r="7494" spans="2:2" x14ac:dyDescent="0.2">
      <c r="B7494" s="14"/>
    </row>
    <row r="7495" spans="2:2" x14ac:dyDescent="0.2">
      <c r="B7495" s="14"/>
    </row>
    <row r="7496" spans="2:2" x14ac:dyDescent="0.2">
      <c r="B7496" s="14"/>
    </row>
    <row r="7497" spans="2:2" x14ac:dyDescent="0.2">
      <c r="B7497" s="14"/>
    </row>
    <row r="7498" spans="2:2" x14ac:dyDescent="0.2">
      <c r="B7498" s="14"/>
    </row>
    <row r="7499" spans="2:2" x14ac:dyDescent="0.2">
      <c r="B7499" s="14"/>
    </row>
    <row r="7500" spans="2:2" x14ac:dyDescent="0.2">
      <c r="B7500" s="14"/>
    </row>
    <row r="7501" spans="2:2" x14ac:dyDescent="0.2">
      <c r="B7501" s="14"/>
    </row>
    <row r="7502" spans="2:2" x14ac:dyDescent="0.2">
      <c r="B7502" s="14"/>
    </row>
    <row r="7503" spans="2:2" x14ac:dyDescent="0.2">
      <c r="B7503" s="14"/>
    </row>
    <row r="7504" spans="2:2" x14ac:dyDescent="0.2">
      <c r="B7504" s="14"/>
    </row>
    <row r="7505" spans="2:2" x14ac:dyDescent="0.2">
      <c r="B7505" s="14"/>
    </row>
    <row r="7506" spans="2:2" x14ac:dyDescent="0.2">
      <c r="B7506" s="14"/>
    </row>
    <row r="7507" spans="2:2" x14ac:dyDescent="0.2">
      <c r="B7507" s="14"/>
    </row>
    <row r="7508" spans="2:2" x14ac:dyDescent="0.2">
      <c r="B7508" s="14"/>
    </row>
    <row r="7509" spans="2:2" x14ac:dyDescent="0.2">
      <c r="B7509" s="14"/>
    </row>
    <row r="7510" spans="2:2" x14ac:dyDescent="0.2">
      <c r="B7510" s="14"/>
    </row>
    <row r="7511" spans="2:2" x14ac:dyDescent="0.2">
      <c r="B7511" s="14"/>
    </row>
    <row r="7512" spans="2:2" x14ac:dyDescent="0.2">
      <c r="B7512" s="14"/>
    </row>
    <row r="7513" spans="2:2" x14ac:dyDescent="0.2">
      <c r="B7513" s="14"/>
    </row>
    <row r="7514" spans="2:2" x14ac:dyDescent="0.2">
      <c r="B7514" s="14"/>
    </row>
    <row r="7515" spans="2:2" x14ac:dyDescent="0.2">
      <c r="B7515" s="14"/>
    </row>
    <row r="7516" spans="2:2" x14ac:dyDescent="0.2">
      <c r="B7516" s="14"/>
    </row>
    <row r="7517" spans="2:2" x14ac:dyDescent="0.2">
      <c r="B7517" s="14"/>
    </row>
    <row r="7518" spans="2:2" x14ac:dyDescent="0.2">
      <c r="B7518" s="14"/>
    </row>
    <row r="7519" spans="2:2" x14ac:dyDescent="0.2">
      <c r="B7519" s="14"/>
    </row>
    <row r="7520" spans="2:2" x14ac:dyDescent="0.2">
      <c r="B7520" s="14"/>
    </row>
    <row r="7521" spans="2:2" x14ac:dyDescent="0.2">
      <c r="B7521" s="14"/>
    </row>
    <row r="7522" spans="2:2" x14ac:dyDescent="0.2">
      <c r="B7522" s="14"/>
    </row>
    <row r="7523" spans="2:2" x14ac:dyDescent="0.2">
      <c r="B7523" s="14"/>
    </row>
    <row r="7524" spans="2:2" x14ac:dyDescent="0.2">
      <c r="B7524" s="14"/>
    </row>
    <row r="7525" spans="2:2" x14ac:dyDescent="0.2">
      <c r="B7525" s="14"/>
    </row>
    <row r="7526" spans="2:2" x14ac:dyDescent="0.2">
      <c r="B7526" s="14"/>
    </row>
    <row r="7527" spans="2:2" x14ac:dyDescent="0.2">
      <c r="B7527" s="14"/>
    </row>
    <row r="7528" spans="2:2" x14ac:dyDescent="0.2">
      <c r="B7528" s="14"/>
    </row>
    <row r="7529" spans="2:2" x14ac:dyDescent="0.2">
      <c r="B7529" s="14"/>
    </row>
    <row r="7530" spans="2:2" x14ac:dyDescent="0.2">
      <c r="B7530" s="14"/>
    </row>
    <row r="7531" spans="2:2" x14ac:dyDescent="0.2">
      <c r="B7531" s="14"/>
    </row>
    <row r="7532" spans="2:2" x14ac:dyDescent="0.2">
      <c r="B7532" s="14"/>
    </row>
    <row r="7533" spans="2:2" x14ac:dyDescent="0.2">
      <c r="B7533" s="14"/>
    </row>
    <row r="7534" spans="2:2" x14ac:dyDescent="0.2">
      <c r="B7534" s="14"/>
    </row>
    <row r="7535" spans="2:2" x14ac:dyDescent="0.2">
      <c r="B7535" s="14"/>
    </row>
    <row r="7536" spans="2:2" x14ac:dyDescent="0.2">
      <c r="B7536" s="14"/>
    </row>
    <row r="7537" spans="2:2" x14ac:dyDescent="0.2">
      <c r="B7537" s="14"/>
    </row>
    <row r="7538" spans="2:2" x14ac:dyDescent="0.2">
      <c r="B7538" s="14"/>
    </row>
    <row r="7539" spans="2:2" x14ac:dyDescent="0.2">
      <c r="B7539" s="14"/>
    </row>
    <row r="7540" spans="2:2" x14ac:dyDescent="0.2">
      <c r="B7540" s="14"/>
    </row>
    <row r="7541" spans="2:2" x14ac:dyDescent="0.2">
      <c r="B7541" s="14"/>
    </row>
    <row r="7542" spans="2:2" x14ac:dyDescent="0.2">
      <c r="B7542" s="14"/>
    </row>
    <row r="7543" spans="2:2" x14ac:dyDescent="0.2">
      <c r="B7543" s="14"/>
    </row>
    <row r="7544" spans="2:2" x14ac:dyDescent="0.2">
      <c r="B7544" s="14"/>
    </row>
    <row r="7545" spans="2:2" x14ac:dyDescent="0.2">
      <c r="B7545" s="14"/>
    </row>
    <row r="7546" spans="2:2" x14ac:dyDescent="0.2">
      <c r="B7546" s="14"/>
    </row>
    <row r="7547" spans="2:2" x14ac:dyDescent="0.2">
      <c r="B7547" s="14"/>
    </row>
    <row r="7548" spans="2:2" x14ac:dyDescent="0.2">
      <c r="B7548" s="14"/>
    </row>
    <row r="7549" spans="2:2" x14ac:dyDescent="0.2">
      <c r="B7549" s="14"/>
    </row>
    <row r="7550" spans="2:2" x14ac:dyDescent="0.2">
      <c r="B7550" s="14"/>
    </row>
    <row r="7551" spans="2:2" x14ac:dyDescent="0.2">
      <c r="B7551" s="14"/>
    </row>
    <row r="7552" spans="2:2" x14ac:dyDescent="0.2">
      <c r="B7552" s="14"/>
    </row>
    <row r="7553" spans="2:2" x14ac:dyDescent="0.2">
      <c r="B7553" s="14"/>
    </row>
    <row r="7554" spans="2:2" x14ac:dyDescent="0.2">
      <c r="B7554" s="14"/>
    </row>
    <row r="7555" spans="2:2" x14ac:dyDescent="0.2">
      <c r="B7555" s="14"/>
    </row>
    <row r="7556" spans="2:2" x14ac:dyDescent="0.2">
      <c r="B7556" s="14"/>
    </row>
    <row r="7557" spans="2:2" x14ac:dyDescent="0.2">
      <c r="B7557" s="14"/>
    </row>
    <row r="7558" spans="2:2" x14ac:dyDescent="0.2">
      <c r="B7558" s="14"/>
    </row>
    <row r="7559" spans="2:2" x14ac:dyDescent="0.2">
      <c r="B7559" s="14"/>
    </row>
    <row r="7560" spans="2:2" x14ac:dyDescent="0.2">
      <c r="B7560" s="14"/>
    </row>
    <row r="7561" spans="2:2" x14ac:dyDescent="0.2">
      <c r="B7561" s="14"/>
    </row>
    <row r="7562" spans="2:2" x14ac:dyDescent="0.2">
      <c r="B7562" s="14"/>
    </row>
    <row r="7563" spans="2:2" x14ac:dyDescent="0.2">
      <c r="B7563" s="14"/>
    </row>
    <row r="7564" spans="2:2" x14ac:dyDescent="0.2">
      <c r="B7564" s="14"/>
    </row>
    <row r="7565" spans="2:2" x14ac:dyDescent="0.2">
      <c r="B7565" s="14"/>
    </row>
    <row r="7566" spans="2:2" x14ac:dyDescent="0.2">
      <c r="B7566" s="14"/>
    </row>
    <row r="7567" spans="2:2" x14ac:dyDescent="0.2">
      <c r="B7567" s="14"/>
    </row>
    <row r="7568" spans="2:2" x14ac:dyDescent="0.2">
      <c r="B7568" s="14"/>
    </row>
    <row r="7569" spans="2:2" x14ac:dyDescent="0.2">
      <c r="B7569" s="14"/>
    </row>
    <row r="7570" spans="2:2" x14ac:dyDescent="0.2">
      <c r="B7570" s="14"/>
    </row>
    <row r="7571" spans="2:2" x14ac:dyDescent="0.2">
      <c r="B7571" s="14"/>
    </row>
    <row r="7572" spans="2:2" x14ac:dyDescent="0.2">
      <c r="B7572" s="14"/>
    </row>
    <row r="7573" spans="2:2" x14ac:dyDescent="0.2">
      <c r="B7573" s="14"/>
    </row>
    <row r="7574" spans="2:2" x14ac:dyDescent="0.2">
      <c r="B7574" s="14"/>
    </row>
    <row r="7575" spans="2:2" x14ac:dyDescent="0.2">
      <c r="B7575" s="14"/>
    </row>
    <row r="7576" spans="2:2" x14ac:dyDescent="0.2">
      <c r="B7576" s="14"/>
    </row>
    <row r="7577" spans="2:2" x14ac:dyDescent="0.2">
      <c r="B7577" s="14"/>
    </row>
    <row r="7578" spans="2:2" x14ac:dyDescent="0.2">
      <c r="B7578" s="14"/>
    </row>
    <row r="7579" spans="2:2" x14ac:dyDescent="0.2">
      <c r="B7579" s="14"/>
    </row>
    <row r="7580" spans="2:2" x14ac:dyDescent="0.2">
      <c r="B7580" s="14"/>
    </row>
    <row r="7581" spans="2:2" x14ac:dyDescent="0.2">
      <c r="B7581" s="14"/>
    </row>
    <row r="7582" spans="2:2" x14ac:dyDescent="0.2">
      <c r="B7582" s="14"/>
    </row>
    <row r="7583" spans="2:2" x14ac:dyDescent="0.2">
      <c r="B7583" s="14"/>
    </row>
    <row r="7584" spans="2:2" x14ac:dyDescent="0.2">
      <c r="B7584" s="14"/>
    </row>
    <row r="7585" spans="2:2" x14ac:dyDescent="0.2">
      <c r="B7585" s="14"/>
    </row>
    <row r="7586" spans="2:2" x14ac:dyDescent="0.2">
      <c r="B7586" s="14"/>
    </row>
    <row r="7587" spans="2:2" x14ac:dyDescent="0.2">
      <c r="B7587" s="14"/>
    </row>
    <row r="7588" spans="2:2" x14ac:dyDescent="0.2">
      <c r="B7588" s="14"/>
    </row>
    <row r="7589" spans="2:2" x14ac:dyDescent="0.2">
      <c r="B7589" s="14"/>
    </row>
    <row r="7590" spans="2:2" x14ac:dyDescent="0.2">
      <c r="B7590" s="14"/>
    </row>
    <row r="7591" spans="2:2" x14ac:dyDescent="0.2">
      <c r="B7591" s="14"/>
    </row>
    <row r="7592" spans="2:2" x14ac:dyDescent="0.2">
      <c r="B7592" s="14"/>
    </row>
    <row r="7593" spans="2:2" x14ac:dyDescent="0.2">
      <c r="B7593" s="14"/>
    </row>
    <row r="7594" spans="2:2" x14ac:dyDescent="0.2">
      <c r="B7594" s="14"/>
    </row>
    <row r="7595" spans="2:2" x14ac:dyDescent="0.2">
      <c r="B7595" s="14"/>
    </row>
    <row r="7596" spans="2:2" x14ac:dyDescent="0.2">
      <c r="B7596" s="14"/>
    </row>
    <row r="7597" spans="2:2" x14ac:dyDescent="0.2">
      <c r="B7597" s="14"/>
    </row>
    <row r="7598" spans="2:2" x14ac:dyDescent="0.2">
      <c r="B7598" s="14"/>
    </row>
    <row r="7599" spans="2:2" x14ac:dyDescent="0.2">
      <c r="B7599" s="14"/>
    </row>
    <row r="7600" spans="2:2" x14ac:dyDescent="0.2">
      <c r="B7600" s="14"/>
    </row>
    <row r="7601" spans="2:2" x14ac:dyDescent="0.2">
      <c r="B7601" s="14"/>
    </row>
    <row r="7602" spans="2:2" x14ac:dyDescent="0.2">
      <c r="B7602" s="14"/>
    </row>
    <row r="7603" spans="2:2" x14ac:dyDescent="0.2">
      <c r="B7603" s="14"/>
    </row>
    <row r="7604" spans="2:2" x14ac:dyDescent="0.2">
      <c r="B7604" s="14"/>
    </row>
    <row r="7605" spans="2:2" x14ac:dyDescent="0.2">
      <c r="B7605" s="14"/>
    </row>
    <row r="7606" spans="2:2" x14ac:dyDescent="0.2">
      <c r="B7606" s="14"/>
    </row>
    <row r="7607" spans="2:2" x14ac:dyDescent="0.2">
      <c r="B7607" s="14"/>
    </row>
    <row r="7608" spans="2:2" x14ac:dyDescent="0.2">
      <c r="B7608" s="14"/>
    </row>
    <row r="7609" spans="2:2" x14ac:dyDescent="0.2">
      <c r="B7609" s="14"/>
    </row>
    <row r="7610" spans="2:2" x14ac:dyDescent="0.2">
      <c r="B7610" s="14"/>
    </row>
    <row r="7611" spans="2:2" x14ac:dyDescent="0.2">
      <c r="B7611" s="14"/>
    </row>
    <row r="7612" spans="2:2" x14ac:dyDescent="0.2">
      <c r="B7612" s="14"/>
    </row>
    <row r="7613" spans="2:2" x14ac:dyDescent="0.2">
      <c r="B7613" s="14"/>
    </row>
    <row r="7614" spans="2:2" x14ac:dyDescent="0.2">
      <c r="B7614" s="14"/>
    </row>
    <row r="7615" spans="2:2" x14ac:dyDescent="0.2">
      <c r="B7615" s="14"/>
    </row>
    <row r="7616" spans="2:2" x14ac:dyDescent="0.2">
      <c r="B7616" s="14"/>
    </row>
    <row r="7617" spans="2:2" x14ac:dyDescent="0.2">
      <c r="B7617" s="14"/>
    </row>
    <row r="7618" spans="2:2" x14ac:dyDescent="0.2">
      <c r="B7618" s="14"/>
    </row>
    <row r="7619" spans="2:2" x14ac:dyDescent="0.2">
      <c r="B7619" s="14"/>
    </row>
    <row r="7620" spans="2:2" x14ac:dyDescent="0.2">
      <c r="B7620" s="14"/>
    </row>
    <row r="7621" spans="2:2" x14ac:dyDescent="0.2">
      <c r="B7621" s="14"/>
    </row>
    <row r="7622" spans="2:2" x14ac:dyDescent="0.2">
      <c r="B7622" s="14"/>
    </row>
    <row r="7623" spans="2:2" x14ac:dyDescent="0.2">
      <c r="B7623" s="14"/>
    </row>
    <row r="7624" spans="2:2" x14ac:dyDescent="0.2">
      <c r="B7624" s="14"/>
    </row>
    <row r="7625" spans="2:2" x14ac:dyDescent="0.2">
      <c r="B7625" s="14"/>
    </row>
    <row r="7626" spans="2:2" x14ac:dyDescent="0.2">
      <c r="B7626" s="14"/>
    </row>
    <row r="7627" spans="2:2" x14ac:dyDescent="0.2">
      <c r="B7627" s="14"/>
    </row>
    <row r="7628" spans="2:2" x14ac:dyDescent="0.2">
      <c r="B7628" s="14"/>
    </row>
    <row r="7629" spans="2:2" x14ac:dyDescent="0.2">
      <c r="B7629" s="14"/>
    </row>
    <row r="7630" spans="2:2" x14ac:dyDescent="0.2">
      <c r="B7630" s="14"/>
    </row>
    <row r="7631" spans="2:2" x14ac:dyDescent="0.2">
      <c r="B7631" s="14"/>
    </row>
    <row r="7632" spans="2:2" x14ac:dyDescent="0.2">
      <c r="B7632" s="14"/>
    </row>
    <row r="7633" spans="2:2" x14ac:dyDescent="0.2">
      <c r="B7633" s="14"/>
    </row>
    <row r="7634" spans="2:2" x14ac:dyDescent="0.2">
      <c r="B7634" s="14"/>
    </row>
    <row r="7635" spans="2:2" x14ac:dyDescent="0.2">
      <c r="B7635" s="14"/>
    </row>
    <row r="7636" spans="2:2" x14ac:dyDescent="0.2">
      <c r="B7636" s="14"/>
    </row>
    <row r="7637" spans="2:2" x14ac:dyDescent="0.2">
      <c r="B7637" s="14"/>
    </row>
    <row r="7638" spans="2:2" x14ac:dyDescent="0.2">
      <c r="B7638" s="14"/>
    </row>
    <row r="7639" spans="2:2" x14ac:dyDescent="0.2">
      <c r="B7639" s="14"/>
    </row>
    <row r="7640" spans="2:2" x14ac:dyDescent="0.2">
      <c r="B7640" s="14"/>
    </row>
    <row r="7641" spans="2:2" x14ac:dyDescent="0.2">
      <c r="B7641" s="14"/>
    </row>
    <row r="7642" spans="2:2" x14ac:dyDescent="0.2">
      <c r="B7642" s="14"/>
    </row>
    <row r="7643" spans="2:2" x14ac:dyDescent="0.2">
      <c r="B7643" s="14"/>
    </row>
    <row r="7644" spans="2:2" x14ac:dyDescent="0.2">
      <c r="B7644" s="14"/>
    </row>
    <row r="7645" spans="2:2" x14ac:dyDescent="0.2">
      <c r="B7645" s="14"/>
    </row>
    <row r="7646" spans="2:2" x14ac:dyDescent="0.2">
      <c r="B7646" s="14"/>
    </row>
    <row r="7647" spans="2:2" x14ac:dyDescent="0.2">
      <c r="B7647" s="14"/>
    </row>
    <row r="7648" spans="2:2" x14ac:dyDescent="0.2">
      <c r="B7648" s="14"/>
    </row>
    <row r="7649" spans="2:2" x14ac:dyDescent="0.2">
      <c r="B7649" s="14"/>
    </row>
    <row r="7650" spans="2:2" x14ac:dyDescent="0.2">
      <c r="B7650" s="14"/>
    </row>
    <row r="7651" spans="2:2" x14ac:dyDescent="0.2">
      <c r="B7651" s="14"/>
    </row>
    <row r="7652" spans="2:2" x14ac:dyDescent="0.2">
      <c r="B7652" s="14"/>
    </row>
    <row r="7653" spans="2:2" x14ac:dyDescent="0.2">
      <c r="B7653" s="14"/>
    </row>
    <row r="7654" spans="2:2" x14ac:dyDescent="0.2">
      <c r="B7654" s="14"/>
    </row>
    <row r="7655" spans="2:2" x14ac:dyDescent="0.2">
      <c r="B7655" s="14"/>
    </row>
    <row r="7656" spans="2:2" x14ac:dyDescent="0.2">
      <c r="B7656" s="14"/>
    </row>
    <row r="7657" spans="2:2" x14ac:dyDescent="0.2">
      <c r="B7657" s="14"/>
    </row>
    <row r="7658" spans="2:2" x14ac:dyDescent="0.2">
      <c r="B7658" s="14"/>
    </row>
    <row r="7659" spans="2:2" x14ac:dyDescent="0.2">
      <c r="B7659" s="14"/>
    </row>
    <row r="7660" spans="2:2" x14ac:dyDescent="0.2">
      <c r="B7660" s="14"/>
    </row>
    <row r="7661" spans="2:2" x14ac:dyDescent="0.2">
      <c r="B7661" s="14"/>
    </row>
    <row r="7662" spans="2:2" x14ac:dyDescent="0.2">
      <c r="B7662" s="14"/>
    </row>
    <row r="7663" spans="2:2" x14ac:dyDescent="0.2">
      <c r="B7663" s="14"/>
    </row>
    <row r="7664" spans="2:2" x14ac:dyDescent="0.2">
      <c r="B7664" s="14"/>
    </row>
    <row r="7665" spans="2:2" x14ac:dyDescent="0.2">
      <c r="B7665" s="14"/>
    </row>
    <row r="7666" spans="2:2" x14ac:dyDescent="0.2">
      <c r="B7666" s="14"/>
    </row>
    <row r="7667" spans="2:2" x14ac:dyDescent="0.2">
      <c r="B7667" s="14"/>
    </row>
    <row r="7668" spans="2:2" x14ac:dyDescent="0.2">
      <c r="B7668" s="14"/>
    </row>
    <row r="7669" spans="2:2" x14ac:dyDescent="0.2">
      <c r="B7669" s="14"/>
    </row>
    <row r="7670" spans="2:2" x14ac:dyDescent="0.2">
      <c r="B7670" s="14"/>
    </row>
    <row r="7671" spans="2:2" x14ac:dyDescent="0.2">
      <c r="B7671" s="14"/>
    </row>
    <row r="7672" spans="2:2" x14ac:dyDescent="0.2">
      <c r="B7672" s="14"/>
    </row>
    <row r="7673" spans="2:2" x14ac:dyDescent="0.2">
      <c r="B7673" s="14"/>
    </row>
    <row r="7674" spans="2:2" x14ac:dyDescent="0.2">
      <c r="B7674" s="14"/>
    </row>
    <row r="7675" spans="2:2" x14ac:dyDescent="0.2">
      <c r="B7675" s="14"/>
    </row>
    <row r="7676" spans="2:2" x14ac:dyDescent="0.2">
      <c r="B7676" s="14"/>
    </row>
    <row r="7677" spans="2:2" x14ac:dyDescent="0.2">
      <c r="B7677" s="14"/>
    </row>
    <row r="7678" spans="2:2" x14ac:dyDescent="0.2">
      <c r="B7678" s="14"/>
    </row>
    <row r="7679" spans="2:2" x14ac:dyDescent="0.2">
      <c r="B7679" s="14"/>
    </row>
    <row r="7680" spans="2:2" x14ac:dyDescent="0.2">
      <c r="B7680" s="14"/>
    </row>
    <row r="7681" spans="2:2" x14ac:dyDescent="0.2">
      <c r="B7681" s="14"/>
    </row>
    <row r="7682" spans="2:2" x14ac:dyDescent="0.2">
      <c r="B7682" s="14"/>
    </row>
    <row r="7683" spans="2:2" x14ac:dyDescent="0.2">
      <c r="B7683" s="14"/>
    </row>
    <row r="7684" spans="2:2" x14ac:dyDescent="0.2">
      <c r="B7684" s="14"/>
    </row>
    <row r="7685" spans="2:2" x14ac:dyDescent="0.2">
      <c r="B7685" s="14"/>
    </row>
    <row r="7686" spans="2:2" x14ac:dyDescent="0.2">
      <c r="B7686" s="14"/>
    </row>
    <row r="7687" spans="2:2" x14ac:dyDescent="0.2">
      <c r="B7687" s="14"/>
    </row>
    <row r="7688" spans="2:2" x14ac:dyDescent="0.2">
      <c r="B7688" s="14"/>
    </row>
    <row r="7689" spans="2:2" x14ac:dyDescent="0.2">
      <c r="B7689" s="14"/>
    </row>
    <row r="7690" spans="2:2" x14ac:dyDescent="0.2">
      <c r="B7690" s="14"/>
    </row>
    <row r="7691" spans="2:2" x14ac:dyDescent="0.2">
      <c r="B7691" s="14"/>
    </row>
    <row r="7692" spans="2:2" x14ac:dyDescent="0.2">
      <c r="B7692" s="14"/>
    </row>
    <row r="7693" spans="2:2" x14ac:dyDescent="0.2">
      <c r="B7693" s="14"/>
    </row>
    <row r="7694" spans="2:2" x14ac:dyDescent="0.2">
      <c r="B7694" s="14"/>
    </row>
    <row r="7695" spans="2:2" x14ac:dyDescent="0.2">
      <c r="B7695" s="14"/>
    </row>
    <row r="7696" spans="2:2" x14ac:dyDescent="0.2">
      <c r="B7696" s="14"/>
    </row>
    <row r="7697" spans="2:2" x14ac:dyDescent="0.2">
      <c r="B7697" s="14"/>
    </row>
    <row r="7698" spans="2:2" x14ac:dyDescent="0.2">
      <c r="B7698" s="14"/>
    </row>
    <row r="7699" spans="2:2" x14ac:dyDescent="0.2">
      <c r="B7699" s="14"/>
    </row>
    <row r="7700" spans="2:2" x14ac:dyDescent="0.2">
      <c r="B7700" s="14"/>
    </row>
    <row r="7701" spans="2:2" x14ac:dyDescent="0.2">
      <c r="B7701" s="14"/>
    </row>
    <row r="7702" spans="2:2" x14ac:dyDescent="0.2">
      <c r="B7702" s="14"/>
    </row>
    <row r="7703" spans="2:2" x14ac:dyDescent="0.2">
      <c r="B7703" s="14"/>
    </row>
    <row r="7704" spans="2:2" x14ac:dyDescent="0.2">
      <c r="B7704" s="14"/>
    </row>
    <row r="7705" spans="2:2" x14ac:dyDescent="0.2">
      <c r="B7705" s="14"/>
    </row>
    <row r="7706" spans="2:2" x14ac:dyDescent="0.2">
      <c r="B7706" s="14"/>
    </row>
    <row r="7707" spans="2:2" x14ac:dyDescent="0.2">
      <c r="B7707" s="14"/>
    </row>
    <row r="7708" spans="2:2" x14ac:dyDescent="0.2">
      <c r="B7708" s="14"/>
    </row>
    <row r="7709" spans="2:2" x14ac:dyDescent="0.2">
      <c r="B7709" s="14"/>
    </row>
    <row r="7710" spans="2:2" x14ac:dyDescent="0.2">
      <c r="B7710" s="14"/>
    </row>
    <row r="7711" spans="2:2" x14ac:dyDescent="0.2">
      <c r="B7711" s="14"/>
    </row>
    <row r="7712" spans="2:2" x14ac:dyDescent="0.2">
      <c r="B7712" s="14"/>
    </row>
    <row r="7713" spans="2:2" x14ac:dyDescent="0.2">
      <c r="B7713" s="14"/>
    </row>
    <row r="7714" spans="2:2" x14ac:dyDescent="0.2">
      <c r="B7714" s="14"/>
    </row>
    <row r="7715" spans="2:2" x14ac:dyDescent="0.2">
      <c r="B7715" s="14"/>
    </row>
    <row r="7716" spans="2:2" x14ac:dyDescent="0.2">
      <c r="B7716" s="14"/>
    </row>
    <row r="7717" spans="2:2" x14ac:dyDescent="0.2">
      <c r="B7717" s="14"/>
    </row>
    <row r="7718" spans="2:2" x14ac:dyDescent="0.2">
      <c r="B7718" s="14"/>
    </row>
    <row r="7719" spans="2:2" x14ac:dyDescent="0.2">
      <c r="B7719" s="14"/>
    </row>
    <row r="7720" spans="2:2" x14ac:dyDescent="0.2">
      <c r="B7720" s="14"/>
    </row>
    <row r="7721" spans="2:2" x14ac:dyDescent="0.2">
      <c r="B7721" s="14"/>
    </row>
    <row r="7722" spans="2:2" x14ac:dyDescent="0.2">
      <c r="B7722" s="14"/>
    </row>
    <row r="7723" spans="2:2" x14ac:dyDescent="0.2">
      <c r="B7723" s="14"/>
    </row>
    <row r="7724" spans="2:2" x14ac:dyDescent="0.2">
      <c r="B7724" s="14"/>
    </row>
    <row r="7725" spans="2:2" x14ac:dyDescent="0.2">
      <c r="B7725" s="14"/>
    </row>
    <row r="7726" spans="2:2" x14ac:dyDescent="0.2">
      <c r="B7726" s="14"/>
    </row>
    <row r="7727" spans="2:2" x14ac:dyDescent="0.2">
      <c r="B7727" s="14"/>
    </row>
    <row r="7728" spans="2:2" x14ac:dyDescent="0.2">
      <c r="B7728" s="14"/>
    </row>
    <row r="7729" spans="2:2" x14ac:dyDescent="0.2">
      <c r="B7729" s="14"/>
    </row>
    <row r="7730" spans="2:2" x14ac:dyDescent="0.2">
      <c r="B7730" s="14"/>
    </row>
    <row r="7731" spans="2:2" x14ac:dyDescent="0.2">
      <c r="B7731" s="14"/>
    </row>
    <row r="7732" spans="2:2" x14ac:dyDescent="0.2">
      <c r="B7732" s="14"/>
    </row>
    <row r="7733" spans="2:2" x14ac:dyDescent="0.2">
      <c r="B7733" s="14"/>
    </row>
    <row r="7734" spans="2:2" x14ac:dyDescent="0.2">
      <c r="B7734" s="14"/>
    </row>
    <row r="7735" spans="2:2" x14ac:dyDescent="0.2">
      <c r="B7735" s="14"/>
    </row>
    <row r="7736" spans="2:2" x14ac:dyDescent="0.2">
      <c r="B7736" s="14"/>
    </row>
    <row r="7737" spans="2:2" x14ac:dyDescent="0.2">
      <c r="B7737" s="14"/>
    </row>
    <row r="7738" spans="2:2" x14ac:dyDescent="0.2">
      <c r="B7738" s="14"/>
    </row>
    <row r="7739" spans="2:2" x14ac:dyDescent="0.2">
      <c r="B7739" s="14"/>
    </row>
    <row r="7740" spans="2:2" x14ac:dyDescent="0.2">
      <c r="B7740" s="14"/>
    </row>
    <row r="7741" spans="2:2" x14ac:dyDescent="0.2">
      <c r="B7741" s="14"/>
    </row>
    <row r="7742" spans="2:2" x14ac:dyDescent="0.2">
      <c r="B7742" s="14"/>
    </row>
    <row r="7743" spans="2:2" x14ac:dyDescent="0.2">
      <c r="B7743" s="14"/>
    </row>
    <row r="7744" spans="2:2" x14ac:dyDescent="0.2">
      <c r="B7744" s="14"/>
    </row>
    <row r="7745" spans="2:2" x14ac:dyDescent="0.2">
      <c r="B7745" s="14"/>
    </row>
    <row r="7746" spans="2:2" x14ac:dyDescent="0.2">
      <c r="B7746" s="14"/>
    </row>
    <row r="7747" spans="2:2" x14ac:dyDescent="0.2">
      <c r="B7747" s="14"/>
    </row>
    <row r="7748" spans="2:2" x14ac:dyDescent="0.2">
      <c r="B7748" s="14"/>
    </row>
    <row r="7749" spans="2:2" x14ac:dyDescent="0.2">
      <c r="B7749" s="14"/>
    </row>
    <row r="7750" spans="2:2" x14ac:dyDescent="0.2">
      <c r="B7750" s="14"/>
    </row>
    <row r="7751" spans="2:2" x14ac:dyDescent="0.2">
      <c r="B7751" s="14"/>
    </row>
    <row r="7752" spans="2:2" x14ac:dyDescent="0.2">
      <c r="B7752" s="14"/>
    </row>
    <row r="7753" spans="2:2" x14ac:dyDescent="0.2">
      <c r="B7753" s="14"/>
    </row>
    <row r="7754" spans="2:2" x14ac:dyDescent="0.2">
      <c r="B7754" s="14"/>
    </row>
    <row r="7755" spans="2:2" x14ac:dyDescent="0.2">
      <c r="B7755" s="14"/>
    </row>
    <row r="7756" spans="2:2" x14ac:dyDescent="0.2">
      <c r="B7756" s="14"/>
    </row>
    <row r="7757" spans="2:2" x14ac:dyDescent="0.2">
      <c r="B7757" s="14"/>
    </row>
    <row r="7758" spans="2:2" x14ac:dyDescent="0.2">
      <c r="B7758" s="14"/>
    </row>
    <row r="7759" spans="2:2" x14ac:dyDescent="0.2">
      <c r="B7759" s="14"/>
    </row>
    <row r="7760" spans="2:2" x14ac:dyDescent="0.2">
      <c r="B7760" s="14"/>
    </row>
    <row r="7761" spans="2:2" x14ac:dyDescent="0.2">
      <c r="B7761" s="14"/>
    </row>
    <row r="7762" spans="2:2" x14ac:dyDescent="0.2">
      <c r="B7762" s="14"/>
    </row>
    <row r="7763" spans="2:2" x14ac:dyDescent="0.2">
      <c r="B7763" s="14"/>
    </row>
    <row r="7764" spans="2:2" x14ac:dyDescent="0.2">
      <c r="B7764" s="14"/>
    </row>
    <row r="7765" spans="2:2" x14ac:dyDescent="0.2">
      <c r="B7765" s="14"/>
    </row>
    <row r="7766" spans="2:2" x14ac:dyDescent="0.2">
      <c r="B7766" s="14"/>
    </row>
    <row r="7767" spans="2:2" x14ac:dyDescent="0.2">
      <c r="B7767" s="14"/>
    </row>
    <row r="7768" spans="2:2" x14ac:dyDescent="0.2">
      <c r="B7768" s="14"/>
    </row>
    <row r="7769" spans="2:2" x14ac:dyDescent="0.2">
      <c r="B7769" s="14"/>
    </row>
    <row r="7770" spans="2:2" x14ac:dyDescent="0.2">
      <c r="B7770" s="14"/>
    </row>
    <row r="7771" spans="2:2" x14ac:dyDescent="0.2">
      <c r="B7771" s="14"/>
    </row>
    <row r="7772" spans="2:2" x14ac:dyDescent="0.2">
      <c r="B7772" s="14"/>
    </row>
    <row r="7773" spans="2:2" x14ac:dyDescent="0.2">
      <c r="B7773" s="14"/>
    </row>
    <row r="7774" spans="2:2" x14ac:dyDescent="0.2">
      <c r="B7774" s="14"/>
    </row>
    <row r="7775" spans="2:2" x14ac:dyDescent="0.2">
      <c r="B7775" s="14"/>
    </row>
    <row r="7776" spans="2:2" x14ac:dyDescent="0.2">
      <c r="B7776" s="14"/>
    </row>
    <row r="7777" spans="2:2" x14ac:dyDescent="0.2">
      <c r="B7777" s="14"/>
    </row>
    <row r="7778" spans="2:2" x14ac:dyDescent="0.2">
      <c r="B7778" s="14"/>
    </row>
    <row r="7779" spans="2:2" x14ac:dyDescent="0.2">
      <c r="B7779" s="14"/>
    </row>
    <row r="7780" spans="2:2" x14ac:dyDescent="0.2">
      <c r="B7780" s="14"/>
    </row>
    <row r="7781" spans="2:2" x14ac:dyDescent="0.2">
      <c r="B7781" s="14"/>
    </row>
    <row r="7782" spans="2:2" x14ac:dyDescent="0.2">
      <c r="B7782" s="14"/>
    </row>
    <row r="7783" spans="2:2" x14ac:dyDescent="0.2">
      <c r="B7783" s="14"/>
    </row>
    <row r="7784" spans="2:2" x14ac:dyDescent="0.2">
      <c r="B7784" s="14"/>
    </row>
    <row r="7785" spans="2:2" x14ac:dyDescent="0.2">
      <c r="B7785" s="14"/>
    </row>
    <row r="7786" spans="2:2" x14ac:dyDescent="0.2">
      <c r="B7786" s="14"/>
    </row>
    <row r="7787" spans="2:2" x14ac:dyDescent="0.2">
      <c r="B7787" s="14"/>
    </row>
    <row r="7788" spans="2:2" x14ac:dyDescent="0.2">
      <c r="B7788" s="14"/>
    </row>
    <row r="7789" spans="2:2" x14ac:dyDescent="0.2">
      <c r="B7789" s="14"/>
    </row>
    <row r="7790" spans="2:2" x14ac:dyDescent="0.2">
      <c r="B7790" s="14"/>
    </row>
    <row r="7791" spans="2:2" x14ac:dyDescent="0.2">
      <c r="B7791" s="14"/>
    </row>
    <row r="7792" spans="2:2" x14ac:dyDescent="0.2">
      <c r="B7792" s="14"/>
    </row>
    <row r="7793" spans="2:2" x14ac:dyDescent="0.2">
      <c r="B7793" s="14"/>
    </row>
    <row r="7794" spans="2:2" x14ac:dyDescent="0.2">
      <c r="B7794" s="14"/>
    </row>
    <row r="7795" spans="2:2" x14ac:dyDescent="0.2">
      <c r="B7795" s="14"/>
    </row>
    <row r="7796" spans="2:2" x14ac:dyDescent="0.2">
      <c r="B7796" s="14"/>
    </row>
    <row r="7797" spans="2:2" x14ac:dyDescent="0.2">
      <c r="B7797" s="14"/>
    </row>
    <row r="7798" spans="2:2" x14ac:dyDescent="0.2">
      <c r="B7798" s="14"/>
    </row>
    <row r="7799" spans="2:2" x14ac:dyDescent="0.2">
      <c r="B7799" s="14"/>
    </row>
    <row r="7800" spans="2:2" x14ac:dyDescent="0.2">
      <c r="B7800" s="14"/>
    </row>
    <row r="7801" spans="2:2" x14ac:dyDescent="0.2">
      <c r="B7801" s="14"/>
    </row>
    <row r="7802" spans="2:2" x14ac:dyDescent="0.2">
      <c r="B7802" s="14"/>
    </row>
    <row r="7803" spans="2:2" x14ac:dyDescent="0.2">
      <c r="B7803" s="14"/>
    </row>
    <row r="7804" spans="2:2" x14ac:dyDescent="0.2">
      <c r="B7804" s="14"/>
    </row>
    <row r="7805" spans="2:2" x14ac:dyDescent="0.2">
      <c r="B7805" s="14"/>
    </row>
    <row r="7806" spans="2:2" x14ac:dyDescent="0.2">
      <c r="B7806" s="14"/>
    </row>
    <row r="7807" spans="2:2" x14ac:dyDescent="0.2">
      <c r="B7807" s="14"/>
    </row>
    <row r="7808" spans="2:2" x14ac:dyDescent="0.2">
      <c r="B7808" s="14"/>
    </row>
    <row r="7809" spans="2:2" x14ac:dyDescent="0.2">
      <c r="B7809" s="14"/>
    </row>
    <row r="7810" spans="2:2" x14ac:dyDescent="0.2">
      <c r="B7810" s="14"/>
    </row>
    <row r="7811" spans="2:2" x14ac:dyDescent="0.2">
      <c r="B7811" s="14"/>
    </row>
    <row r="7812" spans="2:2" x14ac:dyDescent="0.2">
      <c r="B7812" s="14"/>
    </row>
    <row r="7813" spans="2:2" x14ac:dyDescent="0.2">
      <c r="B7813" s="14"/>
    </row>
    <row r="7814" spans="2:2" x14ac:dyDescent="0.2">
      <c r="B7814" s="14"/>
    </row>
    <row r="7815" spans="2:2" x14ac:dyDescent="0.2">
      <c r="B7815" s="14"/>
    </row>
    <row r="7816" spans="2:2" x14ac:dyDescent="0.2">
      <c r="B7816" s="14"/>
    </row>
    <row r="7817" spans="2:2" x14ac:dyDescent="0.2">
      <c r="B7817" s="14"/>
    </row>
    <row r="7818" spans="2:2" x14ac:dyDescent="0.2">
      <c r="B7818" s="14"/>
    </row>
    <row r="7819" spans="2:2" x14ac:dyDescent="0.2">
      <c r="B7819" s="14"/>
    </row>
    <row r="7820" spans="2:2" x14ac:dyDescent="0.2">
      <c r="B7820" s="14"/>
    </row>
    <row r="7821" spans="2:2" x14ac:dyDescent="0.2">
      <c r="B7821" s="14"/>
    </row>
    <row r="7822" spans="2:2" x14ac:dyDescent="0.2">
      <c r="B7822" s="14"/>
    </row>
    <row r="7823" spans="2:2" x14ac:dyDescent="0.2">
      <c r="B7823" s="14"/>
    </row>
    <row r="7824" spans="2:2" x14ac:dyDescent="0.2">
      <c r="B7824" s="14"/>
    </row>
    <row r="7825" spans="2:2" x14ac:dyDescent="0.2">
      <c r="B7825" s="14"/>
    </row>
    <row r="7826" spans="2:2" x14ac:dyDescent="0.2">
      <c r="B7826" s="14"/>
    </row>
    <row r="7827" spans="2:2" x14ac:dyDescent="0.2">
      <c r="B7827" s="14"/>
    </row>
    <row r="7828" spans="2:2" x14ac:dyDescent="0.2">
      <c r="B7828" s="14"/>
    </row>
    <row r="7829" spans="2:2" x14ac:dyDescent="0.2">
      <c r="B7829" s="14"/>
    </row>
    <row r="7830" spans="2:2" x14ac:dyDescent="0.2">
      <c r="B7830" s="14"/>
    </row>
    <row r="7831" spans="2:2" x14ac:dyDescent="0.2">
      <c r="B7831" s="14"/>
    </row>
    <row r="7832" spans="2:2" x14ac:dyDescent="0.2">
      <c r="B7832" s="14"/>
    </row>
    <row r="7833" spans="2:2" x14ac:dyDescent="0.2">
      <c r="B7833" s="14"/>
    </row>
    <row r="7834" spans="2:2" x14ac:dyDescent="0.2">
      <c r="B7834" s="14"/>
    </row>
    <row r="7835" spans="2:2" x14ac:dyDescent="0.2">
      <c r="B7835" s="14"/>
    </row>
    <row r="7836" spans="2:2" x14ac:dyDescent="0.2">
      <c r="B7836" s="14"/>
    </row>
    <row r="7837" spans="2:2" x14ac:dyDescent="0.2">
      <c r="B7837" s="14"/>
    </row>
    <row r="7838" spans="2:2" x14ac:dyDescent="0.2">
      <c r="B7838" s="14"/>
    </row>
    <row r="7839" spans="2:2" x14ac:dyDescent="0.2">
      <c r="B7839" s="14"/>
    </row>
    <row r="7840" spans="2:2" x14ac:dyDescent="0.2">
      <c r="B7840" s="14"/>
    </row>
    <row r="7841" spans="2:2" x14ac:dyDescent="0.2">
      <c r="B7841" s="14"/>
    </row>
    <row r="7842" spans="2:2" x14ac:dyDescent="0.2">
      <c r="B7842" s="14"/>
    </row>
    <row r="7843" spans="2:2" x14ac:dyDescent="0.2">
      <c r="B7843" s="14"/>
    </row>
    <row r="7844" spans="2:2" x14ac:dyDescent="0.2">
      <c r="B7844" s="14"/>
    </row>
    <row r="7845" spans="2:2" x14ac:dyDescent="0.2">
      <c r="B7845" s="14"/>
    </row>
    <row r="7846" spans="2:2" x14ac:dyDescent="0.2">
      <c r="B7846" s="14"/>
    </row>
    <row r="7847" spans="2:2" x14ac:dyDescent="0.2">
      <c r="B7847" s="14"/>
    </row>
    <row r="7848" spans="2:2" x14ac:dyDescent="0.2">
      <c r="B7848" s="14"/>
    </row>
    <row r="7849" spans="2:2" x14ac:dyDescent="0.2">
      <c r="B7849" s="14"/>
    </row>
    <row r="7850" spans="2:2" x14ac:dyDescent="0.2">
      <c r="B7850" s="14"/>
    </row>
    <row r="7851" spans="2:2" x14ac:dyDescent="0.2">
      <c r="B7851" s="14"/>
    </row>
    <row r="7852" spans="2:2" x14ac:dyDescent="0.2">
      <c r="B7852" s="14"/>
    </row>
    <row r="7853" spans="2:2" x14ac:dyDescent="0.2">
      <c r="B7853" s="14"/>
    </row>
    <row r="7854" spans="2:2" x14ac:dyDescent="0.2">
      <c r="B7854" s="14"/>
    </row>
    <row r="7855" spans="2:2" x14ac:dyDescent="0.2">
      <c r="B7855" s="14"/>
    </row>
    <row r="7856" spans="2:2" x14ac:dyDescent="0.2">
      <c r="B7856" s="14"/>
    </row>
    <row r="7857" spans="2:2" x14ac:dyDescent="0.2">
      <c r="B7857" s="14"/>
    </row>
    <row r="7858" spans="2:2" x14ac:dyDescent="0.2">
      <c r="B7858" s="14"/>
    </row>
    <row r="7859" spans="2:2" x14ac:dyDescent="0.2">
      <c r="B7859" s="14"/>
    </row>
    <row r="7860" spans="2:2" x14ac:dyDescent="0.2">
      <c r="B7860" s="14"/>
    </row>
    <row r="7861" spans="2:2" x14ac:dyDescent="0.2">
      <c r="B7861" s="14"/>
    </row>
    <row r="7862" spans="2:2" x14ac:dyDescent="0.2">
      <c r="B7862" s="14"/>
    </row>
    <row r="7863" spans="2:2" x14ac:dyDescent="0.2">
      <c r="B7863" s="14"/>
    </row>
    <row r="7864" spans="2:2" x14ac:dyDescent="0.2">
      <c r="B7864" s="14"/>
    </row>
    <row r="7865" spans="2:2" x14ac:dyDescent="0.2">
      <c r="B7865" s="14"/>
    </row>
    <row r="7866" spans="2:2" x14ac:dyDescent="0.2">
      <c r="B7866" s="14"/>
    </row>
    <row r="7867" spans="2:2" x14ac:dyDescent="0.2">
      <c r="B7867" s="14"/>
    </row>
    <row r="7868" spans="2:2" x14ac:dyDescent="0.2">
      <c r="B7868" s="14"/>
    </row>
    <row r="7869" spans="2:2" x14ac:dyDescent="0.2">
      <c r="B7869" s="14"/>
    </row>
    <row r="7870" spans="2:2" x14ac:dyDescent="0.2">
      <c r="B7870" s="14"/>
    </row>
    <row r="7871" spans="2:2" x14ac:dyDescent="0.2">
      <c r="B7871" s="14"/>
    </row>
    <row r="7872" spans="2:2" x14ac:dyDescent="0.2">
      <c r="B7872" s="14"/>
    </row>
    <row r="7873" spans="2:2" x14ac:dyDescent="0.2">
      <c r="B7873" s="14"/>
    </row>
    <row r="7874" spans="2:2" x14ac:dyDescent="0.2">
      <c r="B7874" s="14"/>
    </row>
    <row r="7875" spans="2:2" x14ac:dyDescent="0.2">
      <c r="B7875" s="14"/>
    </row>
    <row r="7876" spans="2:2" x14ac:dyDescent="0.2">
      <c r="B7876" s="14"/>
    </row>
    <row r="7877" spans="2:2" x14ac:dyDescent="0.2">
      <c r="B7877" s="14"/>
    </row>
    <row r="7878" spans="2:2" x14ac:dyDescent="0.2">
      <c r="B7878" s="14"/>
    </row>
    <row r="7879" spans="2:2" x14ac:dyDescent="0.2">
      <c r="B7879" s="14"/>
    </row>
    <row r="7880" spans="2:2" x14ac:dyDescent="0.2">
      <c r="B7880" s="14"/>
    </row>
    <row r="7881" spans="2:2" x14ac:dyDescent="0.2">
      <c r="B7881" s="14"/>
    </row>
    <row r="7882" spans="2:2" x14ac:dyDescent="0.2">
      <c r="B7882" s="14"/>
    </row>
    <row r="7883" spans="2:2" x14ac:dyDescent="0.2">
      <c r="B7883" s="14"/>
    </row>
    <row r="7884" spans="2:2" x14ac:dyDescent="0.2">
      <c r="B7884" s="14"/>
    </row>
    <row r="7885" spans="2:2" x14ac:dyDescent="0.2">
      <c r="B7885" s="14"/>
    </row>
    <row r="7886" spans="2:2" x14ac:dyDescent="0.2">
      <c r="B7886" s="14"/>
    </row>
    <row r="7887" spans="2:2" x14ac:dyDescent="0.2">
      <c r="B7887" s="14"/>
    </row>
    <row r="7888" spans="2:2" x14ac:dyDescent="0.2">
      <c r="B7888" s="14"/>
    </row>
    <row r="7889" spans="2:2" x14ac:dyDescent="0.2">
      <c r="B7889" s="14"/>
    </row>
    <row r="7890" spans="2:2" x14ac:dyDescent="0.2">
      <c r="B7890" s="14"/>
    </row>
    <row r="7891" spans="2:2" x14ac:dyDescent="0.2">
      <c r="B7891" s="14"/>
    </row>
    <row r="7892" spans="2:2" x14ac:dyDescent="0.2">
      <c r="B7892" s="14"/>
    </row>
    <row r="7893" spans="2:2" x14ac:dyDescent="0.2">
      <c r="B7893" s="14"/>
    </row>
    <row r="7894" spans="2:2" x14ac:dyDescent="0.2">
      <c r="B7894" s="14"/>
    </row>
    <row r="7895" spans="2:2" x14ac:dyDescent="0.2">
      <c r="B7895" s="14"/>
    </row>
    <row r="7896" spans="2:2" x14ac:dyDescent="0.2">
      <c r="B7896" s="14"/>
    </row>
    <row r="7897" spans="2:2" x14ac:dyDescent="0.2">
      <c r="B7897" s="14"/>
    </row>
    <row r="7898" spans="2:2" x14ac:dyDescent="0.2">
      <c r="B7898" s="14"/>
    </row>
    <row r="7899" spans="2:2" x14ac:dyDescent="0.2">
      <c r="B7899" s="14"/>
    </row>
    <row r="7900" spans="2:2" x14ac:dyDescent="0.2">
      <c r="B7900" s="14"/>
    </row>
    <row r="7901" spans="2:2" x14ac:dyDescent="0.2">
      <c r="B7901" s="14"/>
    </row>
    <row r="7902" spans="2:2" x14ac:dyDescent="0.2">
      <c r="B7902" s="14"/>
    </row>
    <row r="7903" spans="2:2" x14ac:dyDescent="0.2">
      <c r="B7903" s="14"/>
    </row>
    <row r="7904" spans="2:2" x14ac:dyDescent="0.2">
      <c r="B7904" s="14"/>
    </row>
    <row r="7905" spans="2:2" x14ac:dyDescent="0.2">
      <c r="B7905" s="14"/>
    </row>
    <row r="7906" spans="2:2" x14ac:dyDescent="0.2">
      <c r="B7906" s="14"/>
    </row>
    <row r="7907" spans="2:2" x14ac:dyDescent="0.2">
      <c r="B7907" s="14"/>
    </row>
    <row r="7908" spans="2:2" x14ac:dyDescent="0.2">
      <c r="B7908" s="14"/>
    </row>
    <row r="7909" spans="2:2" x14ac:dyDescent="0.2">
      <c r="B7909" s="14"/>
    </row>
    <row r="7910" spans="2:2" x14ac:dyDescent="0.2">
      <c r="B7910" s="14"/>
    </row>
    <row r="7911" spans="2:2" x14ac:dyDescent="0.2">
      <c r="B7911" s="14"/>
    </row>
    <row r="7912" spans="2:2" x14ac:dyDescent="0.2">
      <c r="B7912" s="14"/>
    </row>
    <row r="7913" spans="2:2" x14ac:dyDescent="0.2">
      <c r="B7913" s="14"/>
    </row>
    <row r="7914" spans="2:2" x14ac:dyDescent="0.2">
      <c r="B7914" s="14"/>
    </row>
    <row r="7915" spans="2:2" x14ac:dyDescent="0.2">
      <c r="B7915" s="14"/>
    </row>
    <row r="7916" spans="2:2" x14ac:dyDescent="0.2">
      <c r="B7916" s="14"/>
    </row>
    <row r="7917" spans="2:2" x14ac:dyDescent="0.2">
      <c r="B7917" s="14"/>
    </row>
    <row r="7918" spans="2:2" x14ac:dyDescent="0.2">
      <c r="B7918" s="14"/>
    </row>
    <row r="7919" spans="2:2" x14ac:dyDescent="0.2">
      <c r="B7919" s="14"/>
    </row>
    <row r="7920" spans="2:2" x14ac:dyDescent="0.2">
      <c r="B7920" s="14"/>
    </row>
    <row r="7921" spans="2:2" x14ac:dyDescent="0.2">
      <c r="B7921" s="14"/>
    </row>
    <row r="7922" spans="2:2" x14ac:dyDescent="0.2">
      <c r="B7922" s="14"/>
    </row>
    <row r="7923" spans="2:2" x14ac:dyDescent="0.2">
      <c r="B7923" s="14"/>
    </row>
    <row r="7924" spans="2:2" x14ac:dyDescent="0.2">
      <c r="B7924" s="14"/>
    </row>
    <row r="7925" spans="2:2" x14ac:dyDescent="0.2">
      <c r="B7925" s="14"/>
    </row>
    <row r="7926" spans="2:2" x14ac:dyDescent="0.2">
      <c r="B7926" s="14"/>
    </row>
    <row r="7927" spans="2:2" x14ac:dyDescent="0.2">
      <c r="B7927" s="14"/>
    </row>
    <row r="7928" spans="2:2" x14ac:dyDescent="0.2">
      <c r="B7928" s="14"/>
    </row>
    <row r="7929" spans="2:2" x14ac:dyDescent="0.2">
      <c r="B7929" s="14"/>
    </row>
    <row r="7930" spans="2:2" x14ac:dyDescent="0.2">
      <c r="B7930" s="14"/>
    </row>
    <row r="7931" spans="2:2" x14ac:dyDescent="0.2">
      <c r="B7931" s="14"/>
    </row>
    <row r="7932" spans="2:2" x14ac:dyDescent="0.2">
      <c r="B7932" s="14"/>
    </row>
    <row r="7933" spans="2:2" x14ac:dyDescent="0.2">
      <c r="B7933" s="14"/>
    </row>
    <row r="7934" spans="2:2" x14ac:dyDescent="0.2">
      <c r="B7934" s="14"/>
    </row>
    <row r="7935" spans="2:2" x14ac:dyDescent="0.2">
      <c r="B7935" s="14"/>
    </row>
    <row r="7936" spans="2:2" x14ac:dyDescent="0.2">
      <c r="B7936" s="14"/>
    </row>
    <row r="7937" spans="2:2" x14ac:dyDescent="0.2">
      <c r="B7937" s="14"/>
    </row>
    <row r="7938" spans="2:2" x14ac:dyDescent="0.2">
      <c r="B7938" s="14"/>
    </row>
    <row r="7939" spans="2:2" x14ac:dyDescent="0.2">
      <c r="B7939" s="14"/>
    </row>
    <row r="7940" spans="2:2" x14ac:dyDescent="0.2">
      <c r="B7940" s="14"/>
    </row>
    <row r="7941" spans="2:2" x14ac:dyDescent="0.2">
      <c r="B7941" s="14"/>
    </row>
    <row r="7942" spans="2:2" x14ac:dyDescent="0.2">
      <c r="B7942" s="14"/>
    </row>
    <row r="7943" spans="2:2" x14ac:dyDescent="0.2">
      <c r="B7943" s="14"/>
    </row>
    <row r="7944" spans="2:2" x14ac:dyDescent="0.2">
      <c r="B7944" s="14"/>
    </row>
    <row r="7945" spans="2:2" x14ac:dyDescent="0.2">
      <c r="B7945" s="14"/>
    </row>
    <row r="7946" spans="2:2" x14ac:dyDescent="0.2">
      <c r="B7946" s="14"/>
    </row>
    <row r="7947" spans="2:2" x14ac:dyDescent="0.2">
      <c r="B7947" s="14"/>
    </row>
    <row r="7948" spans="2:2" x14ac:dyDescent="0.2">
      <c r="B7948" s="14"/>
    </row>
    <row r="7949" spans="2:2" x14ac:dyDescent="0.2">
      <c r="B7949" s="14"/>
    </row>
    <row r="7950" spans="2:2" x14ac:dyDescent="0.2">
      <c r="B7950" s="14"/>
    </row>
    <row r="7951" spans="2:2" x14ac:dyDescent="0.2">
      <c r="B7951" s="14"/>
    </row>
    <row r="7952" spans="2:2" x14ac:dyDescent="0.2">
      <c r="B7952" s="14"/>
    </row>
    <row r="7953" spans="2:2" x14ac:dyDescent="0.2">
      <c r="B7953" s="14"/>
    </row>
    <row r="7954" spans="2:2" x14ac:dyDescent="0.2">
      <c r="B7954" s="14"/>
    </row>
    <row r="7955" spans="2:2" x14ac:dyDescent="0.2">
      <c r="B7955" s="14"/>
    </row>
    <row r="7956" spans="2:2" x14ac:dyDescent="0.2">
      <c r="B7956" s="14"/>
    </row>
    <row r="7957" spans="2:2" x14ac:dyDescent="0.2">
      <c r="B7957" s="14"/>
    </row>
    <row r="7958" spans="2:2" x14ac:dyDescent="0.2">
      <c r="B7958" s="14"/>
    </row>
    <row r="7959" spans="2:2" x14ac:dyDescent="0.2">
      <c r="B7959" s="14"/>
    </row>
    <row r="7960" spans="2:2" x14ac:dyDescent="0.2">
      <c r="B7960" s="14"/>
    </row>
    <row r="7961" spans="2:2" x14ac:dyDescent="0.2">
      <c r="B7961" s="14"/>
    </row>
    <row r="7962" spans="2:2" x14ac:dyDescent="0.2">
      <c r="B7962" s="14"/>
    </row>
    <row r="7963" spans="2:2" x14ac:dyDescent="0.2">
      <c r="B7963" s="14"/>
    </row>
    <row r="7964" spans="2:2" x14ac:dyDescent="0.2">
      <c r="B7964" s="14"/>
    </row>
    <row r="7965" spans="2:2" x14ac:dyDescent="0.2">
      <c r="B7965" s="14"/>
    </row>
    <row r="7966" spans="2:2" x14ac:dyDescent="0.2">
      <c r="B7966" s="14"/>
    </row>
    <row r="7967" spans="2:2" x14ac:dyDescent="0.2">
      <c r="B7967" s="14"/>
    </row>
    <row r="7968" spans="2:2" x14ac:dyDescent="0.2">
      <c r="B7968" s="14"/>
    </row>
    <row r="7969" spans="2:2" x14ac:dyDescent="0.2">
      <c r="B7969" s="14"/>
    </row>
    <row r="7970" spans="2:2" x14ac:dyDescent="0.2">
      <c r="B7970" s="14"/>
    </row>
    <row r="7971" spans="2:2" x14ac:dyDescent="0.2">
      <c r="B7971" s="14"/>
    </row>
    <row r="7972" spans="2:2" x14ac:dyDescent="0.2">
      <c r="B7972" s="14"/>
    </row>
    <row r="7973" spans="2:2" x14ac:dyDescent="0.2">
      <c r="B7973" s="14"/>
    </row>
    <row r="7974" spans="2:2" x14ac:dyDescent="0.2">
      <c r="B7974" s="14"/>
    </row>
    <row r="7975" spans="2:2" x14ac:dyDescent="0.2">
      <c r="B7975" s="14"/>
    </row>
    <row r="7976" spans="2:2" x14ac:dyDescent="0.2">
      <c r="B7976" s="14"/>
    </row>
    <row r="7977" spans="2:2" x14ac:dyDescent="0.2">
      <c r="B7977" s="14"/>
    </row>
    <row r="7978" spans="2:2" x14ac:dyDescent="0.2">
      <c r="B7978" s="14"/>
    </row>
    <row r="7979" spans="2:2" x14ac:dyDescent="0.2">
      <c r="B7979" s="14"/>
    </row>
    <row r="7980" spans="2:2" x14ac:dyDescent="0.2">
      <c r="B7980" s="14"/>
    </row>
    <row r="7981" spans="2:2" x14ac:dyDescent="0.2">
      <c r="B7981" s="14"/>
    </row>
    <row r="7982" spans="2:2" x14ac:dyDescent="0.2">
      <c r="B7982" s="14"/>
    </row>
    <row r="7983" spans="2:2" x14ac:dyDescent="0.2">
      <c r="B7983" s="14"/>
    </row>
    <row r="7984" spans="2:2" x14ac:dyDescent="0.2">
      <c r="B7984" s="14"/>
    </row>
    <row r="7985" spans="2:2" x14ac:dyDescent="0.2">
      <c r="B7985" s="14"/>
    </row>
    <row r="7986" spans="2:2" x14ac:dyDescent="0.2">
      <c r="B7986" s="14"/>
    </row>
    <row r="7987" spans="2:2" x14ac:dyDescent="0.2">
      <c r="B7987" s="14"/>
    </row>
    <row r="7988" spans="2:2" x14ac:dyDescent="0.2">
      <c r="B7988" s="14"/>
    </row>
    <row r="7989" spans="2:2" x14ac:dyDescent="0.2">
      <c r="B7989" s="14"/>
    </row>
    <row r="7990" spans="2:2" x14ac:dyDescent="0.2">
      <c r="B7990" s="14"/>
    </row>
    <row r="7991" spans="2:2" x14ac:dyDescent="0.2">
      <c r="B7991" s="14"/>
    </row>
    <row r="7992" spans="2:2" x14ac:dyDescent="0.2">
      <c r="B7992" s="14"/>
    </row>
    <row r="7993" spans="2:2" x14ac:dyDescent="0.2">
      <c r="B7993" s="14"/>
    </row>
    <row r="7994" spans="2:2" x14ac:dyDescent="0.2">
      <c r="B7994" s="14"/>
    </row>
    <row r="7995" spans="2:2" x14ac:dyDescent="0.2">
      <c r="B7995" s="14"/>
    </row>
    <row r="7996" spans="2:2" x14ac:dyDescent="0.2">
      <c r="B7996" s="14"/>
    </row>
    <row r="7997" spans="2:2" x14ac:dyDescent="0.2">
      <c r="B7997" s="14"/>
    </row>
    <row r="7998" spans="2:2" x14ac:dyDescent="0.2">
      <c r="B7998" s="14"/>
    </row>
    <row r="7999" spans="2:2" x14ac:dyDescent="0.2">
      <c r="B7999" s="14"/>
    </row>
    <row r="8000" spans="2:2" x14ac:dyDescent="0.2">
      <c r="B8000" s="14"/>
    </row>
    <row r="8001" spans="2:2" x14ac:dyDescent="0.2">
      <c r="B8001" s="14"/>
    </row>
    <row r="8002" spans="2:2" x14ac:dyDescent="0.2">
      <c r="B8002" s="14"/>
    </row>
    <row r="8003" spans="2:2" x14ac:dyDescent="0.2">
      <c r="B8003" s="14"/>
    </row>
    <row r="8004" spans="2:2" x14ac:dyDescent="0.2">
      <c r="B8004" s="14"/>
    </row>
    <row r="8005" spans="2:2" x14ac:dyDescent="0.2">
      <c r="B8005" s="14"/>
    </row>
    <row r="8006" spans="2:2" x14ac:dyDescent="0.2">
      <c r="B8006" s="14"/>
    </row>
    <row r="8007" spans="2:2" x14ac:dyDescent="0.2">
      <c r="B8007" s="14"/>
    </row>
    <row r="8008" spans="2:2" x14ac:dyDescent="0.2">
      <c r="B8008" s="14"/>
    </row>
    <row r="8009" spans="2:2" x14ac:dyDescent="0.2">
      <c r="B8009" s="14"/>
    </row>
    <row r="8010" spans="2:2" x14ac:dyDescent="0.2">
      <c r="B8010" s="14"/>
    </row>
    <row r="8011" spans="2:2" x14ac:dyDescent="0.2">
      <c r="B8011" s="14"/>
    </row>
    <row r="8012" spans="2:2" x14ac:dyDescent="0.2">
      <c r="B8012" s="14"/>
    </row>
    <row r="8013" spans="2:2" x14ac:dyDescent="0.2">
      <c r="B8013" s="14"/>
    </row>
    <row r="8014" spans="2:2" x14ac:dyDescent="0.2">
      <c r="B8014" s="14"/>
    </row>
    <row r="8015" spans="2:2" x14ac:dyDescent="0.2">
      <c r="B8015" s="14"/>
    </row>
    <row r="8016" spans="2:2" x14ac:dyDescent="0.2">
      <c r="B8016" s="14"/>
    </row>
    <row r="8017" spans="2:2" x14ac:dyDescent="0.2">
      <c r="B8017" s="14"/>
    </row>
    <row r="8018" spans="2:2" x14ac:dyDescent="0.2">
      <c r="B8018" s="14"/>
    </row>
    <row r="8019" spans="2:2" x14ac:dyDescent="0.2">
      <c r="B8019" s="14"/>
    </row>
    <row r="8020" spans="2:2" x14ac:dyDescent="0.2">
      <c r="B8020" s="14"/>
    </row>
    <row r="8021" spans="2:2" x14ac:dyDescent="0.2">
      <c r="B8021" s="14"/>
    </row>
    <row r="8022" spans="2:2" x14ac:dyDescent="0.2">
      <c r="B8022" s="14"/>
    </row>
    <row r="8023" spans="2:2" x14ac:dyDescent="0.2">
      <c r="B8023" s="14"/>
    </row>
    <row r="8024" spans="2:2" x14ac:dyDescent="0.2">
      <c r="B8024" s="14"/>
    </row>
    <row r="8025" spans="2:2" x14ac:dyDescent="0.2">
      <c r="B8025" s="14"/>
    </row>
    <row r="8026" spans="2:2" x14ac:dyDescent="0.2">
      <c r="B8026" s="14"/>
    </row>
    <row r="8027" spans="2:2" x14ac:dyDescent="0.2">
      <c r="B8027" s="14"/>
    </row>
    <row r="8028" spans="2:2" x14ac:dyDescent="0.2">
      <c r="B8028" s="14"/>
    </row>
    <row r="8029" spans="2:2" x14ac:dyDescent="0.2">
      <c r="B8029" s="14"/>
    </row>
    <row r="8030" spans="2:2" x14ac:dyDescent="0.2">
      <c r="B8030" s="14"/>
    </row>
    <row r="8031" spans="2:2" x14ac:dyDescent="0.2">
      <c r="B8031" s="14"/>
    </row>
    <row r="8032" spans="2:2" x14ac:dyDescent="0.2">
      <c r="B8032" s="14"/>
    </row>
    <row r="8033" spans="2:2" x14ac:dyDescent="0.2">
      <c r="B8033" s="14"/>
    </row>
    <row r="8034" spans="2:2" x14ac:dyDescent="0.2">
      <c r="B8034" s="14"/>
    </row>
    <row r="8035" spans="2:2" x14ac:dyDescent="0.2">
      <c r="B8035" s="14"/>
    </row>
    <row r="8036" spans="2:2" x14ac:dyDescent="0.2">
      <c r="B8036" s="14"/>
    </row>
    <row r="8037" spans="2:2" x14ac:dyDescent="0.2">
      <c r="B8037" s="14"/>
    </row>
    <row r="8038" spans="2:2" x14ac:dyDescent="0.2">
      <c r="B8038" s="14"/>
    </row>
    <row r="8039" spans="2:2" x14ac:dyDescent="0.2">
      <c r="B8039" s="14"/>
    </row>
    <row r="8040" spans="2:2" x14ac:dyDescent="0.2">
      <c r="B8040" s="14"/>
    </row>
    <row r="8041" spans="2:2" x14ac:dyDescent="0.2">
      <c r="B8041" s="14"/>
    </row>
    <row r="8042" spans="2:2" x14ac:dyDescent="0.2">
      <c r="B8042" s="14"/>
    </row>
    <row r="8043" spans="2:2" x14ac:dyDescent="0.2">
      <c r="B8043" s="14"/>
    </row>
    <row r="8044" spans="2:2" x14ac:dyDescent="0.2">
      <c r="B8044" s="14"/>
    </row>
    <row r="8045" spans="2:2" x14ac:dyDescent="0.2">
      <c r="B8045" s="14"/>
    </row>
    <row r="8046" spans="2:2" x14ac:dyDescent="0.2">
      <c r="B8046" s="14"/>
    </row>
    <row r="8047" spans="2:2" x14ac:dyDescent="0.2">
      <c r="B8047" s="14"/>
    </row>
    <row r="8048" spans="2:2" x14ac:dyDescent="0.2">
      <c r="B8048" s="14"/>
    </row>
    <row r="8049" spans="2:2" x14ac:dyDescent="0.2">
      <c r="B8049" s="14"/>
    </row>
    <row r="8050" spans="2:2" x14ac:dyDescent="0.2">
      <c r="B8050" s="14"/>
    </row>
    <row r="8051" spans="2:2" x14ac:dyDescent="0.2">
      <c r="B8051" s="14"/>
    </row>
    <row r="8052" spans="2:2" x14ac:dyDescent="0.2">
      <c r="B8052" s="14"/>
    </row>
    <row r="8053" spans="2:2" x14ac:dyDescent="0.2">
      <c r="B8053" s="14"/>
    </row>
    <row r="8054" spans="2:2" x14ac:dyDescent="0.2">
      <c r="B8054" s="14"/>
    </row>
    <row r="8055" spans="2:2" x14ac:dyDescent="0.2">
      <c r="B8055" s="14"/>
    </row>
    <row r="8056" spans="2:2" x14ac:dyDescent="0.2">
      <c r="B8056" s="14"/>
    </row>
    <row r="8057" spans="2:2" x14ac:dyDescent="0.2">
      <c r="B8057" s="14"/>
    </row>
    <row r="8058" spans="2:2" x14ac:dyDescent="0.2">
      <c r="B8058" s="14"/>
    </row>
    <row r="8059" spans="2:2" x14ac:dyDescent="0.2">
      <c r="B8059" s="14"/>
    </row>
    <row r="8060" spans="2:2" x14ac:dyDescent="0.2">
      <c r="B8060" s="14"/>
    </row>
    <row r="8061" spans="2:2" x14ac:dyDescent="0.2">
      <c r="B8061" s="14"/>
    </row>
    <row r="8062" spans="2:2" x14ac:dyDescent="0.2">
      <c r="B8062" s="14"/>
    </row>
    <row r="8063" spans="2:2" x14ac:dyDescent="0.2">
      <c r="B8063" s="14"/>
    </row>
    <row r="8064" spans="2:2" x14ac:dyDescent="0.2">
      <c r="B8064" s="14"/>
    </row>
    <row r="8065" spans="2:2" x14ac:dyDescent="0.2">
      <c r="B8065" s="14"/>
    </row>
    <row r="8066" spans="2:2" x14ac:dyDescent="0.2">
      <c r="B8066" s="14"/>
    </row>
    <row r="8067" spans="2:2" x14ac:dyDescent="0.2">
      <c r="B8067" s="14"/>
    </row>
    <row r="8068" spans="2:2" x14ac:dyDescent="0.2">
      <c r="B8068" s="14"/>
    </row>
    <row r="8069" spans="2:2" x14ac:dyDescent="0.2">
      <c r="B8069" s="14"/>
    </row>
    <row r="8070" spans="2:2" x14ac:dyDescent="0.2">
      <c r="B8070" s="14"/>
    </row>
    <row r="8071" spans="2:2" x14ac:dyDescent="0.2">
      <c r="B8071" s="14"/>
    </row>
    <row r="8072" spans="2:2" x14ac:dyDescent="0.2">
      <c r="B8072" s="14"/>
    </row>
    <row r="8073" spans="2:2" x14ac:dyDescent="0.2">
      <c r="B8073" s="14"/>
    </row>
    <row r="8074" spans="2:2" x14ac:dyDescent="0.2">
      <c r="B8074" s="14"/>
    </row>
    <row r="8075" spans="2:2" x14ac:dyDescent="0.2">
      <c r="B8075" s="14"/>
    </row>
    <row r="8076" spans="2:2" x14ac:dyDescent="0.2">
      <c r="B8076" s="14"/>
    </row>
    <row r="8077" spans="2:2" x14ac:dyDescent="0.2">
      <c r="B8077" s="14"/>
    </row>
    <row r="8078" spans="2:2" x14ac:dyDescent="0.2">
      <c r="B8078" s="14"/>
    </row>
    <row r="8079" spans="2:2" x14ac:dyDescent="0.2">
      <c r="B8079" s="14"/>
    </row>
    <row r="8080" spans="2:2" x14ac:dyDescent="0.2">
      <c r="B8080" s="14"/>
    </row>
    <row r="8081" spans="2:2" x14ac:dyDescent="0.2">
      <c r="B8081" s="14"/>
    </row>
    <row r="8082" spans="2:2" x14ac:dyDescent="0.2">
      <c r="B8082" s="14"/>
    </row>
    <row r="8083" spans="2:2" x14ac:dyDescent="0.2">
      <c r="B8083" s="14"/>
    </row>
    <row r="8084" spans="2:2" x14ac:dyDescent="0.2">
      <c r="B8084" s="14"/>
    </row>
    <row r="8085" spans="2:2" x14ac:dyDescent="0.2">
      <c r="B8085" s="14"/>
    </row>
    <row r="8086" spans="2:2" x14ac:dyDescent="0.2">
      <c r="B8086" s="14"/>
    </row>
    <row r="8087" spans="2:2" x14ac:dyDescent="0.2">
      <c r="B8087" s="14"/>
    </row>
    <row r="8088" spans="2:2" x14ac:dyDescent="0.2">
      <c r="B8088" s="14"/>
    </row>
    <row r="8089" spans="2:2" x14ac:dyDescent="0.2">
      <c r="B8089" s="14"/>
    </row>
    <row r="8090" spans="2:2" x14ac:dyDescent="0.2">
      <c r="B8090" s="14"/>
    </row>
    <row r="8091" spans="2:2" x14ac:dyDescent="0.2">
      <c r="B8091" s="14"/>
    </row>
    <row r="8092" spans="2:2" x14ac:dyDescent="0.2">
      <c r="B8092" s="14"/>
    </row>
    <row r="8093" spans="2:2" x14ac:dyDescent="0.2">
      <c r="B8093" s="14"/>
    </row>
    <row r="8094" spans="2:2" x14ac:dyDescent="0.2">
      <c r="B8094" s="14"/>
    </row>
    <row r="8095" spans="2:2" x14ac:dyDescent="0.2">
      <c r="B8095" s="14"/>
    </row>
    <row r="8096" spans="2:2" x14ac:dyDescent="0.2">
      <c r="B8096" s="14"/>
    </row>
    <row r="8097" spans="2:2" x14ac:dyDescent="0.2">
      <c r="B8097" s="14"/>
    </row>
    <row r="8098" spans="2:2" x14ac:dyDescent="0.2">
      <c r="B8098" s="14"/>
    </row>
    <row r="8099" spans="2:2" x14ac:dyDescent="0.2">
      <c r="B8099" s="14"/>
    </row>
    <row r="8100" spans="2:2" x14ac:dyDescent="0.2">
      <c r="B8100" s="14"/>
    </row>
    <row r="8101" spans="2:2" x14ac:dyDescent="0.2">
      <c r="B8101" s="14"/>
    </row>
    <row r="8102" spans="2:2" x14ac:dyDescent="0.2">
      <c r="B8102" s="14"/>
    </row>
    <row r="8103" spans="2:2" x14ac:dyDescent="0.2">
      <c r="B8103" s="14"/>
    </row>
    <row r="8104" spans="2:2" x14ac:dyDescent="0.2">
      <c r="B8104" s="14"/>
    </row>
    <row r="8105" spans="2:2" x14ac:dyDescent="0.2">
      <c r="B8105" s="14"/>
    </row>
    <row r="8106" spans="2:2" x14ac:dyDescent="0.2">
      <c r="B8106" s="14"/>
    </row>
    <row r="8107" spans="2:2" x14ac:dyDescent="0.2">
      <c r="B8107" s="14"/>
    </row>
    <row r="8108" spans="2:2" x14ac:dyDescent="0.2">
      <c r="B8108" s="14"/>
    </row>
    <row r="8109" spans="2:2" x14ac:dyDescent="0.2">
      <c r="B8109" s="14"/>
    </row>
    <row r="8110" spans="2:2" x14ac:dyDescent="0.2">
      <c r="B8110" s="14"/>
    </row>
    <row r="8111" spans="2:2" x14ac:dyDescent="0.2">
      <c r="B8111" s="14"/>
    </row>
    <row r="8112" spans="2:2" x14ac:dyDescent="0.2">
      <c r="B8112" s="14"/>
    </row>
    <row r="8113" spans="2:2" x14ac:dyDescent="0.2">
      <c r="B8113" s="14"/>
    </row>
    <row r="8114" spans="2:2" x14ac:dyDescent="0.2">
      <c r="B8114" s="14"/>
    </row>
    <row r="8115" spans="2:2" x14ac:dyDescent="0.2">
      <c r="B8115" s="14"/>
    </row>
    <row r="8116" spans="2:2" x14ac:dyDescent="0.2">
      <c r="B8116" s="14"/>
    </row>
    <row r="8117" spans="2:2" x14ac:dyDescent="0.2">
      <c r="B8117" s="14"/>
    </row>
    <row r="8118" spans="2:2" x14ac:dyDescent="0.2">
      <c r="B8118" s="14"/>
    </row>
    <row r="8119" spans="2:2" x14ac:dyDescent="0.2">
      <c r="B8119" s="14"/>
    </row>
    <row r="8120" spans="2:2" x14ac:dyDescent="0.2">
      <c r="B8120" s="14"/>
    </row>
    <row r="8121" spans="2:2" x14ac:dyDescent="0.2">
      <c r="B8121" s="14"/>
    </row>
    <row r="8122" spans="2:2" x14ac:dyDescent="0.2">
      <c r="B8122" s="14"/>
    </row>
    <row r="8123" spans="2:2" x14ac:dyDescent="0.2">
      <c r="B8123" s="14"/>
    </row>
    <row r="8124" spans="2:2" x14ac:dyDescent="0.2">
      <c r="B8124" s="14"/>
    </row>
    <row r="8125" spans="2:2" x14ac:dyDescent="0.2">
      <c r="B8125" s="14"/>
    </row>
    <row r="8126" spans="2:2" x14ac:dyDescent="0.2">
      <c r="B8126" s="14"/>
    </row>
    <row r="8127" spans="2:2" x14ac:dyDescent="0.2">
      <c r="B8127" s="14"/>
    </row>
    <row r="8128" spans="2:2" x14ac:dyDescent="0.2">
      <c r="B8128" s="14"/>
    </row>
    <row r="8129" spans="2:2" x14ac:dyDescent="0.2">
      <c r="B8129" s="14"/>
    </row>
    <row r="8130" spans="2:2" x14ac:dyDescent="0.2">
      <c r="B8130" s="14"/>
    </row>
    <row r="8131" spans="2:2" x14ac:dyDescent="0.2">
      <c r="B8131" s="14"/>
    </row>
    <row r="8132" spans="2:2" x14ac:dyDescent="0.2">
      <c r="B8132" s="14"/>
    </row>
    <row r="8133" spans="2:2" x14ac:dyDescent="0.2">
      <c r="B8133" s="14"/>
    </row>
    <row r="8134" spans="2:2" x14ac:dyDescent="0.2">
      <c r="B8134" s="14"/>
    </row>
    <row r="8135" spans="2:2" x14ac:dyDescent="0.2">
      <c r="B8135" s="14"/>
    </row>
    <row r="8136" spans="2:2" x14ac:dyDescent="0.2">
      <c r="B8136" s="14"/>
    </row>
    <row r="8137" spans="2:2" x14ac:dyDescent="0.2">
      <c r="B8137" s="14"/>
    </row>
    <row r="8138" spans="2:2" x14ac:dyDescent="0.2">
      <c r="B8138" s="14"/>
    </row>
    <row r="8139" spans="2:2" x14ac:dyDescent="0.2">
      <c r="B8139" s="14"/>
    </row>
    <row r="8140" spans="2:2" x14ac:dyDescent="0.2">
      <c r="B8140" s="14"/>
    </row>
    <row r="8141" spans="2:2" x14ac:dyDescent="0.2">
      <c r="B8141" s="14"/>
    </row>
    <row r="8142" spans="2:2" x14ac:dyDescent="0.2">
      <c r="B8142" s="14"/>
    </row>
    <row r="8143" spans="2:2" x14ac:dyDescent="0.2">
      <c r="B8143" s="14"/>
    </row>
    <row r="8144" spans="2:2" x14ac:dyDescent="0.2">
      <c r="B8144" s="14"/>
    </row>
    <row r="8145" spans="2:2" x14ac:dyDescent="0.2">
      <c r="B8145" s="14"/>
    </row>
    <row r="8146" spans="2:2" x14ac:dyDescent="0.2">
      <c r="B8146" s="14"/>
    </row>
    <row r="8147" spans="2:2" x14ac:dyDescent="0.2">
      <c r="B8147" s="14"/>
    </row>
    <row r="8148" spans="2:2" x14ac:dyDescent="0.2">
      <c r="B8148" s="14"/>
    </row>
    <row r="8149" spans="2:2" x14ac:dyDescent="0.2">
      <c r="B8149" s="14"/>
    </row>
    <row r="8150" spans="2:2" x14ac:dyDescent="0.2">
      <c r="B8150" s="14"/>
    </row>
    <row r="8151" spans="2:2" x14ac:dyDescent="0.2">
      <c r="B8151" s="14"/>
    </row>
    <row r="8152" spans="2:2" x14ac:dyDescent="0.2">
      <c r="B8152" s="14"/>
    </row>
    <row r="8153" spans="2:2" x14ac:dyDescent="0.2">
      <c r="B8153" s="14"/>
    </row>
    <row r="8154" spans="2:2" x14ac:dyDescent="0.2">
      <c r="B8154" s="14"/>
    </row>
    <row r="8155" spans="2:2" x14ac:dyDescent="0.2">
      <c r="B8155" s="14"/>
    </row>
    <row r="8156" spans="2:2" x14ac:dyDescent="0.2">
      <c r="B8156" s="14"/>
    </row>
    <row r="8157" spans="2:2" x14ac:dyDescent="0.2">
      <c r="B8157" s="14"/>
    </row>
    <row r="8158" spans="2:2" x14ac:dyDescent="0.2">
      <c r="B8158" s="14"/>
    </row>
    <row r="8159" spans="2:2" x14ac:dyDescent="0.2">
      <c r="B8159" s="14"/>
    </row>
    <row r="8160" spans="2:2" x14ac:dyDescent="0.2">
      <c r="B8160" s="14"/>
    </row>
    <row r="8161" spans="2:2" x14ac:dyDescent="0.2">
      <c r="B8161" s="14"/>
    </row>
    <row r="8162" spans="2:2" x14ac:dyDescent="0.2">
      <c r="B8162" s="14"/>
    </row>
    <row r="8163" spans="2:2" x14ac:dyDescent="0.2">
      <c r="B8163" s="14"/>
    </row>
    <row r="8164" spans="2:2" x14ac:dyDescent="0.2">
      <c r="B8164" s="14"/>
    </row>
    <row r="8165" spans="2:2" x14ac:dyDescent="0.2">
      <c r="B8165" s="14"/>
    </row>
    <row r="8166" spans="2:2" x14ac:dyDescent="0.2">
      <c r="B8166" s="14"/>
    </row>
    <row r="8167" spans="2:2" x14ac:dyDescent="0.2">
      <c r="B8167" s="14"/>
    </row>
    <row r="8168" spans="2:2" x14ac:dyDescent="0.2">
      <c r="B8168" s="14"/>
    </row>
    <row r="8169" spans="2:2" x14ac:dyDescent="0.2">
      <c r="B8169" s="14"/>
    </row>
    <row r="8170" spans="2:2" x14ac:dyDescent="0.2">
      <c r="B8170" s="14"/>
    </row>
    <row r="8171" spans="2:2" x14ac:dyDescent="0.2">
      <c r="B8171" s="14"/>
    </row>
    <row r="8172" spans="2:2" x14ac:dyDescent="0.2">
      <c r="B8172" s="14"/>
    </row>
    <row r="8173" spans="2:2" x14ac:dyDescent="0.2">
      <c r="B8173" s="14"/>
    </row>
    <row r="8174" spans="2:2" x14ac:dyDescent="0.2">
      <c r="B8174" s="14"/>
    </row>
    <row r="8175" spans="2:2" x14ac:dyDescent="0.2">
      <c r="B8175" s="14"/>
    </row>
    <row r="8176" spans="2:2" x14ac:dyDescent="0.2">
      <c r="B8176" s="14"/>
    </row>
    <row r="8177" spans="2:2" x14ac:dyDescent="0.2">
      <c r="B8177" s="14"/>
    </row>
    <row r="8178" spans="2:2" x14ac:dyDescent="0.2">
      <c r="B8178" s="14"/>
    </row>
    <row r="8179" spans="2:2" x14ac:dyDescent="0.2">
      <c r="B8179" s="14"/>
    </row>
    <row r="8180" spans="2:2" x14ac:dyDescent="0.2">
      <c r="B8180" s="14"/>
    </row>
    <row r="8181" spans="2:2" x14ac:dyDescent="0.2">
      <c r="B8181" s="14"/>
    </row>
    <row r="8182" spans="2:2" x14ac:dyDescent="0.2">
      <c r="B8182" s="14"/>
    </row>
    <row r="8183" spans="2:2" x14ac:dyDescent="0.2">
      <c r="B8183" s="14"/>
    </row>
    <row r="8184" spans="2:2" x14ac:dyDescent="0.2">
      <c r="B8184" s="14"/>
    </row>
    <row r="8185" spans="2:2" x14ac:dyDescent="0.2">
      <c r="B8185" s="14"/>
    </row>
    <row r="8186" spans="2:2" x14ac:dyDescent="0.2">
      <c r="B8186" s="14"/>
    </row>
    <row r="8187" spans="2:2" x14ac:dyDescent="0.2">
      <c r="B8187" s="14"/>
    </row>
    <row r="8188" spans="2:2" x14ac:dyDescent="0.2">
      <c r="B8188" s="14"/>
    </row>
    <row r="8189" spans="2:2" x14ac:dyDescent="0.2">
      <c r="B8189" s="14"/>
    </row>
    <row r="8190" spans="2:2" x14ac:dyDescent="0.2">
      <c r="B8190" s="14"/>
    </row>
    <row r="8191" spans="2:2" x14ac:dyDescent="0.2">
      <c r="B8191" s="14"/>
    </row>
    <row r="8192" spans="2:2" x14ac:dyDescent="0.2">
      <c r="B8192" s="14"/>
    </row>
    <row r="8193" spans="2:2" x14ac:dyDescent="0.2">
      <c r="B8193" s="14"/>
    </row>
    <row r="8194" spans="2:2" x14ac:dyDescent="0.2">
      <c r="B8194" s="14"/>
    </row>
    <row r="8195" spans="2:2" x14ac:dyDescent="0.2">
      <c r="B8195" s="14"/>
    </row>
    <row r="8196" spans="2:2" x14ac:dyDescent="0.2">
      <c r="B8196" s="14"/>
    </row>
    <row r="8197" spans="2:2" x14ac:dyDescent="0.2">
      <c r="B8197" s="14"/>
    </row>
    <row r="8198" spans="2:2" x14ac:dyDescent="0.2">
      <c r="B8198" s="14"/>
    </row>
    <row r="8199" spans="2:2" x14ac:dyDescent="0.2">
      <c r="B8199" s="14"/>
    </row>
    <row r="8200" spans="2:2" x14ac:dyDescent="0.2">
      <c r="B8200" s="14"/>
    </row>
    <row r="8201" spans="2:2" x14ac:dyDescent="0.2">
      <c r="B8201" s="14"/>
    </row>
    <row r="8202" spans="2:2" x14ac:dyDescent="0.2">
      <c r="B8202" s="14"/>
    </row>
    <row r="8203" spans="2:2" x14ac:dyDescent="0.2">
      <c r="B8203" s="14"/>
    </row>
    <row r="8204" spans="2:2" x14ac:dyDescent="0.2">
      <c r="B8204" s="14"/>
    </row>
    <row r="8205" spans="2:2" x14ac:dyDescent="0.2">
      <c r="B8205" s="14"/>
    </row>
    <row r="8206" spans="2:2" x14ac:dyDescent="0.2">
      <c r="B8206" s="14"/>
    </row>
    <row r="8207" spans="2:2" x14ac:dyDescent="0.2">
      <c r="B8207" s="14"/>
    </row>
    <row r="8208" spans="2:2" x14ac:dyDescent="0.2">
      <c r="B8208" s="14"/>
    </row>
    <row r="8209" spans="2:2" x14ac:dyDescent="0.2">
      <c r="B8209" s="14"/>
    </row>
    <row r="8210" spans="2:2" x14ac:dyDescent="0.2">
      <c r="B8210" s="14"/>
    </row>
    <row r="8211" spans="2:2" x14ac:dyDescent="0.2">
      <c r="B8211" s="14"/>
    </row>
    <row r="8212" spans="2:2" x14ac:dyDescent="0.2">
      <c r="B8212" s="14"/>
    </row>
    <row r="8213" spans="2:2" x14ac:dyDescent="0.2">
      <c r="B8213" s="14"/>
    </row>
    <row r="8214" spans="2:2" x14ac:dyDescent="0.2">
      <c r="B8214" s="14"/>
    </row>
    <row r="8215" spans="2:2" x14ac:dyDescent="0.2">
      <c r="B8215" s="14"/>
    </row>
    <row r="8216" spans="2:2" x14ac:dyDescent="0.2">
      <c r="B8216" s="14"/>
    </row>
    <row r="8217" spans="2:2" x14ac:dyDescent="0.2">
      <c r="B8217" s="14"/>
    </row>
    <row r="8218" spans="2:2" x14ac:dyDescent="0.2">
      <c r="B8218" s="14"/>
    </row>
    <row r="8219" spans="2:2" x14ac:dyDescent="0.2">
      <c r="B8219" s="14"/>
    </row>
    <row r="8220" spans="2:2" x14ac:dyDescent="0.2">
      <c r="B8220" s="14"/>
    </row>
    <row r="8221" spans="2:2" x14ac:dyDescent="0.2">
      <c r="B8221" s="14"/>
    </row>
    <row r="8222" spans="2:2" x14ac:dyDescent="0.2">
      <c r="B8222" s="14"/>
    </row>
    <row r="8223" spans="2:2" x14ac:dyDescent="0.2">
      <c r="B8223" s="14"/>
    </row>
    <row r="8224" spans="2:2" x14ac:dyDescent="0.2">
      <c r="B8224" s="14"/>
    </row>
    <row r="8225" spans="2:2" x14ac:dyDescent="0.2">
      <c r="B8225" s="14"/>
    </row>
    <row r="8226" spans="2:2" x14ac:dyDescent="0.2">
      <c r="B8226" s="14"/>
    </row>
    <row r="8227" spans="2:2" x14ac:dyDescent="0.2">
      <c r="B8227" s="14"/>
    </row>
    <row r="8228" spans="2:2" x14ac:dyDescent="0.2">
      <c r="B8228" s="14"/>
    </row>
    <row r="8229" spans="2:2" x14ac:dyDescent="0.2">
      <c r="B8229" s="14"/>
    </row>
    <row r="8230" spans="2:2" x14ac:dyDescent="0.2">
      <c r="B8230" s="14"/>
    </row>
    <row r="8231" spans="2:2" x14ac:dyDescent="0.2">
      <c r="B8231" s="14"/>
    </row>
    <row r="8232" spans="2:2" x14ac:dyDescent="0.2">
      <c r="B8232" s="14"/>
    </row>
    <row r="8233" spans="2:2" x14ac:dyDescent="0.2">
      <c r="B8233" s="14"/>
    </row>
    <row r="8234" spans="2:2" x14ac:dyDescent="0.2">
      <c r="B8234" s="14"/>
    </row>
    <row r="8235" spans="2:2" x14ac:dyDescent="0.2">
      <c r="B8235" s="14"/>
    </row>
    <row r="8236" spans="2:2" x14ac:dyDescent="0.2">
      <c r="B8236" s="14"/>
    </row>
    <row r="8237" spans="2:2" x14ac:dyDescent="0.2">
      <c r="B8237" s="14"/>
    </row>
    <row r="8238" spans="2:2" x14ac:dyDescent="0.2">
      <c r="B8238" s="14"/>
    </row>
    <row r="8239" spans="2:2" x14ac:dyDescent="0.2">
      <c r="B8239" s="14"/>
    </row>
    <row r="8240" spans="2:2" x14ac:dyDescent="0.2">
      <c r="B8240" s="14"/>
    </row>
    <row r="8241" spans="2:2" x14ac:dyDescent="0.2">
      <c r="B8241" s="14"/>
    </row>
    <row r="8242" spans="2:2" x14ac:dyDescent="0.2">
      <c r="B8242" s="14"/>
    </row>
    <row r="8243" spans="2:2" x14ac:dyDescent="0.2">
      <c r="B8243" s="14"/>
    </row>
    <row r="8244" spans="2:2" x14ac:dyDescent="0.2">
      <c r="B8244" s="14"/>
    </row>
    <row r="8245" spans="2:2" x14ac:dyDescent="0.2">
      <c r="B8245" s="14"/>
    </row>
    <row r="8246" spans="2:2" x14ac:dyDescent="0.2">
      <c r="B8246" s="14"/>
    </row>
    <row r="8247" spans="2:2" x14ac:dyDescent="0.2">
      <c r="B8247" s="14"/>
    </row>
    <row r="8248" spans="2:2" x14ac:dyDescent="0.2">
      <c r="B8248" s="14"/>
    </row>
    <row r="8249" spans="2:2" x14ac:dyDescent="0.2">
      <c r="B8249" s="14"/>
    </row>
    <row r="8250" spans="2:2" x14ac:dyDescent="0.2">
      <c r="B8250" s="14"/>
    </row>
    <row r="8251" spans="2:2" x14ac:dyDescent="0.2">
      <c r="B8251" s="14"/>
    </row>
    <row r="8252" spans="2:2" x14ac:dyDescent="0.2">
      <c r="B8252" s="14"/>
    </row>
    <row r="8253" spans="2:2" x14ac:dyDescent="0.2">
      <c r="B8253" s="14"/>
    </row>
    <row r="8254" spans="2:2" x14ac:dyDescent="0.2">
      <c r="B8254" s="14"/>
    </row>
    <row r="8255" spans="2:2" x14ac:dyDescent="0.2">
      <c r="B8255" s="14"/>
    </row>
    <row r="8256" spans="2:2" x14ac:dyDescent="0.2">
      <c r="B8256" s="14"/>
    </row>
    <row r="8257" spans="2:2" x14ac:dyDescent="0.2">
      <c r="B8257" s="14"/>
    </row>
    <row r="8258" spans="2:2" x14ac:dyDescent="0.2">
      <c r="B8258" s="14"/>
    </row>
    <row r="8259" spans="2:2" x14ac:dyDescent="0.2">
      <c r="B8259" s="14"/>
    </row>
    <row r="8260" spans="2:2" x14ac:dyDescent="0.2">
      <c r="B8260" s="14"/>
    </row>
    <row r="8261" spans="2:2" x14ac:dyDescent="0.2">
      <c r="B8261" s="14"/>
    </row>
    <row r="8262" spans="2:2" x14ac:dyDescent="0.2">
      <c r="B8262" s="14"/>
    </row>
    <row r="8263" spans="2:2" x14ac:dyDescent="0.2">
      <c r="B8263" s="14"/>
    </row>
    <row r="8264" spans="2:2" x14ac:dyDescent="0.2">
      <c r="B8264" s="14"/>
    </row>
    <row r="8265" spans="2:2" x14ac:dyDescent="0.2">
      <c r="B8265" s="14"/>
    </row>
    <row r="8266" spans="2:2" x14ac:dyDescent="0.2">
      <c r="B8266" s="14"/>
    </row>
    <row r="8267" spans="2:2" x14ac:dyDescent="0.2">
      <c r="B8267" s="14"/>
    </row>
    <row r="8268" spans="2:2" x14ac:dyDescent="0.2">
      <c r="B8268" s="14"/>
    </row>
    <row r="8269" spans="2:2" x14ac:dyDescent="0.2">
      <c r="B8269" s="14"/>
    </row>
    <row r="8270" spans="2:2" x14ac:dyDescent="0.2">
      <c r="B8270" s="14"/>
    </row>
    <row r="8271" spans="2:2" x14ac:dyDescent="0.2">
      <c r="B8271" s="14"/>
    </row>
    <row r="8272" spans="2:2" x14ac:dyDescent="0.2">
      <c r="B8272" s="14"/>
    </row>
    <row r="8273" spans="2:2" x14ac:dyDescent="0.2">
      <c r="B8273" s="14"/>
    </row>
    <row r="8274" spans="2:2" x14ac:dyDescent="0.2">
      <c r="B8274" s="14"/>
    </row>
    <row r="8275" spans="2:2" x14ac:dyDescent="0.2">
      <c r="B8275" s="14"/>
    </row>
    <row r="8276" spans="2:2" x14ac:dyDescent="0.2">
      <c r="B8276" s="14"/>
    </row>
    <row r="8277" spans="2:2" x14ac:dyDescent="0.2">
      <c r="B8277" s="14"/>
    </row>
    <row r="8278" spans="2:2" x14ac:dyDescent="0.2">
      <c r="B8278" s="14"/>
    </row>
    <row r="8279" spans="2:2" x14ac:dyDescent="0.2">
      <c r="B8279" s="14"/>
    </row>
    <row r="8280" spans="2:2" x14ac:dyDescent="0.2">
      <c r="B8280" s="14"/>
    </row>
    <row r="8281" spans="2:2" x14ac:dyDescent="0.2">
      <c r="B8281" s="14"/>
    </row>
    <row r="8282" spans="2:2" x14ac:dyDescent="0.2">
      <c r="B8282" s="14"/>
    </row>
    <row r="8283" spans="2:2" x14ac:dyDescent="0.2">
      <c r="B8283" s="14"/>
    </row>
    <row r="8284" spans="2:2" x14ac:dyDescent="0.2">
      <c r="B8284" s="14"/>
    </row>
    <row r="8285" spans="2:2" x14ac:dyDescent="0.2">
      <c r="B8285" s="14"/>
    </row>
    <row r="8286" spans="2:2" x14ac:dyDescent="0.2">
      <c r="B8286" s="14"/>
    </row>
    <row r="8287" spans="2:2" x14ac:dyDescent="0.2">
      <c r="B8287" s="14"/>
    </row>
    <row r="8288" spans="2:2" x14ac:dyDescent="0.2">
      <c r="B8288" s="14"/>
    </row>
    <row r="8289" spans="2:2" x14ac:dyDescent="0.2">
      <c r="B8289" s="14"/>
    </row>
    <row r="8290" spans="2:2" x14ac:dyDescent="0.2">
      <c r="B8290" s="14"/>
    </row>
    <row r="8291" spans="2:2" x14ac:dyDescent="0.2">
      <c r="B8291" s="14"/>
    </row>
    <row r="8292" spans="2:2" x14ac:dyDescent="0.2">
      <c r="B8292" s="14"/>
    </row>
    <row r="8293" spans="2:2" x14ac:dyDescent="0.2">
      <c r="B8293" s="14"/>
    </row>
    <row r="8294" spans="2:2" x14ac:dyDescent="0.2">
      <c r="B8294" s="14"/>
    </row>
    <row r="8295" spans="2:2" x14ac:dyDescent="0.2">
      <c r="B8295" s="14"/>
    </row>
    <row r="8296" spans="2:2" x14ac:dyDescent="0.2">
      <c r="B8296" s="14"/>
    </row>
    <row r="8297" spans="2:2" x14ac:dyDescent="0.2">
      <c r="B8297" s="14"/>
    </row>
    <row r="8298" spans="2:2" x14ac:dyDescent="0.2">
      <c r="B8298" s="14"/>
    </row>
    <row r="8299" spans="2:2" x14ac:dyDescent="0.2">
      <c r="B8299" s="14"/>
    </row>
    <row r="8300" spans="2:2" x14ac:dyDescent="0.2">
      <c r="B8300" s="14"/>
    </row>
    <row r="8301" spans="2:2" x14ac:dyDescent="0.2">
      <c r="B8301" s="14"/>
    </row>
    <row r="8302" spans="2:2" x14ac:dyDescent="0.2">
      <c r="B8302" s="14"/>
    </row>
    <row r="8303" spans="2:2" x14ac:dyDescent="0.2">
      <c r="B8303" s="14"/>
    </row>
    <row r="8304" spans="2:2" x14ac:dyDescent="0.2">
      <c r="B8304" s="14"/>
    </row>
    <row r="8305" spans="2:2" x14ac:dyDescent="0.2">
      <c r="B8305" s="14"/>
    </row>
    <row r="8306" spans="2:2" x14ac:dyDescent="0.2">
      <c r="B8306" s="14"/>
    </row>
    <row r="8307" spans="2:2" x14ac:dyDescent="0.2">
      <c r="B8307" s="14"/>
    </row>
    <row r="8308" spans="2:2" x14ac:dyDescent="0.2">
      <c r="B8308" s="14"/>
    </row>
    <row r="8309" spans="2:2" x14ac:dyDescent="0.2">
      <c r="B8309" s="14"/>
    </row>
    <row r="8310" spans="2:2" x14ac:dyDescent="0.2">
      <c r="B8310" s="14"/>
    </row>
    <row r="8311" spans="2:2" x14ac:dyDescent="0.2">
      <c r="B8311" s="14"/>
    </row>
    <row r="8312" spans="2:2" x14ac:dyDescent="0.2">
      <c r="B8312" s="14"/>
    </row>
    <row r="8313" spans="2:2" x14ac:dyDescent="0.2">
      <c r="B8313" s="14"/>
    </row>
    <row r="8314" spans="2:2" x14ac:dyDescent="0.2">
      <c r="B8314" s="14"/>
    </row>
    <row r="8315" spans="2:2" x14ac:dyDescent="0.2">
      <c r="B8315" s="14"/>
    </row>
    <row r="8316" spans="2:2" x14ac:dyDescent="0.2">
      <c r="B8316" s="14"/>
    </row>
    <row r="8317" spans="2:2" x14ac:dyDescent="0.2">
      <c r="B8317" s="14"/>
    </row>
    <row r="8318" spans="2:2" x14ac:dyDescent="0.2">
      <c r="B8318" s="14"/>
    </row>
    <row r="8319" spans="2:2" x14ac:dyDescent="0.2">
      <c r="B8319" s="14"/>
    </row>
    <row r="8320" spans="2:2" x14ac:dyDescent="0.2">
      <c r="B8320" s="14"/>
    </row>
    <row r="8321" spans="2:2" x14ac:dyDescent="0.2">
      <c r="B8321" s="14"/>
    </row>
    <row r="8322" spans="2:2" x14ac:dyDescent="0.2">
      <c r="B8322" s="14"/>
    </row>
    <row r="8323" spans="2:2" x14ac:dyDescent="0.2">
      <c r="B8323" s="14"/>
    </row>
    <row r="8324" spans="2:2" x14ac:dyDescent="0.2">
      <c r="B8324" s="14"/>
    </row>
    <row r="8325" spans="2:2" x14ac:dyDescent="0.2">
      <c r="B8325" s="14"/>
    </row>
    <row r="8326" spans="2:2" x14ac:dyDescent="0.2">
      <c r="B8326" s="14"/>
    </row>
    <row r="8327" spans="2:2" x14ac:dyDescent="0.2">
      <c r="B8327" s="14"/>
    </row>
    <row r="8328" spans="2:2" x14ac:dyDescent="0.2">
      <c r="B8328" s="14"/>
    </row>
    <row r="8329" spans="2:2" x14ac:dyDescent="0.2">
      <c r="B8329" s="14"/>
    </row>
    <row r="8330" spans="2:2" x14ac:dyDescent="0.2">
      <c r="B8330" s="14"/>
    </row>
    <row r="8331" spans="2:2" x14ac:dyDescent="0.2">
      <c r="B8331" s="14"/>
    </row>
    <row r="8332" spans="2:2" x14ac:dyDescent="0.2">
      <c r="B8332" s="14"/>
    </row>
    <row r="8333" spans="2:2" x14ac:dyDescent="0.2">
      <c r="B8333" s="14"/>
    </row>
    <row r="8334" spans="2:2" x14ac:dyDescent="0.2">
      <c r="B8334" s="14"/>
    </row>
    <row r="8335" spans="2:2" x14ac:dyDescent="0.2">
      <c r="B8335" s="14"/>
    </row>
    <row r="8336" spans="2:2" x14ac:dyDescent="0.2">
      <c r="B8336" s="14"/>
    </row>
    <row r="8337" spans="2:2" x14ac:dyDescent="0.2">
      <c r="B8337" s="14"/>
    </row>
    <row r="8338" spans="2:2" x14ac:dyDescent="0.2">
      <c r="B8338" s="14"/>
    </row>
    <row r="8339" spans="2:2" x14ac:dyDescent="0.2">
      <c r="B8339" s="14"/>
    </row>
    <row r="8340" spans="2:2" x14ac:dyDescent="0.2">
      <c r="B8340" s="14"/>
    </row>
    <row r="8341" spans="2:2" x14ac:dyDescent="0.2">
      <c r="B8341" s="14"/>
    </row>
    <row r="8342" spans="2:2" x14ac:dyDescent="0.2">
      <c r="B8342" s="14"/>
    </row>
    <row r="8343" spans="2:2" x14ac:dyDescent="0.2">
      <c r="B8343" s="14"/>
    </row>
    <row r="8344" spans="2:2" x14ac:dyDescent="0.2">
      <c r="B8344" s="14"/>
    </row>
    <row r="8345" spans="2:2" x14ac:dyDescent="0.2">
      <c r="B8345" s="14"/>
    </row>
    <row r="8346" spans="2:2" x14ac:dyDescent="0.2">
      <c r="B8346" s="14"/>
    </row>
    <row r="8347" spans="2:2" x14ac:dyDescent="0.2">
      <c r="B8347" s="14"/>
    </row>
    <row r="8348" spans="2:2" x14ac:dyDescent="0.2">
      <c r="B8348" s="14"/>
    </row>
    <row r="8349" spans="2:2" x14ac:dyDescent="0.2">
      <c r="B8349" s="14"/>
    </row>
    <row r="8350" spans="2:2" x14ac:dyDescent="0.2">
      <c r="B8350" s="14"/>
    </row>
    <row r="8351" spans="2:2" x14ac:dyDescent="0.2">
      <c r="B8351" s="14"/>
    </row>
    <row r="8352" spans="2:2" x14ac:dyDescent="0.2">
      <c r="B8352" s="14"/>
    </row>
    <row r="8353" spans="2:2" x14ac:dyDescent="0.2">
      <c r="B8353" s="14"/>
    </row>
    <row r="8354" spans="2:2" x14ac:dyDescent="0.2">
      <c r="B8354" s="14"/>
    </row>
    <row r="8355" spans="2:2" x14ac:dyDescent="0.2">
      <c r="B8355" s="14"/>
    </row>
    <row r="8356" spans="2:2" x14ac:dyDescent="0.2">
      <c r="B8356" s="14"/>
    </row>
    <row r="8357" spans="2:2" x14ac:dyDescent="0.2">
      <c r="B8357" s="14"/>
    </row>
    <row r="8358" spans="2:2" x14ac:dyDescent="0.2">
      <c r="B8358" s="14"/>
    </row>
    <row r="8359" spans="2:2" x14ac:dyDescent="0.2">
      <c r="B8359" s="14"/>
    </row>
    <row r="8360" spans="2:2" x14ac:dyDescent="0.2">
      <c r="B8360" s="14"/>
    </row>
    <row r="8361" spans="2:2" x14ac:dyDescent="0.2">
      <c r="B8361" s="14"/>
    </row>
    <row r="8362" spans="2:2" x14ac:dyDescent="0.2">
      <c r="B8362" s="14"/>
    </row>
    <row r="8363" spans="2:2" x14ac:dyDescent="0.2">
      <c r="B8363" s="14"/>
    </row>
    <row r="8364" spans="2:2" x14ac:dyDescent="0.2">
      <c r="B8364" s="14"/>
    </row>
    <row r="8365" spans="2:2" x14ac:dyDescent="0.2">
      <c r="B8365" s="14"/>
    </row>
    <row r="8366" spans="2:2" x14ac:dyDescent="0.2">
      <c r="B8366" s="14"/>
    </row>
    <row r="8367" spans="2:2" x14ac:dyDescent="0.2">
      <c r="B8367" s="14"/>
    </row>
    <row r="8368" spans="2:2" x14ac:dyDescent="0.2">
      <c r="B8368" s="14"/>
    </row>
    <row r="8369" spans="2:2" x14ac:dyDescent="0.2">
      <c r="B8369" s="14"/>
    </row>
    <row r="8370" spans="2:2" x14ac:dyDescent="0.2">
      <c r="B8370" s="14"/>
    </row>
    <row r="8371" spans="2:2" x14ac:dyDescent="0.2">
      <c r="B8371" s="14"/>
    </row>
    <row r="8372" spans="2:2" x14ac:dyDescent="0.2">
      <c r="B8372" s="14"/>
    </row>
    <row r="8373" spans="2:2" x14ac:dyDescent="0.2">
      <c r="B8373" s="14"/>
    </row>
    <row r="8374" spans="2:2" x14ac:dyDescent="0.2">
      <c r="B8374" s="14"/>
    </row>
    <row r="8375" spans="2:2" x14ac:dyDescent="0.2">
      <c r="B8375" s="14"/>
    </row>
    <row r="8376" spans="2:2" x14ac:dyDescent="0.2">
      <c r="B8376" s="14"/>
    </row>
    <row r="8377" spans="2:2" x14ac:dyDescent="0.2">
      <c r="B8377" s="14"/>
    </row>
    <row r="8378" spans="2:2" x14ac:dyDescent="0.2">
      <c r="B8378" s="14"/>
    </row>
    <row r="8379" spans="2:2" x14ac:dyDescent="0.2">
      <c r="B8379" s="14"/>
    </row>
    <row r="8380" spans="2:2" x14ac:dyDescent="0.2">
      <c r="B8380" s="14"/>
    </row>
    <row r="8381" spans="2:2" x14ac:dyDescent="0.2">
      <c r="B8381" s="14"/>
    </row>
    <row r="8382" spans="2:2" x14ac:dyDescent="0.2">
      <c r="B8382" s="14"/>
    </row>
    <row r="8383" spans="2:2" x14ac:dyDescent="0.2">
      <c r="B8383" s="14"/>
    </row>
    <row r="8384" spans="2:2" x14ac:dyDescent="0.2">
      <c r="B8384" s="14"/>
    </row>
    <row r="8385" spans="2:2" x14ac:dyDescent="0.2">
      <c r="B8385" s="14"/>
    </row>
    <row r="8386" spans="2:2" x14ac:dyDescent="0.2">
      <c r="B8386" s="14"/>
    </row>
    <row r="8387" spans="2:2" x14ac:dyDescent="0.2">
      <c r="B8387" s="14"/>
    </row>
    <row r="8388" spans="2:2" x14ac:dyDescent="0.2">
      <c r="B8388" s="14"/>
    </row>
    <row r="8389" spans="2:2" x14ac:dyDescent="0.2">
      <c r="B8389" s="14"/>
    </row>
    <row r="8390" spans="2:2" x14ac:dyDescent="0.2">
      <c r="B8390" s="14"/>
    </row>
    <row r="8391" spans="2:2" x14ac:dyDescent="0.2">
      <c r="B8391" s="14"/>
    </row>
    <row r="8392" spans="2:2" x14ac:dyDescent="0.2">
      <c r="B8392" s="14"/>
    </row>
    <row r="8393" spans="2:2" x14ac:dyDescent="0.2">
      <c r="B8393" s="14"/>
    </row>
    <row r="8394" spans="2:2" x14ac:dyDescent="0.2">
      <c r="B8394" s="14"/>
    </row>
    <row r="8395" spans="2:2" x14ac:dyDescent="0.2">
      <c r="B8395" s="14"/>
    </row>
    <row r="8396" spans="2:2" x14ac:dyDescent="0.2">
      <c r="B8396" s="14"/>
    </row>
    <row r="8397" spans="2:2" x14ac:dyDescent="0.2">
      <c r="B8397" s="14"/>
    </row>
    <row r="8398" spans="2:2" x14ac:dyDescent="0.2">
      <c r="B8398" s="14"/>
    </row>
    <row r="8399" spans="2:2" x14ac:dyDescent="0.2">
      <c r="B8399" s="14"/>
    </row>
    <row r="8400" spans="2:2" x14ac:dyDescent="0.2">
      <c r="B8400" s="14"/>
    </row>
    <row r="8401" spans="2:2" x14ac:dyDescent="0.2">
      <c r="B8401" s="14"/>
    </row>
    <row r="8402" spans="2:2" x14ac:dyDescent="0.2">
      <c r="B8402" s="14"/>
    </row>
    <row r="8403" spans="2:2" x14ac:dyDescent="0.2">
      <c r="B8403" s="14"/>
    </row>
    <row r="8404" spans="2:2" x14ac:dyDescent="0.2">
      <c r="B8404" s="14"/>
    </row>
    <row r="8405" spans="2:2" x14ac:dyDescent="0.2">
      <c r="B8405" s="14"/>
    </row>
    <row r="8406" spans="2:2" x14ac:dyDescent="0.2">
      <c r="B8406" s="14"/>
    </row>
    <row r="8407" spans="2:2" x14ac:dyDescent="0.2">
      <c r="B8407" s="14"/>
    </row>
    <row r="8408" spans="2:2" x14ac:dyDescent="0.2">
      <c r="B8408" s="14"/>
    </row>
    <row r="8409" spans="2:2" x14ac:dyDescent="0.2">
      <c r="B8409" s="14"/>
    </row>
    <row r="8410" spans="2:2" x14ac:dyDescent="0.2">
      <c r="B8410" s="14"/>
    </row>
    <row r="8411" spans="2:2" x14ac:dyDescent="0.2">
      <c r="B8411" s="14"/>
    </row>
    <row r="8412" spans="2:2" x14ac:dyDescent="0.2">
      <c r="B8412" s="14"/>
    </row>
    <row r="8413" spans="2:2" x14ac:dyDescent="0.2">
      <c r="B8413" s="14"/>
    </row>
    <row r="8414" spans="2:2" x14ac:dyDescent="0.2">
      <c r="B8414" s="14"/>
    </row>
    <row r="8415" spans="2:2" x14ac:dyDescent="0.2">
      <c r="B8415" s="14"/>
    </row>
    <row r="8416" spans="2:2" x14ac:dyDescent="0.2">
      <c r="B8416" s="14"/>
    </row>
    <row r="8417" spans="2:2" x14ac:dyDescent="0.2">
      <c r="B8417" s="14"/>
    </row>
    <row r="8418" spans="2:2" x14ac:dyDescent="0.2">
      <c r="B8418" s="14"/>
    </row>
    <row r="8419" spans="2:2" x14ac:dyDescent="0.2">
      <c r="B8419" s="14"/>
    </row>
    <row r="8420" spans="2:2" x14ac:dyDescent="0.2">
      <c r="B8420" s="14"/>
    </row>
    <row r="8421" spans="2:2" x14ac:dyDescent="0.2">
      <c r="B8421" s="14"/>
    </row>
    <row r="8422" spans="2:2" x14ac:dyDescent="0.2">
      <c r="B8422" s="14"/>
    </row>
    <row r="8423" spans="2:2" x14ac:dyDescent="0.2">
      <c r="B8423" s="14"/>
    </row>
    <row r="8424" spans="2:2" x14ac:dyDescent="0.2">
      <c r="B8424" s="14"/>
    </row>
    <row r="8425" spans="2:2" x14ac:dyDescent="0.2">
      <c r="B8425" s="14"/>
    </row>
    <row r="8426" spans="2:2" x14ac:dyDescent="0.2">
      <c r="B8426" s="14"/>
    </row>
    <row r="8427" spans="2:2" x14ac:dyDescent="0.2">
      <c r="B8427" s="14"/>
    </row>
    <row r="8428" spans="2:2" x14ac:dyDescent="0.2">
      <c r="B8428" s="14"/>
    </row>
    <row r="8429" spans="2:2" x14ac:dyDescent="0.2">
      <c r="B8429" s="14"/>
    </row>
    <row r="8430" spans="2:2" x14ac:dyDescent="0.2">
      <c r="B8430" s="14"/>
    </row>
    <row r="8431" spans="2:2" x14ac:dyDescent="0.2">
      <c r="B8431" s="14"/>
    </row>
    <row r="8432" spans="2:2" x14ac:dyDescent="0.2">
      <c r="B8432" s="14"/>
    </row>
    <row r="8433" spans="2:2" x14ac:dyDescent="0.2">
      <c r="B8433" s="14"/>
    </row>
    <row r="8434" spans="2:2" x14ac:dyDescent="0.2">
      <c r="B8434" s="14"/>
    </row>
    <row r="8435" spans="2:2" x14ac:dyDescent="0.2">
      <c r="B8435" s="14"/>
    </row>
    <row r="8436" spans="2:2" x14ac:dyDescent="0.2">
      <c r="B8436" s="14"/>
    </row>
    <row r="8437" spans="2:2" x14ac:dyDescent="0.2">
      <c r="B8437" s="14"/>
    </row>
    <row r="8438" spans="2:2" x14ac:dyDescent="0.2">
      <c r="B8438" s="14"/>
    </row>
    <row r="8439" spans="2:2" x14ac:dyDescent="0.2">
      <c r="B8439" s="14"/>
    </row>
    <row r="8440" spans="2:2" x14ac:dyDescent="0.2">
      <c r="B8440" s="14"/>
    </row>
    <row r="8441" spans="2:2" x14ac:dyDescent="0.2">
      <c r="B8441" s="14"/>
    </row>
    <row r="8442" spans="2:2" x14ac:dyDescent="0.2">
      <c r="B8442" s="14"/>
    </row>
    <row r="8443" spans="2:2" x14ac:dyDescent="0.2">
      <c r="B8443" s="14"/>
    </row>
    <row r="8444" spans="2:2" x14ac:dyDescent="0.2">
      <c r="B8444" s="14"/>
    </row>
    <row r="8445" spans="2:2" x14ac:dyDescent="0.2">
      <c r="B8445" s="14"/>
    </row>
    <row r="8446" spans="2:2" x14ac:dyDescent="0.2">
      <c r="B8446" s="14"/>
    </row>
    <row r="8447" spans="2:2" x14ac:dyDescent="0.2">
      <c r="B8447" s="14"/>
    </row>
    <row r="8448" spans="2:2" x14ac:dyDescent="0.2">
      <c r="B8448" s="14"/>
    </row>
    <row r="8449" spans="2:2" x14ac:dyDescent="0.2">
      <c r="B8449" s="14"/>
    </row>
    <row r="8450" spans="2:2" x14ac:dyDescent="0.2">
      <c r="B8450" s="14"/>
    </row>
    <row r="8451" spans="2:2" x14ac:dyDescent="0.2">
      <c r="B8451" s="14"/>
    </row>
    <row r="8452" spans="2:2" x14ac:dyDescent="0.2">
      <c r="B8452" s="14"/>
    </row>
    <row r="8453" spans="2:2" x14ac:dyDescent="0.2">
      <c r="B8453" s="14"/>
    </row>
    <row r="8454" spans="2:2" x14ac:dyDescent="0.2">
      <c r="B8454" s="14"/>
    </row>
    <row r="8455" spans="2:2" x14ac:dyDescent="0.2">
      <c r="B8455" s="14"/>
    </row>
    <row r="8456" spans="2:2" x14ac:dyDescent="0.2">
      <c r="B8456" s="14"/>
    </row>
    <row r="8457" spans="2:2" x14ac:dyDescent="0.2">
      <c r="B8457" s="14"/>
    </row>
    <row r="8458" spans="2:2" x14ac:dyDescent="0.2">
      <c r="B8458" s="14"/>
    </row>
    <row r="8459" spans="2:2" x14ac:dyDescent="0.2">
      <c r="B8459" s="14"/>
    </row>
    <row r="8460" spans="2:2" x14ac:dyDescent="0.2">
      <c r="B8460" s="14"/>
    </row>
    <row r="8461" spans="2:2" x14ac:dyDescent="0.2">
      <c r="B8461" s="14"/>
    </row>
    <row r="8462" spans="2:2" x14ac:dyDescent="0.2">
      <c r="B8462" s="14"/>
    </row>
    <row r="8463" spans="2:2" x14ac:dyDescent="0.2">
      <c r="B8463" s="14"/>
    </row>
    <row r="8464" spans="2:2" x14ac:dyDescent="0.2">
      <c r="B8464" s="14"/>
    </row>
    <row r="8465" spans="2:2" x14ac:dyDescent="0.2">
      <c r="B8465" s="14"/>
    </row>
    <row r="8466" spans="2:2" x14ac:dyDescent="0.2">
      <c r="B8466" s="14"/>
    </row>
    <row r="8467" spans="2:2" x14ac:dyDescent="0.2">
      <c r="B8467" s="14"/>
    </row>
    <row r="8468" spans="2:2" x14ac:dyDescent="0.2">
      <c r="B8468" s="14"/>
    </row>
    <row r="8469" spans="2:2" x14ac:dyDescent="0.2">
      <c r="B8469" s="14"/>
    </row>
    <row r="8470" spans="2:2" x14ac:dyDescent="0.2">
      <c r="B8470" s="14"/>
    </row>
    <row r="8471" spans="2:2" x14ac:dyDescent="0.2">
      <c r="B8471" s="14"/>
    </row>
    <row r="8472" spans="2:2" x14ac:dyDescent="0.2">
      <c r="B8472" s="14"/>
    </row>
    <row r="8473" spans="2:2" x14ac:dyDescent="0.2">
      <c r="B8473" s="14"/>
    </row>
    <row r="8474" spans="2:2" x14ac:dyDescent="0.2">
      <c r="B8474" s="14"/>
    </row>
    <row r="8475" spans="2:2" x14ac:dyDescent="0.2">
      <c r="B8475" s="14"/>
    </row>
    <row r="8476" spans="2:2" x14ac:dyDescent="0.2">
      <c r="B8476" s="14"/>
    </row>
    <row r="8477" spans="2:2" x14ac:dyDescent="0.2">
      <c r="B8477" s="14"/>
    </row>
    <row r="8478" spans="2:2" x14ac:dyDescent="0.2">
      <c r="B8478" s="14"/>
    </row>
    <row r="8479" spans="2:2" x14ac:dyDescent="0.2">
      <c r="B8479" s="14"/>
    </row>
    <row r="8480" spans="2:2" x14ac:dyDescent="0.2">
      <c r="B8480" s="14"/>
    </row>
    <row r="8481" spans="2:2" x14ac:dyDescent="0.2">
      <c r="B8481" s="14"/>
    </row>
    <row r="8482" spans="2:2" x14ac:dyDescent="0.2">
      <c r="B8482" s="14"/>
    </row>
    <row r="8483" spans="2:2" x14ac:dyDescent="0.2">
      <c r="B8483" s="14"/>
    </row>
    <row r="8484" spans="2:2" x14ac:dyDescent="0.2">
      <c r="B8484" s="14"/>
    </row>
    <row r="8485" spans="2:2" x14ac:dyDescent="0.2">
      <c r="B8485" s="14"/>
    </row>
    <row r="8486" spans="2:2" x14ac:dyDescent="0.2">
      <c r="B8486" s="14"/>
    </row>
    <row r="8487" spans="2:2" x14ac:dyDescent="0.2">
      <c r="B8487" s="14"/>
    </row>
    <row r="8488" spans="2:2" x14ac:dyDescent="0.2">
      <c r="B8488" s="14"/>
    </row>
    <row r="8489" spans="2:2" x14ac:dyDescent="0.2">
      <c r="B8489" s="14"/>
    </row>
    <row r="8490" spans="2:2" x14ac:dyDescent="0.2">
      <c r="B8490" s="14"/>
    </row>
    <row r="8491" spans="2:2" x14ac:dyDescent="0.2">
      <c r="B8491" s="14"/>
    </row>
    <row r="8492" spans="2:2" x14ac:dyDescent="0.2">
      <c r="B8492" s="14"/>
    </row>
    <row r="8493" spans="2:2" x14ac:dyDescent="0.2">
      <c r="B8493" s="14"/>
    </row>
    <row r="8494" spans="2:2" x14ac:dyDescent="0.2">
      <c r="B8494" s="14"/>
    </row>
    <row r="8495" spans="2:2" x14ac:dyDescent="0.2">
      <c r="B8495" s="14"/>
    </row>
    <row r="8496" spans="2:2" x14ac:dyDescent="0.2">
      <c r="B8496" s="14"/>
    </row>
    <row r="8497" spans="2:2" x14ac:dyDescent="0.2">
      <c r="B8497" s="14"/>
    </row>
    <row r="8498" spans="2:2" x14ac:dyDescent="0.2">
      <c r="B8498" s="14"/>
    </row>
    <row r="8499" spans="2:2" x14ac:dyDescent="0.2">
      <c r="B8499" s="14"/>
    </row>
    <row r="8500" spans="2:2" x14ac:dyDescent="0.2">
      <c r="B8500" s="14"/>
    </row>
    <row r="8501" spans="2:2" x14ac:dyDescent="0.2">
      <c r="B8501" s="14"/>
    </row>
    <row r="8502" spans="2:2" x14ac:dyDescent="0.2">
      <c r="B8502" s="14"/>
    </row>
    <row r="8503" spans="2:2" x14ac:dyDescent="0.2">
      <c r="B8503" s="14"/>
    </row>
    <row r="8504" spans="2:2" x14ac:dyDescent="0.2">
      <c r="B8504" s="14"/>
    </row>
    <row r="8505" spans="2:2" x14ac:dyDescent="0.2">
      <c r="B8505" s="14"/>
    </row>
    <row r="8506" spans="2:2" x14ac:dyDescent="0.2">
      <c r="B8506" s="14"/>
    </row>
    <row r="8507" spans="2:2" x14ac:dyDescent="0.2">
      <c r="B8507" s="14"/>
    </row>
    <row r="8508" spans="2:2" x14ac:dyDescent="0.2">
      <c r="B8508" s="14"/>
    </row>
    <row r="8509" spans="2:2" x14ac:dyDescent="0.2">
      <c r="B8509" s="14"/>
    </row>
    <row r="8510" spans="2:2" x14ac:dyDescent="0.2">
      <c r="B8510" s="14"/>
    </row>
    <row r="8511" spans="2:2" x14ac:dyDescent="0.2">
      <c r="B8511" s="14"/>
    </row>
    <row r="8512" spans="2:2" x14ac:dyDescent="0.2">
      <c r="B8512" s="14"/>
    </row>
    <row r="8513" spans="2:2" x14ac:dyDescent="0.2">
      <c r="B8513" s="14"/>
    </row>
    <row r="8514" spans="2:2" x14ac:dyDescent="0.2">
      <c r="B8514" s="14"/>
    </row>
    <row r="8515" spans="2:2" x14ac:dyDescent="0.2">
      <c r="B8515" s="14"/>
    </row>
    <row r="8516" spans="2:2" x14ac:dyDescent="0.2">
      <c r="B8516" s="14"/>
    </row>
    <row r="8517" spans="2:2" x14ac:dyDescent="0.2">
      <c r="B8517" s="14"/>
    </row>
    <row r="8518" spans="2:2" x14ac:dyDescent="0.2">
      <c r="B8518" s="14"/>
    </row>
    <row r="8519" spans="2:2" x14ac:dyDescent="0.2">
      <c r="B8519" s="14"/>
    </row>
    <row r="8520" spans="2:2" x14ac:dyDescent="0.2">
      <c r="B8520" s="14"/>
    </row>
    <row r="8521" spans="2:2" x14ac:dyDescent="0.2">
      <c r="B8521" s="14"/>
    </row>
    <row r="8522" spans="2:2" x14ac:dyDescent="0.2">
      <c r="B8522" s="14"/>
    </row>
    <row r="8523" spans="2:2" x14ac:dyDescent="0.2">
      <c r="B8523" s="14"/>
    </row>
    <row r="8524" spans="2:2" x14ac:dyDescent="0.2">
      <c r="B8524" s="14"/>
    </row>
    <row r="8525" spans="2:2" x14ac:dyDescent="0.2">
      <c r="B8525" s="14"/>
    </row>
    <row r="8526" spans="2:2" x14ac:dyDescent="0.2">
      <c r="B8526" s="14"/>
    </row>
    <row r="8527" spans="2:2" x14ac:dyDescent="0.2">
      <c r="B8527" s="14"/>
    </row>
    <row r="8528" spans="2:2" x14ac:dyDescent="0.2">
      <c r="B8528" s="14"/>
    </row>
    <row r="8529" spans="2:2" x14ac:dyDescent="0.2">
      <c r="B8529" s="14"/>
    </row>
    <row r="8530" spans="2:2" x14ac:dyDescent="0.2">
      <c r="B8530" s="14"/>
    </row>
    <row r="8531" spans="2:2" x14ac:dyDescent="0.2">
      <c r="B8531" s="14"/>
    </row>
    <row r="8532" spans="2:2" x14ac:dyDescent="0.2">
      <c r="B8532" s="14"/>
    </row>
    <row r="8533" spans="2:2" x14ac:dyDescent="0.2">
      <c r="B8533" s="14"/>
    </row>
    <row r="8534" spans="2:2" x14ac:dyDescent="0.2">
      <c r="B8534" s="14"/>
    </row>
    <row r="8535" spans="2:2" x14ac:dyDescent="0.2">
      <c r="B8535" s="14"/>
    </row>
    <row r="8536" spans="2:2" x14ac:dyDescent="0.2">
      <c r="B8536" s="14"/>
    </row>
    <row r="8537" spans="2:2" x14ac:dyDescent="0.2">
      <c r="B8537" s="14"/>
    </row>
    <row r="8538" spans="2:2" x14ac:dyDescent="0.2">
      <c r="B8538" s="14"/>
    </row>
    <row r="8539" spans="2:2" x14ac:dyDescent="0.2">
      <c r="B8539" s="14"/>
    </row>
    <row r="8540" spans="2:2" x14ac:dyDescent="0.2">
      <c r="B8540" s="14"/>
    </row>
    <row r="8541" spans="2:2" x14ac:dyDescent="0.2">
      <c r="B8541" s="14"/>
    </row>
    <row r="8542" spans="2:2" x14ac:dyDescent="0.2">
      <c r="B8542" s="14"/>
    </row>
    <row r="8543" spans="2:2" x14ac:dyDescent="0.2">
      <c r="B8543" s="14"/>
    </row>
    <row r="8544" spans="2:2" x14ac:dyDescent="0.2">
      <c r="B8544" s="14"/>
    </row>
    <row r="8545" spans="2:2" x14ac:dyDescent="0.2">
      <c r="B8545" s="14"/>
    </row>
    <row r="8546" spans="2:2" x14ac:dyDescent="0.2">
      <c r="B8546" s="14"/>
    </row>
    <row r="8547" spans="2:2" x14ac:dyDescent="0.2">
      <c r="B8547" s="14"/>
    </row>
    <row r="8548" spans="2:2" x14ac:dyDescent="0.2">
      <c r="B8548" s="14"/>
    </row>
    <row r="8549" spans="2:2" x14ac:dyDescent="0.2">
      <c r="B8549" s="14"/>
    </row>
    <row r="8550" spans="2:2" x14ac:dyDescent="0.2">
      <c r="B8550" s="14"/>
    </row>
    <row r="8551" spans="2:2" x14ac:dyDescent="0.2">
      <c r="B8551" s="14"/>
    </row>
    <row r="8552" spans="2:2" x14ac:dyDescent="0.2">
      <c r="B8552" s="14"/>
    </row>
    <row r="8553" spans="2:2" x14ac:dyDescent="0.2">
      <c r="B8553" s="14"/>
    </row>
    <row r="8554" spans="2:2" x14ac:dyDescent="0.2">
      <c r="B8554" s="14"/>
    </row>
    <row r="8555" spans="2:2" x14ac:dyDescent="0.2">
      <c r="B8555" s="14"/>
    </row>
    <row r="8556" spans="2:2" x14ac:dyDescent="0.2">
      <c r="B8556" s="14"/>
    </row>
    <row r="8557" spans="2:2" x14ac:dyDescent="0.2">
      <c r="B8557" s="14"/>
    </row>
    <row r="8558" spans="2:2" x14ac:dyDescent="0.2">
      <c r="B8558" s="14"/>
    </row>
    <row r="8559" spans="2:2" x14ac:dyDescent="0.2">
      <c r="B8559" s="14"/>
    </row>
    <row r="8560" spans="2:2" x14ac:dyDescent="0.2">
      <c r="B8560" s="14"/>
    </row>
    <row r="8561" spans="2:2" x14ac:dyDescent="0.2">
      <c r="B8561" s="14"/>
    </row>
    <row r="8562" spans="2:2" x14ac:dyDescent="0.2">
      <c r="B8562" s="14"/>
    </row>
    <row r="8563" spans="2:2" x14ac:dyDescent="0.2">
      <c r="B8563" s="14"/>
    </row>
    <row r="8564" spans="2:2" x14ac:dyDescent="0.2">
      <c r="B8564" s="14"/>
    </row>
    <row r="8565" spans="2:2" x14ac:dyDescent="0.2">
      <c r="B8565" s="14"/>
    </row>
    <row r="8566" spans="2:2" x14ac:dyDescent="0.2">
      <c r="B8566" s="14"/>
    </row>
    <row r="8567" spans="2:2" x14ac:dyDescent="0.2">
      <c r="B8567" s="14"/>
    </row>
    <row r="8568" spans="2:2" x14ac:dyDescent="0.2">
      <c r="B8568" s="14"/>
    </row>
    <row r="8569" spans="2:2" x14ac:dyDescent="0.2">
      <c r="B8569" s="14"/>
    </row>
    <row r="8570" spans="2:2" x14ac:dyDescent="0.2">
      <c r="B8570" s="14"/>
    </row>
    <row r="8571" spans="2:2" x14ac:dyDescent="0.2">
      <c r="B8571" s="14"/>
    </row>
    <row r="8572" spans="2:2" x14ac:dyDescent="0.2">
      <c r="B8572" s="14"/>
    </row>
    <row r="8573" spans="2:2" x14ac:dyDescent="0.2">
      <c r="B8573" s="14"/>
    </row>
    <row r="8574" spans="2:2" x14ac:dyDescent="0.2">
      <c r="B8574" s="14"/>
    </row>
    <row r="8575" spans="2:2" x14ac:dyDescent="0.2">
      <c r="B8575" s="14"/>
    </row>
    <row r="8576" spans="2:2" x14ac:dyDescent="0.2">
      <c r="B8576" s="14"/>
    </row>
    <row r="8577" spans="2:2" x14ac:dyDescent="0.2">
      <c r="B8577" s="14"/>
    </row>
    <row r="8578" spans="2:2" x14ac:dyDescent="0.2">
      <c r="B8578" s="14"/>
    </row>
    <row r="8579" spans="2:2" x14ac:dyDescent="0.2">
      <c r="B8579" s="14"/>
    </row>
    <row r="8580" spans="2:2" x14ac:dyDescent="0.2">
      <c r="B8580" s="14"/>
    </row>
    <row r="8581" spans="2:2" x14ac:dyDescent="0.2">
      <c r="B8581" s="14"/>
    </row>
    <row r="8582" spans="2:2" x14ac:dyDescent="0.2">
      <c r="B8582" s="14"/>
    </row>
    <row r="8583" spans="2:2" x14ac:dyDescent="0.2">
      <c r="B8583" s="14"/>
    </row>
    <row r="8584" spans="2:2" x14ac:dyDescent="0.2">
      <c r="B8584" s="14"/>
    </row>
    <row r="8585" spans="2:2" x14ac:dyDescent="0.2">
      <c r="B8585" s="14"/>
    </row>
    <row r="8586" spans="2:2" x14ac:dyDescent="0.2">
      <c r="B8586" s="14"/>
    </row>
    <row r="8587" spans="2:2" x14ac:dyDescent="0.2">
      <c r="B8587" s="14"/>
    </row>
    <row r="8588" spans="2:2" x14ac:dyDescent="0.2">
      <c r="B8588" s="14"/>
    </row>
    <row r="8589" spans="2:2" x14ac:dyDescent="0.2">
      <c r="B8589" s="14"/>
    </row>
    <row r="8590" spans="2:2" x14ac:dyDescent="0.2">
      <c r="B8590" s="14"/>
    </row>
    <row r="8591" spans="2:2" x14ac:dyDescent="0.2">
      <c r="B8591" s="14"/>
    </row>
    <row r="8592" spans="2:2" x14ac:dyDescent="0.2">
      <c r="B8592" s="14"/>
    </row>
    <row r="8593" spans="2:2" x14ac:dyDescent="0.2">
      <c r="B8593" s="14"/>
    </row>
    <row r="8594" spans="2:2" x14ac:dyDescent="0.2">
      <c r="B8594" s="14"/>
    </row>
    <row r="8595" spans="2:2" x14ac:dyDescent="0.2">
      <c r="B8595" s="14"/>
    </row>
    <row r="8596" spans="2:2" x14ac:dyDescent="0.2">
      <c r="B8596" s="14"/>
    </row>
    <row r="8597" spans="2:2" x14ac:dyDescent="0.2">
      <c r="B8597" s="14"/>
    </row>
    <row r="8598" spans="2:2" x14ac:dyDescent="0.2">
      <c r="B8598" s="14"/>
    </row>
    <row r="8599" spans="2:2" x14ac:dyDescent="0.2">
      <c r="B8599" s="14"/>
    </row>
    <row r="8600" spans="2:2" x14ac:dyDescent="0.2">
      <c r="B8600" s="14"/>
    </row>
    <row r="8601" spans="2:2" x14ac:dyDescent="0.2">
      <c r="B8601" s="14"/>
    </row>
    <row r="8602" spans="2:2" x14ac:dyDescent="0.2">
      <c r="B8602" s="14"/>
    </row>
    <row r="8603" spans="2:2" x14ac:dyDescent="0.2">
      <c r="B8603" s="14"/>
    </row>
    <row r="8604" spans="2:2" x14ac:dyDescent="0.2">
      <c r="B8604" s="14"/>
    </row>
    <row r="8605" spans="2:2" x14ac:dyDescent="0.2">
      <c r="B8605" s="14"/>
    </row>
    <row r="8606" spans="2:2" x14ac:dyDescent="0.2">
      <c r="B8606" s="14"/>
    </row>
    <row r="8607" spans="2:2" x14ac:dyDescent="0.2">
      <c r="B8607" s="14"/>
    </row>
    <row r="8608" spans="2:2" x14ac:dyDescent="0.2">
      <c r="B8608" s="14"/>
    </row>
    <row r="8609" spans="2:2" x14ac:dyDescent="0.2">
      <c r="B8609" s="14"/>
    </row>
    <row r="8610" spans="2:2" x14ac:dyDescent="0.2">
      <c r="B8610" s="14"/>
    </row>
    <row r="8611" spans="2:2" x14ac:dyDescent="0.2">
      <c r="B8611" s="14"/>
    </row>
    <row r="8612" spans="2:2" x14ac:dyDescent="0.2">
      <c r="B8612" s="14"/>
    </row>
    <row r="8613" spans="2:2" x14ac:dyDescent="0.2">
      <c r="B8613" s="14"/>
    </row>
    <row r="8614" spans="2:2" x14ac:dyDescent="0.2">
      <c r="B8614" s="14"/>
    </row>
    <row r="8615" spans="2:2" x14ac:dyDescent="0.2">
      <c r="B8615" s="14"/>
    </row>
    <row r="8616" spans="2:2" x14ac:dyDescent="0.2">
      <c r="B8616" s="14"/>
    </row>
    <row r="8617" spans="2:2" x14ac:dyDescent="0.2">
      <c r="B8617" s="14"/>
    </row>
    <row r="8618" spans="2:2" x14ac:dyDescent="0.2">
      <c r="B8618" s="14"/>
    </row>
    <row r="8619" spans="2:2" x14ac:dyDescent="0.2">
      <c r="B8619" s="14"/>
    </row>
    <row r="8620" spans="2:2" x14ac:dyDescent="0.2">
      <c r="B8620" s="14"/>
    </row>
    <row r="8621" spans="2:2" x14ac:dyDescent="0.2">
      <c r="B8621" s="14"/>
    </row>
    <row r="8622" spans="2:2" x14ac:dyDescent="0.2">
      <c r="B8622" s="14"/>
    </row>
    <row r="8623" spans="2:2" x14ac:dyDescent="0.2">
      <c r="B8623" s="14"/>
    </row>
    <row r="8624" spans="2:2" x14ac:dyDescent="0.2">
      <c r="B8624" s="14"/>
    </row>
    <row r="8625" spans="2:2" x14ac:dyDescent="0.2">
      <c r="B8625" s="14"/>
    </row>
    <row r="8626" spans="2:2" x14ac:dyDescent="0.2">
      <c r="B8626" s="14"/>
    </row>
    <row r="8627" spans="2:2" x14ac:dyDescent="0.2">
      <c r="B8627" s="14"/>
    </row>
    <row r="8628" spans="2:2" x14ac:dyDescent="0.2">
      <c r="B8628" s="14"/>
    </row>
    <row r="8629" spans="2:2" x14ac:dyDescent="0.2">
      <c r="B8629" s="14"/>
    </row>
    <row r="8630" spans="2:2" x14ac:dyDescent="0.2">
      <c r="B8630" s="14"/>
    </row>
    <row r="8631" spans="2:2" x14ac:dyDescent="0.2">
      <c r="B8631" s="14"/>
    </row>
    <row r="8632" spans="2:2" x14ac:dyDescent="0.2">
      <c r="B8632" s="14"/>
    </row>
    <row r="8633" spans="2:2" x14ac:dyDescent="0.2">
      <c r="B8633" s="14"/>
    </row>
    <row r="8634" spans="2:2" x14ac:dyDescent="0.2">
      <c r="B8634" s="14"/>
    </row>
    <row r="8635" spans="2:2" x14ac:dyDescent="0.2">
      <c r="B8635" s="14"/>
    </row>
    <row r="8636" spans="2:2" x14ac:dyDescent="0.2">
      <c r="B8636" s="14"/>
    </row>
    <row r="8637" spans="2:2" x14ac:dyDescent="0.2">
      <c r="B8637" s="14"/>
    </row>
    <row r="8638" spans="2:2" x14ac:dyDescent="0.2">
      <c r="B8638" s="14"/>
    </row>
    <row r="8639" spans="2:2" x14ac:dyDescent="0.2">
      <c r="B8639" s="14"/>
    </row>
    <row r="8640" spans="2:2" x14ac:dyDescent="0.2">
      <c r="B8640" s="14"/>
    </row>
    <row r="8641" spans="2:2" x14ac:dyDescent="0.2">
      <c r="B8641" s="14"/>
    </row>
    <row r="8642" spans="2:2" x14ac:dyDescent="0.2">
      <c r="B8642" s="14"/>
    </row>
    <row r="8643" spans="2:2" x14ac:dyDescent="0.2">
      <c r="B8643" s="14"/>
    </row>
    <row r="8644" spans="2:2" x14ac:dyDescent="0.2">
      <c r="B8644" s="14"/>
    </row>
    <row r="8645" spans="2:2" x14ac:dyDescent="0.2">
      <c r="B8645" s="14"/>
    </row>
    <row r="8646" spans="2:2" x14ac:dyDescent="0.2">
      <c r="B8646" s="14"/>
    </row>
    <row r="8647" spans="2:2" x14ac:dyDescent="0.2">
      <c r="B8647" s="14"/>
    </row>
    <row r="8648" spans="2:2" x14ac:dyDescent="0.2">
      <c r="B8648" s="14"/>
    </row>
    <row r="8649" spans="2:2" x14ac:dyDescent="0.2">
      <c r="B8649" s="14"/>
    </row>
    <row r="8650" spans="2:2" x14ac:dyDescent="0.2">
      <c r="B8650" s="14"/>
    </row>
    <row r="8651" spans="2:2" x14ac:dyDescent="0.2">
      <c r="B8651" s="14"/>
    </row>
    <row r="8652" spans="2:2" x14ac:dyDescent="0.2">
      <c r="B8652" s="14"/>
    </row>
    <row r="8653" spans="2:2" x14ac:dyDescent="0.2">
      <c r="B8653" s="14"/>
    </row>
    <row r="8654" spans="2:2" x14ac:dyDescent="0.2">
      <c r="B8654" s="14"/>
    </row>
    <row r="8655" spans="2:2" x14ac:dyDescent="0.2">
      <c r="B8655" s="14"/>
    </row>
    <row r="8656" spans="2:2" x14ac:dyDescent="0.2">
      <c r="B8656" s="14"/>
    </row>
    <row r="8657" spans="2:2" x14ac:dyDescent="0.2">
      <c r="B8657" s="14"/>
    </row>
    <row r="8658" spans="2:2" x14ac:dyDescent="0.2">
      <c r="B8658" s="14"/>
    </row>
    <row r="8659" spans="2:2" x14ac:dyDescent="0.2">
      <c r="B8659" s="14"/>
    </row>
    <row r="8660" spans="2:2" x14ac:dyDescent="0.2">
      <c r="B8660" s="14"/>
    </row>
    <row r="8661" spans="2:2" x14ac:dyDescent="0.2">
      <c r="B8661" s="14"/>
    </row>
    <row r="8662" spans="2:2" x14ac:dyDescent="0.2">
      <c r="B8662" s="14"/>
    </row>
    <row r="8663" spans="2:2" x14ac:dyDescent="0.2">
      <c r="B8663" s="14"/>
    </row>
    <row r="8664" spans="2:2" x14ac:dyDescent="0.2">
      <c r="B8664" s="14"/>
    </row>
    <row r="8665" spans="2:2" x14ac:dyDescent="0.2">
      <c r="B8665" s="14"/>
    </row>
    <row r="8666" spans="2:2" x14ac:dyDescent="0.2">
      <c r="B8666" s="14"/>
    </row>
    <row r="8667" spans="2:2" x14ac:dyDescent="0.2">
      <c r="B8667" s="14"/>
    </row>
    <row r="8668" spans="2:2" x14ac:dyDescent="0.2">
      <c r="B8668" s="14"/>
    </row>
    <row r="8669" spans="2:2" x14ac:dyDescent="0.2">
      <c r="B8669" s="14"/>
    </row>
    <row r="8670" spans="2:2" x14ac:dyDescent="0.2">
      <c r="B8670" s="14"/>
    </row>
    <row r="8671" spans="2:2" x14ac:dyDescent="0.2">
      <c r="B8671" s="14"/>
    </row>
    <row r="8672" spans="2:2" x14ac:dyDescent="0.2">
      <c r="B8672" s="14"/>
    </row>
    <row r="8673" spans="2:2" x14ac:dyDescent="0.2">
      <c r="B8673" s="14"/>
    </row>
    <row r="8674" spans="2:2" x14ac:dyDescent="0.2">
      <c r="B8674" s="14"/>
    </row>
    <row r="8675" spans="2:2" x14ac:dyDescent="0.2">
      <c r="B8675" s="14"/>
    </row>
    <row r="8676" spans="2:2" x14ac:dyDescent="0.2">
      <c r="B8676" s="14"/>
    </row>
    <row r="8677" spans="2:2" x14ac:dyDescent="0.2">
      <c r="B8677" s="14"/>
    </row>
    <row r="8678" spans="2:2" x14ac:dyDescent="0.2">
      <c r="B8678" s="14"/>
    </row>
    <row r="8679" spans="2:2" x14ac:dyDescent="0.2">
      <c r="B8679" s="14"/>
    </row>
    <row r="8680" spans="2:2" x14ac:dyDescent="0.2">
      <c r="B8680" s="14"/>
    </row>
    <row r="8681" spans="2:2" x14ac:dyDescent="0.2">
      <c r="B8681" s="14"/>
    </row>
    <row r="8682" spans="2:2" x14ac:dyDescent="0.2">
      <c r="B8682" s="14"/>
    </row>
    <row r="8683" spans="2:2" x14ac:dyDescent="0.2">
      <c r="B8683" s="14"/>
    </row>
    <row r="8684" spans="2:2" x14ac:dyDescent="0.2">
      <c r="B8684" s="14"/>
    </row>
    <row r="8685" spans="2:2" x14ac:dyDescent="0.2">
      <c r="B8685" s="14"/>
    </row>
    <row r="8686" spans="2:2" x14ac:dyDescent="0.2">
      <c r="B8686" s="14"/>
    </row>
    <row r="8687" spans="2:2" x14ac:dyDescent="0.2">
      <c r="B8687" s="14"/>
    </row>
    <row r="8688" spans="2:2" x14ac:dyDescent="0.2">
      <c r="B8688" s="14"/>
    </row>
    <row r="8689" spans="2:2" x14ac:dyDescent="0.2">
      <c r="B8689" s="14"/>
    </row>
    <row r="8690" spans="2:2" x14ac:dyDescent="0.2">
      <c r="B8690" s="14"/>
    </row>
    <row r="8691" spans="2:2" x14ac:dyDescent="0.2">
      <c r="B8691" s="14"/>
    </row>
    <row r="8692" spans="2:2" x14ac:dyDescent="0.2">
      <c r="B8692" s="14"/>
    </row>
    <row r="8693" spans="2:2" x14ac:dyDescent="0.2">
      <c r="B8693" s="14"/>
    </row>
    <row r="8694" spans="2:2" x14ac:dyDescent="0.2">
      <c r="B8694" s="14"/>
    </row>
    <row r="8695" spans="2:2" x14ac:dyDescent="0.2">
      <c r="B8695" s="14"/>
    </row>
    <row r="8696" spans="2:2" x14ac:dyDescent="0.2">
      <c r="B8696" s="14"/>
    </row>
    <row r="8697" spans="2:2" x14ac:dyDescent="0.2">
      <c r="B8697" s="14"/>
    </row>
    <row r="8698" spans="2:2" x14ac:dyDescent="0.2">
      <c r="B8698" s="14"/>
    </row>
    <row r="8699" spans="2:2" x14ac:dyDescent="0.2">
      <c r="B8699" s="14"/>
    </row>
    <row r="8700" spans="2:2" x14ac:dyDescent="0.2">
      <c r="B8700" s="14"/>
    </row>
    <row r="8701" spans="2:2" x14ac:dyDescent="0.2">
      <c r="B8701" s="14"/>
    </row>
    <row r="8702" spans="2:2" x14ac:dyDescent="0.2">
      <c r="B8702" s="14"/>
    </row>
    <row r="8703" spans="2:2" x14ac:dyDescent="0.2">
      <c r="B8703" s="14"/>
    </row>
    <row r="8704" spans="2:2" x14ac:dyDescent="0.2">
      <c r="B8704" s="14"/>
    </row>
    <row r="8705" spans="2:2" x14ac:dyDescent="0.2">
      <c r="B8705" s="14"/>
    </row>
    <row r="8706" spans="2:2" x14ac:dyDescent="0.2">
      <c r="B8706" s="14"/>
    </row>
    <row r="8707" spans="2:2" x14ac:dyDescent="0.2">
      <c r="B8707" s="14"/>
    </row>
    <row r="8708" spans="2:2" x14ac:dyDescent="0.2">
      <c r="B8708" s="14"/>
    </row>
    <row r="8709" spans="2:2" x14ac:dyDescent="0.2">
      <c r="B8709" s="14"/>
    </row>
    <row r="8710" spans="2:2" x14ac:dyDescent="0.2">
      <c r="B8710" s="14"/>
    </row>
    <row r="8711" spans="2:2" x14ac:dyDescent="0.2">
      <c r="B8711" s="14"/>
    </row>
    <row r="8712" spans="2:2" x14ac:dyDescent="0.2">
      <c r="B8712" s="14"/>
    </row>
    <row r="8713" spans="2:2" x14ac:dyDescent="0.2">
      <c r="B8713" s="14"/>
    </row>
    <row r="8714" spans="2:2" x14ac:dyDescent="0.2">
      <c r="B8714" s="14"/>
    </row>
    <row r="8715" spans="2:2" x14ac:dyDescent="0.2">
      <c r="B8715" s="14"/>
    </row>
    <row r="8716" spans="2:2" x14ac:dyDescent="0.2">
      <c r="B8716" s="14"/>
    </row>
    <row r="8717" spans="2:2" x14ac:dyDescent="0.2">
      <c r="B8717" s="14"/>
    </row>
    <row r="8718" spans="2:2" x14ac:dyDescent="0.2">
      <c r="B8718" s="14"/>
    </row>
    <row r="8719" spans="2:2" x14ac:dyDescent="0.2">
      <c r="B8719" s="14"/>
    </row>
    <row r="8720" spans="2:2" x14ac:dyDescent="0.2">
      <c r="B8720" s="14"/>
    </row>
    <row r="8721" spans="2:2" x14ac:dyDescent="0.2">
      <c r="B8721" s="14"/>
    </row>
    <row r="8722" spans="2:2" x14ac:dyDescent="0.2">
      <c r="B8722" s="14"/>
    </row>
    <row r="8723" spans="2:2" x14ac:dyDescent="0.2">
      <c r="B8723" s="14"/>
    </row>
    <row r="8724" spans="2:2" x14ac:dyDescent="0.2">
      <c r="B8724" s="14"/>
    </row>
    <row r="8725" spans="2:2" x14ac:dyDescent="0.2">
      <c r="B8725" s="14"/>
    </row>
    <row r="8726" spans="2:2" x14ac:dyDescent="0.2">
      <c r="B8726" s="14"/>
    </row>
    <row r="8727" spans="2:2" x14ac:dyDescent="0.2">
      <c r="B8727" s="14"/>
    </row>
    <row r="8728" spans="2:2" x14ac:dyDescent="0.2">
      <c r="B8728" s="14"/>
    </row>
    <row r="8729" spans="2:2" x14ac:dyDescent="0.2">
      <c r="B8729" s="14"/>
    </row>
    <row r="8730" spans="2:2" x14ac:dyDescent="0.2">
      <c r="B8730" s="14"/>
    </row>
    <row r="8731" spans="2:2" x14ac:dyDescent="0.2">
      <c r="B8731" s="14"/>
    </row>
    <row r="8732" spans="2:2" x14ac:dyDescent="0.2">
      <c r="B8732" s="14"/>
    </row>
    <row r="8733" spans="2:2" x14ac:dyDescent="0.2">
      <c r="B8733" s="14"/>
    </row>
    <row r="8734" spans="2:2" x14ac:dyDescent="0.2">
      <c r="B8734" s="14"/>
    </row>
    <row r="8735" spans="2:2" x14ac:dyDescent="0.2">
      <c r="B8735" s="14"/>
    </row>
    <row r="8736" spans="2:2" x14ac:dyDescent="0.2">
      <c r="B8736" s="14"/>
    </row>
    <row r="8737" spans="2:2" x14ac:dyDescent="0.2">
      <c r="B8737" s="14"/>
    </row>
    <row r="8738" spans="2:2" x14ac:dyDescent="0.2">
      <c r="B8738" s="14"/>
    </row>
    <row r="8739" spans="2:2" x14ac:dyDescent="0.2">
      <c r="B8739" s="14"/>
    </row>
    <row r="8740" spans="2:2" x14ac:dyDescent="0.2">
      <c r="B8740" s="14"/>
    </row>
    <row r="8741" spans="2:2" x14ac:dyDescent="0.2">
      <c r="B8741" s="14"/>
    </row>
    <row r="8742" spans="2:2" x14ac:dyDescent="0.2">
      <c r="B8742" s="14"/>
    </row>
    <row r="8743" spans="2:2" x14ac:dyDescent="0.2">
      <c r="B8743" s="14"/>
    </row>
    <row r="8744" spans="2:2" x14ac:dyDescent="0.2">
      <c r="B8744" s="14"/>
    </row>
    <row r="8745" spans="2:2" x14ac:dyDescent="0.2">
      <c r="B8745" s="14"/>
    </row>
    <row r="8746" spans="2:2" x14ac:dyDescent="0.2">
      <c r="B8746" s="14"/>
    </row>
    <row r="8747" spans="2:2" x14ac:dyDescent="0.2">
      <c r="B8747" s="14"/>
    </row>
    <row r="8748" spans="2:2" x14ac:dyDescent="0.2">
      <c r="B8748" s="14"/>
    </row>
    <row r="8749" spans="2:2" x14ac:dyDescent="0.2">
      <c r="B8749" s="14"/>
    </row>
    <row r="8750" spans="2:2" x14ac:dyDescent="0.2">
      <c r="B8750" s="14"/>
    </row>
    <row r="8751" spans="2:2" x14ac:dyDescent="0.2">
      <c r="B8751" s="14"/>
    </row>
    <row r="8752" spans="2:2" x14ac:dyDescent="0.2">
      <c r="B8752" s="14"/>
    </row>
    <row r="8753" spans="2:2" x14ac:dyDescent="0.2">
      <c r="B8753" s="14"/>
    </row>
    <row r="8754" spans="2:2" x14ac:dyDescent="0.2">
      <c r="B8754" s="14"/>
    </row>
    <row r="8755" spans="2:2" x14ac:dyDescent="0.2">
      <c r="B8755" s="14"/>
    </row>
    <row r="8756" spans="2:2" x14ac:dyDescent="0.2">
      <c r="B8756" s="14"/>
    </row>
    <row r="8757" spans="2:2" x14ac:dyDescent="0.2">
      <c r="B8757" s="14"/>
    </row>
    <row r="8758" spans="2:2" x14ac:dyDescent="0.2">
      <c r="B8758" s="14"/>
    </row>
    <row r="8759" spans="2:2" x14ac:dyDescent="0.2">
      <c r="B8759" s="14"/>
    </row>
    <row r="8760" spans="2:2" x14ac:dyDescent="0.2">
      <c r="B8760" s="14"/>
    </row>
    <row r="8761" spans="2:2" x14ac:dyDescent="0.2">
      <c r="B8761" s="14"/>
    </row>
    <row r="8762" spans="2:2" x14ac:dyDescent="0.2">
      <c r="B8762" s="14"/>
    </row>
    <row r="8763" spans="2:2" x14ac:dyDescent="0.2">
      <c r="B8763" s="14"/>
    </row>
    <row r="8764" spans="2:2" x14ac:dyDescent="0.2">
      <c r="B8764" s="14"/>
    </row>
    <row r="8765" spans="2:2" x14ac:dyDescent="0.2">
      <c r="B8765" s="14"/>
    </row>
    <row r="8766" spans="2:2" x14ac:dyDescent="0.2">
      <c r="B8766" s="14"/>
    </row>
    <row r="8767" spans="2:2" x14ac:dyDescent="0.2">
      <c r="B8767" s="14"/>
    </row>
    <row r="8768" spans="2:2" x14ac:dyDescent="0.2">
      <c r="B8768" s="14"/>
    </row>
    <row r="8769" spans="2:2" x14ac:dyDescent="0.2">
      <c r="B8769" s="14"/>
    </row>
    <row r="8770" spans="2:2" x14ac:dyDescent="0.2">
      <c r="B8770" s="14"/>
    </row>
    <row r="8771" spans="2:2" x14ac:dyDescent="0.2">
      <c r="B8771" s="14"/>
    </row>
    <row r="8772" spans="2:2" x14ac:dyDescent="0.2">
      <c r="B8772" s="14"/>
    </row>
    <row r="8773" spans="2:2" x14ac:dyDescent="0.2">
      <c r="B8773" s="14"/>
    </row>
    <row r="8774" spans="2:2" x14ac:dyDescent="0.2">
      <c r="B8774" s="14"/>
    </row>
    <row r="8775" spans="2:2" x14ac:dyDescent="0.2">
      <c r="B8775" s="14"/>
    </row>
    <row r="8776" spans="2:2" x14ac:dyDescent="0.2">
      <c r="B8776" s="14"/>
    </row>
    <row r="8777" spans="2:2" x14ac:dyDescent="0.2">
      <c r="B8777" s="14"/>
    </row>
    <row r="8778" spans="2:2" x14ac:dyDescent="0.2">
      <c r="B8778" s="14"/>
    </row>
    <row r="8779" spans="2:2" x14ac:dyDescent="0.2">
      <c r="B8779" s="14"/>
    </row>
    <row r="8780" spans="2:2" x14ac:dyDescent="0.2">
      <c r="B8780" s="14"/>
    </row>
    <row r="8781" spans="2:2" x14ac:dyDescent="0.2">
      <c r="B8781" s="14"/>
    </row>
    <row r="8782" spans="2:2" x14ac:dyDescent="0.2">
      <c r="B8782" s="14"/>
    </row>
    <row r="8783" spans="2:2" x14ac:dyDescent="0.2">
      <c r="B8783" s="14"/>
    </row>
    <row r="8784" spans="2:2" x14ac:dyDescent="0.2">
      <c r="B8784" s="14"/>
    </row>
    <row r="8785" spans="2:2" x14ac:dyDescent="0.2">
      <c r="B8785" s="14"/>
    </row>
    <row r="8786" spans="2:2" x14ac:dyDescent="0.2">
      <c r="B8786" s="14"/>
    </row>
    <row r="8787" spans="2:2" x14ac:dyDescent="0.2">
      <c r="B8787" s="14"/>
    </row>
    <row r="8788" spans="2:2" x14ac:dyDescent="0.2">
      <c r="B8788" s="14"/>
    </row>
    <row r="8789" spans="2:2" x14ac:dyDescent="0.2">
      <c r="B8789" s="14"/>
    </row>
    <row r="8790" spans="2:2" x14ac:dyDescent="0.2">
      <c r="B8790" s="14"/>
    </row>
    <row r="8791" spans="2:2" x14ac:dyDescent="0.2">
      <c r="B8791" s="14"/>
    </row>
    <row r="8792" spans="2:2" x14ac:dyDescent="0.2">
      <c r="B8792" s="14"/>
    </row>
    <row r="8793" spans="2:2" x14ac:dyDescent="0.2">
      <c r="B8793" s="14"/>
    </row>
    <row r="8794" spans="2:2" x14ac:dyDescent="0.2">
      <c r="B8794" s="14"/>
    </row>
    <row r="8795" spans="2:2" x14ac:dyDescent="0.2">
      <c r="B8795" s="14"/>
    </row>
    <row r="8796" spans="2:2" x14ac:dyDescent="0.2">
      <c r="B8796" s="14"/>
    </row>
    <row r="8797" spans="2:2" x14ac:dyDescent="0.2">
      <c r="B8797" s="14"/>
    </row>
    <row r="8798" spans="2:2" x14ac:dyDescent="0.2">
      <c r="B8798" s="14"/>
    </row>
    <row r="8799" spans="2:2" x14ac:dyDescent="0.2">
      <c r="B8799" s="14"/>
    </row>
    <row r="8800" spans="2:2" x14ac:dyDescent="0.2">
      <c r="B8800" s="14"/>
    </row>
    <row r="8801" spans="2:2" x14ac:dyDescent="0.2">
      <c r="B8801" s="14"/>
    </row>
    <row r="8802" spans="2:2" x14ac:dyDescent="0.2">
      <c r="B8802" s="14"/>
    </row>
    <row r="8803" spans="2:2" x14ac:dyDescent="0.2">
      <c r="B8803" s="14"/>
    </row>
    <row r="8804" spans="2:2" x14ac:dyDescent="0.2">
      <c r="B8804" s="14"/>
    </row>
    <row r="8805" spans="2:2" x14ac:dyDescent="0.2">
      <c r="B8805" s="14"/>
    </row>
    <row r="8806" spans="2:2" x14ac:dyDescent="0.2">
      <c r="B8806" s="14"/>
    </row>
    <row r="8807" spans="2:2" x14ac:dyDescent="0.2">
      <c r="B8807" s="14"/>
    </row>
    <row r="8808" spans="2:2" x14ac:dyDescent="0.2">
      <c r="B8808" s="14"/>
    </row>
    <row r="8809" spans="2:2" x14ac:dyDescent="0.2">
      <c r="B8809" s="14"/>
    </row>
    <row r="8810" spans="2:2" x14ac:dyDescent="0.2">
      <c r="B8810" s="14"/>
    </row>
    <row r="8811" spans="2:2" x14ac:dyDescent="0.2">
      <c r="B8811" s="14"/>
    </row>
    <row r="8812" spans="2:2" x14ac:dyDescent="0.2">
      <c r="B8812" s="14"/>
    </row>
    <row r="8813" spans="2:2" x14ac:dyDescent="0.2">
      <c r="B8813" s="14"/>
    </row>
    <row r="8814" spans="2:2" x14ac:dyDescent="0.2">
      <c r="B8814" s="14"/>
    </row>
    <row r="8815" spans="2:2" x14ac:dyDescent="0.2">
      <c r="B8815" s="14"/>
    </row>
    <row r="8816" spans="2:2" x14ac:dyDescent="0.2">
      <c r="B8816" s="14"/>
    </row>
    <row r="8817" spans="2:2" x14ac:dyDescent="0.2">
      <c r="B8817" s="14"/>
    </row>
    <row r="8818" spans="2:2" x14ac:dyDescent="0.2">
      <c r="B8818" s="14"/>
    </row>
    <row r="8819" spans="2:2" x14ac:dyDescent="0.2">
      <c r="B8819" s="14"/>
    </row>
    <row r="8820" spans="2:2" x14ac:dyDescent="0.2">
      <c r="B8820" s="14"/>
    </row>
    <row r="8821" spans="2:2" x14ac:dyDescent="0.2">
      <c r="B8821" s="14"/>
    </row>
    <row r="8822" spans="2:2" x14ac:dyDescent="0.2">
      <c r="B8822" s="14"/>
    </row>
    <row r="8823" spans="2:2" x14ac:dyDescent="0.2">
      <c r="B8823" s="14"/>
    </row>
    <row r="8824" spans="2:2" x14ac:dyDescent="0.2">
      <c r="B8824" s="14"/>
    </row>
    <row r="8825" spans="2:2" x14ac:dyDescent="0.2">
      <c r="B8825" s="14"/>
    </row>
    <row r="8826" spans="2:2" x14ac:dyDescent="0.2">
      <c r="B8826" s="14"/>
    </row>
    <row r="8827" spans="2:2" x14ac:dyDescent="0.2">
      <c r="B8827" s="14"/>
    </row>
    <row r="8828" spans="2:2" x14ac:dyDescent="0.2">
      <c r="B8828" s="14"/>
    </row>
    <row r="8829" spans="2:2" x14ac:dyDescent="0.2">
      <c r="B8829" s="14"/>
    </row>
    <row r="8830" spans="2:2" x14ac:dyDescent="0.2">
      <c r="B8830" s="14"/>
    </row>
    <row r="8831" spans="2:2" x14ac:dyDescent="0.2">
      <c r="B8831" s="14"/>
    </row>
    <row r="8832" spans="2:2" x14ac:dyDescent="0.2">
      <c r="B8832" s="14"/>
    </row>
    <row r="8833" spans="2:2" x14ac:dyDescent="0.2">
      <c r="B8833" s="14"/>
    </row>
    <row r="8834" spans="2:2" x14ac:dyDescent="0.2">
      <c r="B8834" s="14"/>
    </row>
    <row r="8835" spans="2:2" x14ac:dyDescent="0.2">
      <c r="B8835" s="14"/>
    </row>
    <row r="8836" spans="2:2" x14ac:dyDescent="0.2">
      <c r="B8836" s="14"/>
    </row>
    <row r="8837" spans="2:2" x14ac:dyDescent="0.2">
      <c r="B8837" s="14"/>
    </row>
    <row r="8838" spans="2:2" x14ac:dyDescent="0.2">
      <c r="B8838" s="14"/>
    </row>
    <row r="8839" spans="2:2" x14ac:dyDescent="0.2">
      <c r="B8839" s="14"/>
    </row>
    <row r="8840" spans="2:2" x14ac:dyDescent="0.2">
      <c r="B8840" s="14"/>
    </row>
    <row r="8841" spans="2:2" x14ac:dyDescent="0.2">
      <c r="B8841" s="14"/>
    </row>
    <row r="8842" spans="2:2" x14ac:dyDescent="0.2">
      <c r="B8842" s="14"/>
    </row>
    <row r="8843" spans="2:2" x14ac:dyDescent="0.2">
      <c r="B8843" s="14"/>
    </row>
    <row r="8844" spans="2:2" x14ac:dyDescent="0.2">
      <c r="B8844" s="14"/>
    </row>
    <row r="8845" spans="2:2" x14ac:dyDescent="0.2">
      <c r="B8845" s="14"/>
    </row>
    <row r="8846" spans="2:2" x14ac:dyDescent="0.2">
      <c r="B8846" s="14"/>
    </row>
    <row r="8847" spans="2:2" x14ac:dyDescent="0.2">
      <c r="B8847" s="14"/>
    </row>
    <row r="8848" spans="2:2" x14ac:dyDescent="0.2">
      <c r="B8848" s="14"/>
    </row>
    <row r="8849" spans="2:2" x14ac:dyDescent="0.2">
      <c r="B8849" s="14"/>
    </row>
    <row r="8850" spans="2:2" x14ac:dyDescent="0.2">
      <c r="B8850" s="14"/>
    </row>
    <row r="8851" spans="2:2" x14ac:dyDescent="0.2">
      <c r="B8851" s="14"/>
    </row>
    <row r="8852" spans="2:2" x14ac:dyDescent="0.2">
      <c r="B8852" s="14"/>
    </row>
    <row r="8853" spans="2:2" x14ac:dyDescent="0.2">
      <c r="B8853" s="14"/>
    </row>
    <row r="8854" spans="2:2" x14ac:dyDescent="0.2">
      <c r="B8854" s="14"/>
    </row>
    <row r="8855" spans="2:2" x14ac:dyDescent="0.2">
      <c r="B8855" s="14"/>
    </row>
    <row r="8856" spans="2:2" x14ac:dyDescent="0.2">
      <c r="B8856" s="14"/>
    </row>
    <row r="8857" spans="2:2" x14ac:dyDescent="0.2">
      <c r="B8857" s="14"/>
    </row>
    <row r="8858" spans="2:2" x14ac:dyDescent="0.2">
      <c r="B8858" s="14"/>
    </row>
    <row r="8859" spans="2:2" x14ac:dyDescent="0.2">
      <c r="B8859" s="14"/>
    </row>
    <row r="8860" spans="2:2" x14ac:dyDescent="0.2">
      <c r="B8860" s="14"/>
    </row>
    <row r="8861" spans="2:2" x14ac:dyDescent="0.2">
      <c r="B8861" s="14"/>
    </row>
    <row r="8862" spans="2:2" x14ac:dyDescent="0.2">
      <c r="B8862" s="14"/>
    </row>
    <row r="8863" spans="2:2" x14ac:dyDescent="0.2">
      <c r="B8863" s="14"/>
    </row>
    <row r="8864" spans="2:2" x14ac:dyDescent="0.2">
      <c r="B8864" s="14"/>
    </row>
    <row r="8865" spans="2:2" x14ac:dyDescent="0.2">
      <c r="B8865" s="14"/>
    </row>
    <row r="8866" spans="2:2" x14ac:dyDescent="0.2">
      <c r="B8866" s="14"/>
    </row>
    <row r="8867" spans="2:2" x14ac:dyDescent="0.2">
      <c r="B8867" s="14"/>
    </row>
    <row r="8868" spans="2:2" x14ac:dyDescent="0.2">
      <c r="B8868" s="14"/>
    </row>
    <row r="8869" spans="2:2" x14ac:dyDescent="0.2">
      <c r="B8869" s="14"/>
    </row>
    <row r="8870" spans="2:2" x14ac:dyDescent="0.2">
      <c r="B8870" s="14"/>
    </row>
    <row r="8871" spans="2:2" x14ac:dyDescent="0.2">
      <c r="B8871" s="14"/>
    </row>
    <row r="8872" spans="2:2" x14ac:dyDescent="0.2">
      <c r="B8872" s="14"/>
    </row>
    <row r="8873" spans="2:2" x14ac:dyDescent="0.2">
      <c r="B8873" s="14"/>
    </row>
    <row r="8874" spans="2:2" x14ac:dyDescent="0.2">
      <c r="B8874" s="14"/>
    </row>
    <row r="8875" spans="2:2" x14ac:dyDescent="0.2">
      <c r="B8875" s="14"/>
    </row>
    <row r="8876" spans="2:2" x14ac:dyDescent="0.2">
      <c r="B8876" s="14"/>
    </row>
    <row r="8877" spans="2:2" x14ac:dyDescent="0.2">
      <c r="B8877" s="14"/>
    </row>
    <row r="8878" spans="2:2" x14ac:dyDescent="0.2">
      <c r="B8878" s="14"/>
    </row>
    <row r="8879" spans="2:2" x14ac:dyDescent="0.2">
      <c r="B8879" s="14"/>
    </row>
    <row r="8880" spans="2:2" x14ac:dyDescent="0.2">
      <c r="B8880" s="14"/>
    </row>
    <row r="8881" spans="2:2" x14ac:dyDescent="0.2">
      <c r="B8881" s="14"/>
    </row>
    <row r="8882" spans="2:2" x14ac:dyDescent="0.2">
      <c r="B8882" s="14"/>
    </row>
    <row r="8883" spans="2:2" x14ac:dyDescent="0.2">
      <c r="B8883" s="14"/>
    </row>
    <row r="8884" spans="2:2" x14ac:dyDescent="0.2">
      <c r="B8884" s="14"/>
    </row>
    <row r="8885" spans="2:2" x14ac:dyDescent="0.2">
      <c r="B8885" s="14"/>
    </row>
    <row r="8886" spans="2:2" x14ac:dyDescent="0.2">
      <c r="B8886" s="14"/>
    </row>
    <row r="8887" spans="2:2" x14ac:dyDescent="0.2">
      <c r="B8887" s="14"/>
    </row>
    <row r="8888" spans="2:2" x14ac:dyDescent="0.2">
      <c r="B8888" s="14"/>
    </row>
    <row r="8889" spans="2:2" x14ac:dyDescent="0.2">
      <c r="B8889" s="14"/>
    </row>
    <row r="8890" spans="2:2" x14ac:dyDescent="0.2">
      <c r="B8890" s="14"/>
    </row>
    <row r="8891" spans="2:2" x14ac:dyDescent="0.2">
      <c r="B8891" s="14"/>
    </row>
    <row r="8892" spans="2:2" x14ac:dyDescent="0.2">
      <c r="B8892" s="14"/>
    </row>
    <row r="8893" spans="2:2" x14ac:dyDescent="0.2">
      <c r="B8893" s="14"/>
    </row>
    <row r="8894" spans="2:2" x14ac:dyDescent="0.2">
      <c r="B8894" s="14"/>
    </row>
    <row r="8895" spans="2:2" x14ac:dyDescent="0.2">
      <c r="B8895" s="14"/>
    </row>
    <row r="8896" spans="2:2" x14ac:dyDescent="0.2">
      <c r="B8896" s="14"/>
    </row>
    <row r="8897" spans="2:2" x14ac:dyDescent="0.2">
      <c r="B8897" s="14"/>
    </row>
    <row r="8898" spans="2:2" x14ac:dyDescent="0.2">
      <c r="B8898" s="14"/>
    </row>
    <row r="8899" spans="2:2" x14ac:dyDescent="0.2">
      <c r="B8899" s="14"/>
    </row>
    <row r="8900" spans="2:2" x14ac:dyDescent="0.2">
      <c r="B8900" s="14"/>
    </row>
    <row r="8901" spans="2:2" x14ac:dyDescent="0.2">
      <c r="B8901" s="14"/>
    </row>
    <row r="8902" spans="2:2" x14ac:dyDescent="0.2">
      <c r="B8902" s="14"/>
    </row>
    <row r="8903" spans="2:2" x14ac:dyDescent="0.2">
      <c r="B8903" s="14"/>
    </row>
    <row r="8904" spans="2:2" x14ac:dyDescent="0.2">
      <c r="B8904" s="14"/>
    </row>
    <row r="8905" spans="2:2" x14ac:dyDescent="0.2">
      <c r="B8905" s="14"/>
    </row>
    <row r="8906" spans="2:2" x14ac:dyDescent="0.2">
      <c r="B8906" s="14"/>
    </row>
    <row r="8907" spans="2:2" x14ac:dyDescent="0.2">
      <c r="B8907" s="14"/>
    </row>
    <row r="8908" spans="2:2" x14ac:dyDescent="0.2">
      <c r="B8908" s="14"/>
    </row>
    <row r="8909" spans="2:2" x14ac:dyDescent="0.2">
      <c r="B8909" s="14"/>
    </row>
    <row r="8910" spans="2:2" x14ac:dyDescent="0.2">
      <c r="B8910" s="14"/>
    </row>
    <row r="8911" spans="2:2" x14ac:dyDescent="0.2">
      <c r="B8911" s="14"/>
    </row>
    <row r="8912" spans="2:2" x14ac:dyDescent="0.2">
      <c r="B8912" s="14"/>
    </row>
    <row r="8913" spans="2:2" x14ac:dyDescent="0.2">
      <c r="B8913" s="14"/>
    </row>
    <row r="8914" spans="2:2" x14ac:dyDescent="0.2">
      <c r="B8914" s="14"/>
    </row>
    <row r="8915" spans="2:2" x14ac:dyDescent="0.2">
      <c r="B8915" s="14"/>
    </row>
    <row r="8916" spans="2:2" x14ac:dyDescent="0.2">
      <c r="B8916" s="14"/>
    </row>
    <row r="8917" spans="2:2" x14ac:dyDescent="0.2">
      <c r="B8917" s="14"/>
    </row>
    <row r="8918" spans="2:2" x14ac:dyDescent="0.2">
      <c r="B8918" s="14"/>
    </row>
    <row r="8919" spans="2:2" x14ac:dyDescent="0.2">
      <c r="B8919" s="14"/>
    </row>
    <row r="8920" spans="2:2" x14ac:dyDescent="0.2">
      <c r="B8920" s="14"/>
    </row>
    <row r="8921" spans="2:2" x14ac:dyDescent="0.2">
      <c r="B8921" s="14"/>
    </row>
    <row r="8922" spans="2:2" x14ac:dyDescent="0.2">
      <c r="B8922" s="14"/>
    </row>
    <row r="8923" spans="2:2" x14ac:dyDescent="0.2">
      <c r="B8923" s="14"/>
    </row>
    <row r="8924" spans="2:2" x14ac:dyDescent="0.2">
      <c r="B8924" s="14"/>
    </row>
    <row r="8925" spans="2:2" x14ac:dyDescent="0.2">
      <c r="B8925" s="14"/>
    </row>
    <row r="8926" spans="2:2" x14ac:dyDescent="0.2">
      <c r="B8926" s="14"/>
    </row>
    <row r="8927" spans="2:2" x14ac:dyDescent="0.2">
      <c r="B8927" s="14"/>
    </row>
    <row r="8928" spans="2:2" x14ac:dyDescent="0.2">
      <c r="B8928" s="14"/>
    </row>
    <row r="8929" spans="2:2" x14ac:dyDescent="0.2">
      <c r="B8929" s="14"/>
    </row>
    <row r="8930" spans="2:2" x14ac:dyDescent="0.2">
      <c r="B8930" s="14"/>
    </row>
    <row r="8931" spans="2:2" x14ac:dyDescent="0.2">
      <c r="B8931" s="14"/>
    </row>
    <row r="8932" spans="2:2" x14ac:dyDescent="0.2">
      <c r="B8932" s="14"/>
    </row>
    <row r="8933" spans="2:2" x14ac:dyDescent="0.2">
      <c r="B8933" s="14"/>
    </row>
    <row r="8934" spans="2:2" x14ac:dyDescent="0.2">
      <c r="B8934" s="14"/>
    </row>
    <row r="8935" spans="2:2" x14ac:dyDescent="0.2">
      <c r="B8935" s="14"/>
    </row>
    <row r="8936" spans="2:2" x14ac:dyDescent="0.2">
      <c r="B8936" s="14"/>
    </row>
    <row r="8937" spans="2:2" x14ac:dyDescent="0.2">
      <c r="B8937" s="14"/>
    </row>
    <row r="8938" spans="2:2" x14ac:dyDescent="0.2">
      <c r="B8938" s="14"/>
    </row>
    <row r="8939" spans="2:2" x14ac:dyDescent="0.2">
      <c r="B8939" s="14"/>
    </row>
    <row r="8940" spans="2:2" x14ac:dyDescent="0.2">
      <c r="B8940" s="14"/>
    </row>
    <row r="8941" spans="2:2" x14ac:dyDescent="0.2">
      <c r="B8941" s="14"/>
    </row>
    <row r="8942" spans="2:2" x14ac:dyDescent="0.2">
      <c r="B8942" s="14"/>
    </row>
    <row r="8943" spans="2:2" x14ac:dyDescent="0.2">
      <c r="B8943" s="14"/>
    </row>
    <row r="8944" spans="2:2" x14ac:dyDescent="0.2">
      <c r="B8944" s="14"/>
    </row>
    <row r="8945" spans="2:2" x14ac:dyDescent="0.2">
      <c r="B8945" s="14"/>
    </row>
    <row r="8946" spans="2:2" x14ac:dyDescent="0.2">
      <c r="B8946" s="14"/>
    </row>
    <row r="8947" spans="2:2" x14ac:dyDescent="0.2">
      <c r="B8947" s="14"/>
    </row>
    <row r="8948" spans="2:2" x14ac:dyDescent="0.2">
      <c r="B8948" s="14"/>
    </row>
    <row r="8949" spans="2:2" x14ac:dyDescent="0.2">
      <c r="B8949" s="14"/>
    </row>
    <row r="8950" spans="2:2" x14ac:dyDescent="0.2">
      <c r="B8950" s="14"/>
    </row>
    <row r="8951" spans="2:2" x14ac:dyDescent="0.2">
      <c r="B8951" s="14"/>
    </row>
    <row r="8952" spans="2:2" x14ac:dyDescent="0.2">
      <c r="B8952" s="14"/>
    </row>
    <row r="8953" spans="2:2" x14ac:dyDescent="0.2">
      <c r="B8953" s="14"/>
    </row>
    <row r="8954" spans="2:2" x14ac:dyDescent="0.2">
      <c r="B8954" s="14"/>
    </row>
    <row r="8955" spans="2:2" x14ac:dyDescent="0.2">
      <c r="B8955" s="14"/>
    </row>
    <row r="8956" spans="2:2" x14ac:dyDescent="0.2">
      <c r="B8956" s="14"/>
    </row>
    <row r="8957" spans="2:2" x14ac:dyDescent="0.2">
      <c r="B8957" s="14"/>
    </row>
    <row r="8958" spans="2:2" x14ac:dyDescent="0.2">
      <c r="B8958" s="14"/>
    </row>
    <row r="8959" spans="2:2" x14ac:dyDescent="0.2">
      <c r="B8959" s="14"/>
    </row>
    <row r="8960" spans="2:2" x14ac:dyDescent="0.2">
      <c r="B8960" s="14"/>
    </row>
    <row r="8961" spans="2:2" x14ac:dyDescent="0.2">
      <c r="B8961" s="14"/>
    </row>
    <row r="8962" spans="2:2" x14ac:dyDescent="0.2">
      <c r="B8962" s="14"/>
    </row>
    <row r="8963" spans="2:2" x14ac:dyDescent="0.2">
      <c r="B8963" s="14"/>
    </row>
    <row r="8964" spans="2:2" x14ac:dyDescent="0.2">
      <c r="B8964" s="14"/>
    </row>
    <row r="8965" spans="2:2" x14ac:dyDescent="0.2">
      <c r="B8965" s="14"/>
    </row>
    <row r="8966" spans="2:2" x14ac:dyDescent="0.2">
      <c r="B8966" s="14"/>
    </row>
    <row r="8967" spans="2:2" x14ac:dyDescent="0.2">
      <c r="B8967" s="14"/>
    </row>
    <row r="8968" spans="2:2" x14ac:dyDescent="0.2">
      <c r="B8968" s="14"/>
    </row>
    <row r="8969" spans="2:2" x14ac:dyDescent="0.2">
      <c r="B8969" s="14"/>
    </row>
    <row r="8970" spans="2:2" x14ac:dyDescent="0.2">
      <c r="B8970" s="14"/>
    </row>
    <row r="8971" spans="2:2" x14ac:dyDescent="0.2">
      <c r="B8971" s="14"/>
    </row>
    <row r="8972" spans="2:2" x14ac:dyDescent="0.2">
      <c r="B8972" s="14"/>
    </row>
    <row r="8973" spans="2:2" x14ac:dyDescent="0.2">
      <c r="B8973" s="14"/>
    </row>
    <row r="8974" spans="2:2" x14ac:dyDescent="0.2">
      <c r="B8974" s="14"/>
    </row>
    <row r="8975" spans="2:2" x14ac:dyDescent="0.2">
      <c r="B8975" s="14"/>
    </row>
    <row r="8976" spans="2:2" x14ac:dyDescent="0.2">
      <c r="B8976" s="14"/>
    </row>
    <row r="8977" spans="2:2" x14ac:dyDescent="0.2">
      <c r="B8977" s="14"/>
    </row>
    <row r="8978" spans="2:2" x14ac:dyDescent="0.2">
      <c r="B8978" s="14"/>
    </row>
    <row r="8979" spans="2:2" x14ac:dyDescent="0.2">
      <c r="B8979" s="14"/>
    </row>
    <row r="8980" spans="2:2" x14ac:dyDescent="0.2">
      <c r="B8980" s="14"/>
    </row>
    <row r="8981" spans="2:2" x14ac:dyDescent="0.2">
      <c r="B8981" s="14"/>
    </row>
    <row r="8982" spans="2:2" x14ac:dyDescent="0.2">
      <c r="B8982" s="14"/>
    </row>
    <row r="8983" spans="2:2" x14ac:dyDescent="0.2">
      <c r="B8983" s="14"/>
    </row>
    <row r="8984" spans="2:2" x14ac:dyDescent="0.2">
      <c r="B8984" s="14"/>
    </row>
    <row r="8985" spans="2:2" x14ac:dyDescent="0.2">
      <c r="B8985" s="14"/>
    </row>
    <row r="8986" spans="2:2" x14ac:dyDescent="0.2">
      <c r="B8986" s="14"/>
    </row>
    <row r="8987" spans="2:2" x14ac:dyDescent="0.2">
      <c r="B8987" s="14"/>
    </row>
    <row r="8988" spans="2:2" x14ac:dyDescent="0.2">
      <c r="B8988" s="14"/>
    </row>
    <row r="8989" spans="2:2" x14ac:dyDescent="0.2">
      <c r="B8989" s="14"/>
    </row>
    <row r="8990" spans="2:2" x14ac:dyDescent="0.2">
      <c r="B8990" s="14"/>
    </row>
    <row r="8991" spans="2:2" x14ac:dyDescent="0.2">
      <c r="B8991" s="14"/>
    </row>
    <row r="8992" spans="2:2" x14ac:dyDescent="0.2">
      <c r="B8992" s="14"/>
    </row>
    <row r="8993" spans="2:2" x14ac:dyDescent="0.2">
      <c r="B8993" s="14"/>
    </row>
    <row r="8994" spans="2:2" x14ac:dyDescent="0.2">
      <c r="B8994" s="14"/>
    </row>
    <row r="8995" spans="2:2" x14ac:dyDescent="0.2">
      <c r="B8995" s="14"/>
    </row>
    <row r="8996" spans="2:2" x14ac:dyDescent="0.2">
      <c r="B8996" s="14"/>
    </row>
    <row r="8997" spans="2:2" x14ac:dyDescent="0.2">
      <c r="B8997" s="14"/>
    </row>
    <row r="8998" spans="2:2" x14ac:dyDescent="0.2">
      <c r="B8998" s="14"/>
    </row>
    <row r="8999" spans="2:2" x14ac:dyDescent="0.2">
      <c r="B8999" s="14"/>
    </row>
    <row r="9000" spans="2:2" x14ac:dyDescent="0.2">
      <c r="B9000" s="14"/>
    </row>
    <row r="9001" spans="2:2" x14ac:dyDescent="0.2">
      <c r="B9001" s="14"/>
    </row>
    <row r="9002" spans="2:2" x14ac:dyDescent="0.2">
      <c r="B9002" s="14"/>
    </row>
    <row r="9003" spans="2:2" x14ac:dyDescent="0.2">
      <c r="B9003" s="14"/>
    </row>
    <row r="9004" spans="2:2" x14ac:dyDescent="0.2">
      <c r="B9004" s="14"/>
    </row>
    <row r="9005" spans="2:2" x14ac:dyDescent="0.2">
      <c r="B9005" s="14"/>
    </row>
    <row r="9006" spans="2:2" x14ac:dyDescent="0.2">
      <c r="B9006" s="14"/>
    </row>
    <row r="9007" spans="2:2" x14ac:dyDescent="0.2">
      <c r="B9007" s="14"/>
    </row>
    <row r="9008" spans="2:2" x14ac:dyDescent="0.2">
      <c r="B9008" s="14"/>
    </row>
    <row r="9009" spans="2:2" x14ac:dyDescent="0.2">
      <c r="B9009" s="14"/>
    </row>
    <row r="9010" spans="2:2" x14ac:dyDescent="0.2">
      <c r="B9010" s="14"/>
    </row>
    <row r="9011" spans="2:2" x14ac:dyDescent="0.2">
      <c r="B9011" s="14"/>
    </row>
    <row r="9012" spans="2:2" x14ac:dyDescent="0.2">
      <c r="B9012" s="14"/>
    </row>
    <row r="9013" spans="2:2" x14ac:dyDescent="0.2">
      <c r="B9013" s="14"/>
    </row>
    <row r="9014" spans="2:2" x14ac:dyDescent="0.2">
      <c r="B9014" s="14"/>
    </row>
    <row r="9015" spans="2:2" x14ac:dyDescent="0.2">
      <c r="B9015" s="14"/>
    </row>
    <row r="9016" spans="2:2" x14ac:dyDescent="0.2">
      <c r="B9016" s="14"/>
    </row>
    <row r="9017" spans="2:2" x14ac:dyDescent="0.2">
      <c r="B9017" s="14"/>
    </row>
    <row r="9018" spans="2:2" x14ac:dyDescent="0.2">
      <c r="B9018" s="14"/>
    </row>
    <row r="9019" spans="2:2" x14ac:dyDescent="0.2">
      <c r="B9019" s="14"/>
    </row>
    <row r="9020" spans="2:2" x14ac:dyDescent="0.2">
      <c r="B9020" s="14"/>
    </row>
    <row r="9021" spans="2:2" x14ac:dyDescent="0.2">
      <c r="B9021" s="14"/>
    </row>
    <row r="9022" spans="2:2" x14ac:dyDescent="0.2">
      <c r="B9022" s="14"/>
    </row>
    <row r="9023" spans="2:2" x14ac:dyDescent="0.2">
      <c r="B9023" s="14"/>
    </row>
    <row r="9024" spans="2:2" x14ac:dyDescent="0.2">
      <c r="B9024" s="14"/>
    </row>
    <row r="9025" spans="2:2" x14ac:dyDescent="0.2">
      <c r="B9025" s="14"/>
    </row>
    <row r="9026" spans="2:2" x14ac:dyDescent="0.2">
      <c r="B9026" s="14"/>
    </row>
    <row r="9027" spans="2:2" x14ac:dyDescent="0.2">
      <c r="B9027" s="14"/>
    </row>
    <row r="9028" spans="2:2" x14ac:dyDescent="0.2">
      <c r="B9028" s="14"/>
    </row>
    <row r="9029" spans="2:2" x14ac:dyDescent="0.2">
      <c r="B9029" s="14"/>
    </row>
    <row r="9030" spans="2:2" x14ac:dyDescent="0.2">
      <c r="B9030" s="14"/>
    </row>
    <row r="9031" spans="2:2" x14ac:dyDescent="0.2">
      <c r="B9031" s="14"/>
    </row>
    <row r="9032" spans="2:2" x14ac:dyDescent="0.2">
      <c r="B9032" s="14"/>
    </row>
    <row r="9033" spans="2:2" x14ac:dyDescent="0.2">
      <c r="B9033" s="14"/>
    </row>
    <row r="9034" spans="2:2" x14ac:dyDescent="0.2">
      <c r="B9034" s="14"/>
    </row>
    <row r="9035" spans="2:2" x14ac:dyDescent="0.2">
      <c r="B9035" s="14"/>
    </row>
    <row r="9036" spans="2:2" x14ac:dyDescent="0.2">
      <c r="B9036" s="14"/>
    </row>
    <row r="9037" spans="2:2" x14ac:dyDescent="0.2">
      <c r="B9037" s="14"/>
    </row>
    <row r="9038" spans="2:2" x14ac:dyDescent="0.2">
      <c r="B9038" s="14"/>
    </row>
    <row r="9039" spans="2:2" x14ac:dyDescent="0.2">
      <c r="B9039" s="14"/>
    </row>
    <row r="9040" spans="2:2" x14ac:dyDescent="0.2">
      <c r="B9040" s="14"/>
    </row>
    <row r="9041" spans="2:2" x14ac:dyDescent="0.2">
      <c r="B9041" s="14"/>
    </row>
    <row r="9042" spans="2:2" x14ac:dyDescent="0.2">
      <c r="B9042" s="14"/>
    </row>
    <row r="9043" spans="2:2" x14ac:dyDescent="0.2">
      <c r="B9043" s="14"/>
    </row>
    <row r="9044" spans="2:2" x14ac:dyDescent="0.2">
      <c r="B9044" s="14"/>
    </row>
    <row r="9045" spans="2:2" x14ac:dyDescent="0.2">
      <c r="B9045" s="14"/>
    </row>
    <row r="9046" spans="2:2" x14ac:dyDescent="0.2">
      <c r="B9046" s="14"/>
    </row>
    <row r="9047" spans="2:2" x14ac:dyDescent="0.2">
      <c r="B9047" s="14"/>
    </row>
    <row r="9048" spans="2:2" x14ac:dyDescent="0.2">
      <c r="B9048" s="14"/>
    </row>
    <row r="9049" spans="2:2" x14ac:dyDescent="0.2">
      <c r="B9049" s="14"/>
    </row>
    <row r="9050" spans="2:2" x14ac:dyDescent="0.2">
      <c r="B9050" s="14"/>
    </row>
    <row r="9051" spans="2:2" x14ac:dyDescent="0.2">
      <c r="B9051" s="14"/>
    </row>
    <row r="9052" spans="2:2" x14ac:dyDescent="0.2">
      <c r="B9052" s="14"/>
    </row>
    <row r="9053" spans="2:2" x14ac:dyDescent="0.2">
      <c r="B9053" s="14"/>
    </row>
    <row r="9054" spans="2:2" x14ac:dyDescent="0.2">
      <c r="B9054" s="14"/>
    </row>
    <row r="9055" spans="2:2" x14ac:dyDescent="0.2">
      <c r="B9055" s="14"/>
    </row>
    <row r="9056" spans="2:2" x14ac:dyDescent="0.2">
      <c r="B9056" s="14"/>
    </row>
    <row r="9057" spans="2:2" x14ac:dyDescent="0.2">
      <c r="B9057" s="14"/>
    </row>
    <row r="9058" spans="2:2" x14ac:dyDescent="0.2">
      <c r="B9058" s="14"/>
    </row>
    <row r="9059" spans="2:2" x14ac:dyDescent="0.2">
      <c r="B9059" s="14"/>
    </row>
    <row r="9060" spans="2:2" x14ac:dyDescent="0.2">
      <c r="B9060" s="14"/>
    </row>
    <row r="9061" spans="2:2" x14ac:dyDescent="0.2">
      <c r="B9061" s="14"/>
    </row>
    <row r="9062" spans="2:2" x14ac:dyDescent="0.2">
      <c r="B9062" s="14"/>
    </row>
    <row r="9063" spans="2:2" x14ac:dyDescent="0.2">
      <c r="B9063" s="14"/>
    </row>
    <row r="9064" spans="2:2" x14ac:dyDescent="0.2">
      <c r="B9064" s="14"/>
    </row>
    <row r="9065" spans="2:2" x14ac:dyDescent="0.2">
      <c r="B9065" s="14"/>
    </row>
    <row r="9066" spans="2:2" x14ac:dyDescent="0.2">
      <c r="B9066" s="14"/>
    </row>
    <row r="9067" spans="2:2" x14ac:dyDescent="0.2">
      <c r="B9067" s="14"/>
    </row>
    <row r="9068" spans="2:2" x14ac:dyDescent="0.2">
      <c r="B9068" s="14"/>
    </row>
    <row r="9069" spans="2:2" x14ac:dyDescent="0.2">
      <c r="B9069" s="14"/>
    </row>
    <row r="9070" spans="2:2" x14ac:dyDescent="0.2">
      <c r="B9070" s="14"/>
    </row>
    <row r="9071" spans="2:2" x14ac:dyDescent="0.2">
      <c r="B9071" s="14"/>
    </row>
    <row r="9072" spans="2:2" x14ac:dyDescent="0.2">
      <c r="B9072" s="14"/>
    </row>
    <row r="9073" spans="2:2" x14ac:dyDescent="0.2">
      <c r="B9073" s="14"/>
    </row>
    <row r="9074" spans="2:2" x14ac:dyDescent="0.2">
      <c r="B9074" s="14"/>
    </row>
    <row r="9075" spans="2:2" x14ac:dyDescent="0.2">
      <c r="B9075" s="14"/>
    </row>
    <row r="9076" spans="2:2" x14ac:dyDescent="0.2">
      <c r="B9076" s="14"/>
    </row>
    <row r="9077" spans="2:2" x14ac:dyDescent="0.2">
      <c r="B9077" s="14"/>
    </row>
    <row r="9078" spans="2:2" x14ac:dyDescent="0.2">
      <c r="B9078" s="14"/>
    </row>
    <row r="9079" spans="2:2" x14ac:dyDescent="0.2">
      <c r="B9079" s="14"/>
    </row>
    <row r="9080" spans="2:2" x14ac:dyDescent="0.2">
      <c r="B9080" s="14"/>
    </row>
    <row r="9081" spans="2:2" x14ac:dyDescent="0.2">
      <c r="B9081" s="14"/>
    </row>
    <row r="9082" spans="2:2" x14ac:dyDescent="0.2">
      <c r="B9082" s="14"/>
    </row>
    <row r="9083" spans="2:2" x14ac:dyDescent="0.2">
      <c r="B9083" s="14"/>
    </row>
    <row r="9084" spans="2:2" x14ac:dyDescent="0.2">
      <c r="B9084" s="14"/>
    </row>
    <row r="9085" spans="2:2" x14ac:dyDescent="0.2">
      <c r="B9085" s="14"/>
    </row>
    <row r="9086" spans="2:2" x14ac:dyDescent="0.2">
      <c r="B9086" s="14"/>
    </row>
    <row r="9087" spans="2:2" x14ac:dyDescent="0.2">
      <c r="B9087" s="14"/>
    </row>
    <row r="9088" spans="2:2" x14ac:dyDescent="0.2">
      <c r="B9088" s="14"/>
    </row>
    <row r="9089" spans="2:2" x14ac:dyDescent="0.2">
      <c r="B9089" s="14"/>
    </row>
    <row r="9090" spans="2:2" x14ac:dyDescent="0.2">
      <c r="B9090" s="14"/>
    </row>
    <row r="9091" spans="2:2" x14ac:dyDescent="0.2">
      <c r="B9091" s="14"/>
    </row>
    <row r="9092" spans="2:2" x14ac:dyDescent="0.2">
      <c r="B9092" s="14"/>
    </row>
    <row r="9093" spans="2:2" x14ac:dyDescent="0.2">
      <c r="B9093" s="14"/>
    </row>
    <row r="9094" spans="2:2" x14ac:dyDescent="0.2">
      <c r="B9094" s="14"/>
    </row>
    <row r="9095" spans="2:2" x14ac:dyDescent="0.2">
      <c r="B9095" s="14"/>
    </row>
    <row r="9096" spans="2:2" x14ac:dyDescent="0.2">
      <c r="B9096" s="14"/>
    </row>
    <row r="9097" spans="2:2" x14ac:dyDescent="0.2">
      <c r="B9097" s="14"/>
    </row>
    <row r="9098" spans="2:2" x14ac:dyDescent="0.2">
      <c r="B9098" s="14"/>
    </row>
    <row r="9099" spans="2:2" x14ac:dyDescent="0.2">
      <c r="B9099" s="14"/>
    </row>
    <row r="9100" spans="2:2" x14ac:dyDescent="0.2">
      <c r="B9100" s="14"/>
    </row>
    <row r="9101" spans="2:2" x14ac:dyDescent="0.2">
      <c r="B9101" s="14"/>
    </row>
    <row r="9102" spans="2:2" x14ac:dyDescent="0.2">
      <c r="B9102" s="14"/>
    </row>
    <row r="9103" spans="2:2" x14ac:dyDescent="0.2">
      <c r="B9103" s="14"/>
    </row>
    <row r="9104" spans="2:2" x14ac:dyDescent="0.2">
      <c r="B9104" s="14"/>
    </row>
    <row r="9105" spans="2:2" x14ac:dyDescent="0.2">
      <c r="B9105" s="14"/>
    </row>
    <row r="9106" spans="2:2" x14ac:dyDescent="0.2">
      <c r="B9106" s="14"/>
    </row>
    <row r="9107" spans="2:2" x14ac:dyDescent="0.2">
      <c r="B9107" s="14"/>
    </row>
    <row r="9108" spans="2:2" x14ac:dyDescent="0.2">
      <c r="B9108" s="14"/>
    </row>
    <row r="9109" spans="2:2" x14ac:dyDescent="0.2">
      <c r="B9109" s="14"/>
    </row>
    <row r="9110" spans="2:2" x14ac:dyDescent="0.2">
      <c r="B9110" s="14"/>
    </row>
    <row r="9111" spans="2:2" x14ac:dyDescent="0.2">
      <c r="B9111" s="14"/>
    </row>
    <row r="9112" spans="2:2" x14ac:dyDescent="0.2">
      <c r="B9112" s="14"/>
    </row>
    <row r="9113" spans="2:2" x14ac:dyDescent="0.2">
      <c r="B9113" s="14"/>
    </row>
    <row r="9114" spans="2:2" x14ac:dyDescent="0.2">
      <c r="B9114" s="14"/>
    </row>
    <row r="9115" spans="2:2" x14ac:dyDescent="0.2">
      <c r="B9115" s="14"/>
    </row>
    <row r="9116" spans="2:2" x14ac:dyDescent="0.2">
      <c r="B9116" s="14"/>
    </row>
    <row r="9117" spans="2:2" x14ac:dyDescent="0.2">
      <c r="B9117" s="14"/>
    </row>
    <row r="9118" spans="2:2" x14ac:dyDescent="0.2">
      <c r="B9118" s="14"/>
    </row>
    <row r="9119" spans="2:2" x14ac:dyDescent="0.2">
      <c r="B9119" s="14"/>
    </row>
    <row r="9120" spans="2:2" x14ac:dyDescent="0.2">
      <c r="B9120" s="14"/>
    </row>
    <row r="9121" spans="2:2" x14ac:dyDescent="0.2">
      <c r="B9121" s="14"/>
    </row>
    <row r="9122" spans="2:2" x14ac:dyDescent="0.2">
      <c r="B9122" s="14"/>
    </row>
    <row r="9123" spans="2:2" x14ac:dyDescent="0.2">
      <c r="B9123" s="14"/>
    </row>
    <row r="9124" spans="2:2" x14ac:dyDescent="0.2">
      <c r="B9124" s="14"/>
    </row>
    <row r="9125" spans="2:2" x14ac:dyDescent="0.2">
      <c r="B9125" s="14"/>
    </row>
    <row r="9126" spans="2:2" x14ac:dyDescent="0.2">
      <c r="B9126" s="14"/>
    </row>
    <row r="9127" spans="2:2" x14ac:dyDescent="0.2">
      <c r="B9127" s="14"/>
    </row>
    <row r="9128" spans="2:2" x14ac:dyDescent="0.2">
      <c r="B9128" s="14"/>
    </row>
    <row r="9129" spans="2:2" x14ac:dyDescent="0.2">
      <c r="B9129" s="14"/>
    </row>
    <row r="9130" spans="2:2" x14ac:dyDescent="0.2">
      <c r="B9130" s="14"/>
    </row>
    <row r="9131" spans="2:2" x14ac:dyDescent="0.2">
      <c r="B9131" s="14"/>
    </row>
    <row r="9132" spans="2:2" x14ac:dyDescent="0.2">
      <c r="B9132" s="14"/>
    </row>
    <row r="9133" spans="2:2" x14ac:dyDescent="0.2">
      <c r="B9133" s="14"/>
    </row>
    <row r="9134" spans="2:2" x14ac:dyDescent="0.2">
      <c r="B9134" s="14"/>
    </row>
    <row r="9135" spans="2:2" x14ac:dyDescent="0.2">
      <c r="B9135" s="14"/>
    </row>
    <row r="9136" spans="2:2" x14ac:dyDescent="0.2">
      <c r="B9136" s="14"/>
    </row>
    <row r="9137" spans="2:2" x14ac:dyDescent="0.2">
      <c r="B9137" s="14"/>
    </row>
    <row r="9138" spans="2:2" x14ac:dyDescent="0.2">
      <c r="B9138" s="14"/>
    </row>
    <row r="9139" spans="2:2" x14ac:dyDescent="0.2">
      <c r="B9139" s="14"/>
    </row>
    <row r="9140" spans="2:2" x14ac:dyDescent="0.2">
      <c r="B9140" s="14"/>
    </row>
    <row r="9141" spans="2:2" x14ac:dyDescent="0.2">
      <c r="B9141" s="14"/>
    </row>
    <row r="9142" spans="2:2" x14ac:dyDescent="0.2">
      <c r="B9142" s="14"/>
    </row>
    <row r="9143" spans="2:2" x14ac:dyDescent="0.2">
      <c r="B9143" s="14"/>
    </row>
    <row r="9144" spans="2:2" x14ac:dyDescent="0.2">
      <c r="B9144" s="14"/>
    </row>
    <row r="9145" spans="2:2" x14ac:dyDescent="0.2">
      <c r="B9145" s="14"/>
    </row>
    <row r="9146" spans="2:2" x14ac:dyDescent="0.2">
      <c r="B9146" s="14"/>
    </row>
    <row r="9147" spans="2:2" x14ac:dyDescent="0.2">
      <c r="B9147" s="14"/>
    </row>
    <row r="9148" spans="2:2" x14ac:dyDescent="0.2">
      <c r="B9148" s="14"/>
    </row>
    <row r="9149" spans="2:2" x14ac:dyDescent="0.2">
      <c r="B9149" s="14"/>
    </row>
    <row r="9150" spans="2:2" x14ac:dyDescent="0.2">
      <c r="B9150" s="14"/>
    </row>
    <row r="9151" spans="2:2" x14ac:dyDescent="0.2">
      <c r="B9151" s="14"/>
    </row>
    <row r="9152" spans="2:2" x14ac:dyDescent="0.2">
      <c r="B9152" s="14"/>
    </row>
    <row r="9153" spans="2:2" x14ac:dyDescent="0.2">
      <c r="B9153" s="14"/>
    </row>
    <row r="9154" spans="2:2" x14ac:dyDescent="0.2">
      <c r="B9154" s="14"/>
    </row>
    <row r="9155" spans="2:2" x14ac:dyDescent="0.2">
      <c r="B9155" s="14"/>
    </row>
    <row r="9156" spans="2:2" x14ac:dyDescent="0.2">
      <c r="B9156" s="14"/>
    </row>
    <row r="9157" spans="2:2" x14ac:dyDescent="0.2">
      <c r="B9157" s="14"/>
    </row>
    <row r="9158" spans="2:2" x14ac:dyDescent="0.2">
      <c r="B9158" s="14"/>
    </row>
    <row r="9159" spans="2:2" x14ac:dyDescent="0.2">
      <c r="B9159" s="14"/>
    </row>
    <row r="9160" spans="2:2" x14ac:dyDescent="0.2">
      <c r="B9160" s="14"/>
    </row>
    <row r="9161" spans="2:2" x14ac:dyDescent="0.2">
      <c r="B9161" s="14"/>
    </row>
    <row r="9162" spans="2:2" x14ac:dyDescent="0.2">
      <c r="B9162" s="14"/>
    </row>
    <row r="9163" spans="2:2" x14ac:dyDescent="0.2">
      <c r="B9163" s="14"/>
    </row>
    <row r="9164" spans="2:2" x14ac:dyDescent="0.2">
      <c r="B9164" s="14"/>
    </row>
    <row r="9165" spans="2:2" x14ac:dyDescent="0.2">
      <c r="B9165" s="14"/>
    </row>
    <row r="9166" spans="2:2" x14ac:dyDescent="0.2">
      <c r="B9166" s="14"/>
    </row>
    <row r="9167" spans="2:2" x14ac:dyDescent="0.2">
      <c r="B9167" s="14"/>
    </row>
    <row r="9168" spans="2:2" x14ac:dyDescent="0.2">
      <c r="B9168" s="14"/>
    </row>
    <row r="9169" spans="2:2" x14ac:dyDescent="0.2">
      <c r="B9169" s="14"/>
    </row>
    <row r="9170" spans="2:2" x14ac:dyDescent="0.2">
      <c r="B9170" s="14"/>
    </row>
    <row r="9171" spans="2:2" x14ac:dyDescent="0.2">
      <c r="B9171" s="14"/>
    </row>
    <row r="9172" spans="2:2" x14ac:dyDescent="0.2">
      <c r="B9172" s="14"/>
    </row>
    <row r="9173" spans="2:2" x14ac:dyDescent="0.2">
      <c r="B9173" s="14"/>
    </row>
    <row r="9174" spans="2:2" x14ac:dyDescent="0.2">
      <c r="B9174" s="14"/>
    </row>
    <row r="9175" spans="2:2" x14ac:dyDescent="0.2">
      <c r="B9175" s="14"/>
    </row>
    <row r="9176" spans="2:2" x14ac:dyDescent="0.2">
      <c r="B9176" s="14"/>
    </row>
    <row r="9177" spans="2:2" x14ac:dyDescent="0.2">
      <c r="B9177" s="14"/>
    </row>
    <row r="9178" spans="2:2" x14ac:dyDescent="0.2">
      <c r="B9178" s="14"/>
    </row>
    <row r="9179" spans="2:2" x14ac:dyDescent="0.2">
      <c r="B9179" s="14"/>
    </row>
    <row r="9180" spans="2:2" x14ac:dyDescent="0.2">
      <c r="B9180" s="14"/>
    </row>
    <row r="9181" spans="2:2" x14ac:dyDescent="0.2">
      <c r="B9181" s="14"/>
    </row>
    <row r="9182" spans="2:2" x14ac:dyDescent="0.2">
      <c r="B9182" s="14"/>
    </row>
    <row r="9183" spans="2:2" x14ac:dyDescent="0.2">
      <c r="B9183" s="14"/>
    </row>
    <row r="9184" spans="2:2" x14ac:dyDescent="0.2">
      <c r="B9184" s="14"/>
    </row>
    <row r="9185" spans="2:2" x14ac:dyDescent="0.2">
      <c r="B9185" s="14"/>
    </row>
    <row r="9186" spans="2:2" x14ac:dyDescent="0.2">
      <c r="B9186" s="14"/>
    </row>
    <row r="9187" spans="2:2" x14ac:dyDescent="0.2">
      <c r="B9187" s="14"/>
    </row>
    <row r="9188" spans="2:2" x14ac:dyDescent="0.2">
      <c r="B9188" s="14"/>
    </row>
    <row r="9189" spans="2:2" x14ac:dyDescent="0.2">
      <c r="B9189" s="14"/>
    </row>
    <row r="9190" spans="2:2" x14ac:dyDescent="0.2">
      <c r="B9190" s="14"/>
    </row>
    <row r="9191" spans="2:2" x14ac:dyDescent="0.2">
      <c r="B9191" s="14"/>
    </row>
    <row r="9192" spans="2:2" x14ac:dyDescent="0.2">
      <c r="B9192" s="14"/>
    </row>
    <row r="9193" spans="2:2" x14ac:dyDescent="0.2">
      <c r="B9193" s="14"/>
    </row>
    <row r="9194" spans="2:2" x14ac:dyDescent="0.2">
      <c r="B9194" s="14"/>
    </row>
    <row r="9195" spans="2:2" x14ac:dyDescent="0.2">
      <c r="B9195" s="14"/>
    </row>
    <row r="9196" spans="2:2" x14ac:dyDescent="0.2">
      <c r="B9196" s="14"/>
    </row>
    <row r="9197" spans="2:2" x14ac:dyDescent="0.2">
      <c r="B9197" s="14"/>
    </row>
    <row r="9198" spans="2:2" x14ac:dyDescent="0.2">
      <c r="B9198" s="14"/>
    </row>
    <row r="9199" spans="2:2" x14ac:dyDescent="0.2">
      <c r="B9199" s="14"/>
    </row>
    <row r="9200" spans="2:2" x14ac:dyDescent="0.2">
      <c r="B9200" s="14"/>
    </row>
    <row r="9201" spans="2:2" x14ac:dyDescent="0.2">
      <c r="B9201" s="14"/>
    </row>
    <row r="9202" spans="2:2" x14ac:dyDescent="0.2">
      <c r="B9202" s="14"/>
    </row>
    <row r="9203" spans="2:2" x14ac:dyDescent="0.2">
      <c r="B9203" s="14"/>
    </row>
    <row r="9204" spans="2:2" x14ac:dyDescent="0.2">
      <c r="B9204" s="14"/>
    </row>
    <row r="9205" spans="2:2" x14ac:dyDescent="0.2">
      <c r="B9205" s="14"/>
    </row>
    <row r="9206" spans="2:2" x14ac:dyDescent="0.2">
      <c r="B9206" s="14"/>
    </row>
    <row r="9207" spans="2:2" x14ac:dyDescent="0.2">
      <c r="B9207" s="14"/>
    </row>
    <row r="9208" spans="2:2" x14ac:dyDescent="0.2">
      <c r="B9208" s="14"/>
    </row>
    <row r="9209" spans="2:2" x14ac:dyDescent="0.2">
      <c r="B9209" s="14"/>
    </row>
    <row r="9210" spans="2:2" x14ac:dyDescent="0.2">
      <c r="B9210" s="14"/>
    </row>
    <row r="9211" spans="2:2" x14ac:dyDescent="0.2">
      <c r="B9211" s="14"/>
    </row>
    <row r="9212" spans="2:2" x14ac:dyDescent="0.2">
      <c r="B9212" s="14"/>
    </row>
    <row r="9213" spans="2:2" x14ac:dyDescent="0.2">
      <c r="B9213" s="14"/>
    </row>
    <row r="9214" spans="2:2" x14ac:dyDescent="0.2">
      <c r="B9214" s="14"/>
    </row>
    <row r="9215" spans="2:2" x14ac:dyDescent="0.2">
      <c r="B9215" s="14"/>
    </row>
    <row r="9216" spans="2:2" x14ac:dyDescent="0.2">
      <c r="B9216" s="14"/>
    </row>
    <row r="9217" spans="2:2" x14ac:dyDescent="0.2">
      <c r="B9217" s="14"/>
    </row>
    <row r="9218" spans="2:2" x14ac:dyDescent="0.2">
      <c r="B9218" s="14"/>
    </row>
    <row r="9219" spans="2:2" x14ac:dyDescent="0.2">
      <c r="B9219" s="14"/>
    </row>
    <row r="9220" spans="2:2" x14ac:dyDescent="0.2">
      <c r="B9220" s="14"/>
    </row>
    <row r="9221" spans="2:2" x14ac:dyDescent="0.2">
      <c r="B9221" s="14"/>
    </row>
    <row r="9222" spans="2:2" x14ac:dyDescent="0.2">
      <c r="B9222" s="14"/>
    </row>
    <row r="9223" spans="2:2" x14ac:dyDescent="0.2">
      <c r="B9223" s="14"/>
    </row>
    <row r="9224" spans="2:2" x14ac:dyDescent="0.2">
      <c r="B9224" s="14"/>
    </row>
    <row r="9225" spans="2:2" x14ac:dyDescent="0.2">
      <c r="B9225" s="14"/>
    </row>
    <row r="9226" spans="2:2" x14ac:dyDescent="0.2">
      <c r="B9226" s="14"/>
    </row>
    <row r="9227" spans="2:2" x14ac:dyDescent="0.2">
      <c r="B9227" s="14"/>
    </row>
    <row r="9228" spans="2:2" x14ac:dyDescent="0.2">
      <c r="B9228" s="14"/>
    </row>
    <row r="9229" spans="2:2" x14ac:dyDescent="0.2">
      <c r="B9229" s="14"/>
    </row>
    <row r="9230" spans="2:2" x14ac:dyDescent="0.2">
      <c r="B9230" s="14"/>
    </row>
    <row r="9231" spans="2:2" x14ac:dyDescent="0.2">
      <c r="B9231" s="14"/>
    </row>
    <row r="9232" spans="2:2" x14ac:dyDescent="0.2">
      <c r="B9232" s="14"/>
    </row>
    <row r="9233" spans="2:2" x14ac:dyDescent="0.2">
      <c r="B9233" s="14"/>
    </row>
    <row r="9234" spans="2:2" x14ac:dyDescent="0.2">
      <c r="B9234" s="14"/>
    </row>
    <row r="9235" spans="2:2" x14ac:dyDescent="0.2">
      <c r="B9235" s="14"/>
    </row>
    <row r="9236" spans="2:2" x14ac:dyDescent="0.2">
      <c r="B9236" s="14"/>
    </row>
    <row r="9237" spans="2:2" x14ac:dyDescent="0.2">
      <c r="B9237" s="14"/>
    </row>
    <row r="9238" spans="2:2" x14ac:dyDescent="0.2">
      <c r="B9238" s="14"/>
    </row>
    <row r="9239" spans="2:2" x14ac:dyDescent="0.2">
      <c r="B9239" s="14"/>
    </row>
    <row r="9240" spans="2:2" x14ac:dyDescent="0.2">
      <c r="B9240" s="14"/>
    </row>
    <row r="9241" spans="2:2" x14ac:dyDescent="0.2">
      <c r="B9241" s="14"/>
    </row>
    <row r="9242" spans="2:2" x14ac:dyDescent="0.2">
      <c r="B9242" s="14"/>
    </row>
    <row r="9243" spans="2:2" x14ac:dyDescent="0.2">
      <c r="B9243" s="14"/>
    </row>
    <row r="9244" spans="2:2" x14ac:dyDescent="0.2">
      <c r="B9244" s="14"/>
    </row>
    <row r="9245" spans="2:2" x14ac:dyDescent="0.2">
      <c r="B9245" s="14"/>
    </row>
    <row r="9246" spans="2:2" x14ac:dyDescent="0.2">
      <c r="B9246" s="14"/>
    </row>
    <row r="9247" spans="2:2" x14ac:dyDescent="0.2">
      <c r="B9247" s="14"/>
    </row>
    <row r="9248" spans="2:2" x14ac:dyDescent="0.2">
      <c r="B9248" s="14"/>
    </row>
    <row r="9249" spans="2:2" x14ac:dyDescent="0.2">
      <c r="B9249" s="14"/>
    </row>
    <row r="9250" spans="2:2" x14ac:dyDescent="0.2">
      <c r="B9250" s="14"/>
    </row>
    <row r="9251" spans="2:2" x14ac:dyDescent="0.2">
      <c r="B9251" s="14"/>
    </row>
    <row r="9252" spans="2:2" x14ac:dyDescent="0.2">
      <c r="B9252" s="14"/>
    </row>
    <row r="9253" spans="2:2" x14ac:dyDescent="0.2">
      <c r="B9253" s="14"/>
    </row>
    <row r="9254" spans="2:2" x14ac:dyDescent="0.2">
      <c r="B9254" s="14"/>
    </row>
    <row r="9255" spans="2:2" x14ac:dyDescent="0.2">
      <c r="B9255" s="14"/>
    </row>
    <row r="9256" spans="2:2" x14ac:dyDescent="0.2">
      <c r="B9256" s="14"/>
    </row>
    <row r="9257" spans="2:2" x14ac:dyDescent="0.2">
      <c r="B9257" s="14"/>
    </row>
    <row r="9258" spans="2:2" x14ac:dyDescent="0.2">
      <c r="B9258" s="14"/>
    </row>
    <row r="9259" spans="2:2" x14ac:dyDescent="0.2">
      <c r="B9259" s="14"/>
    </row>
    <row r="9260" spans="2:2" x14ac:dyDescent="0.2">
      <c r="B9260" s="14"/>
    </row>
    <row r="9261" spans="2:2" x14ac:dyDescent="0.2">
      <c r="B9261" s="14"/>
    </row>
    <row r="9262" spans="2:2" x14ac:dyDescent="0.2">
      <c r="B9262" s="14"/>
    </row>
    <row r="9263" spans="2:2" x14ac:dyDescent="0.2">
      <c r="B9263" s="14"/>
    </row>
    <row r="9264" spans="2:2" x14ac:dyDescent="0.2">
      <c r="B9264" s="14"/>
    </row>
    <row r="9265" spans="2:2" x14ac:dyDescent="0.2">
      <c r="B9265" s="14"/>
    </row>
    <row r="9266" spans="2:2" x14ac:dyDescent="0.2">
      <c r="B9266" s="14"/>
    </row>
    <row r="9267" spans="2:2" x14ac:dyDescent="0.2">
      <c r="B9267" s="14"/>
    </row>
    <row r="9268" spans="2:2" x14ac:dyDescent="0.2">
      <c r="B9268" s="14"/>
    </row>
    <row r="9269" spans="2:2" x14ac:dyDescent="0.2">
      <c r="B9269" s="14"/>
    </row>
    <row r="9270" spans="2:2" x14ac:dyDescent="0.2">
      <c r="B9270" s="14"/>
    </row>
    <row r="9271" spans="2:2" x14ac:dyDescent="0.2">
      <c r="B9271" s="14"/>
    </row>
    <row r="9272" spans="2:2" x14ac:dyDescent="0.2">
      <c r="B9272" s="14"/>
    </row>
    <row r="9273" spans="2:2" x14ac:dyDescent="0.2">
      <c r="B9273" s="14"/>
    </row>
    <row r="9274" spans="2:2" x14ac:dyDescent="0.2">
      <c r="B9274" s="14"/>
    </row>
    <row r="9275" spans="2:2" x14ac:dyDescent="0.2">
      <c r="B9275" s="14"/>
    </row>
    <row r="9276" spans="2:2" x14ac:dyDescent="0.2">
      <c r="B9276" s="14"/>
    </row>
    <row r="9277" spans="2:2" x14ac:dyDescent="0.2">
      <c r="B9277" s="14"/>
    </row>
    <row r="9278" spans="2:2" x14ac:dyDescent="0.2">
      <c r="B9278" s="14"/>
    </row>
    <row r="9279" spans="2:2" x14ac:dyDescent="0.2">
      <c r="B9279" s="14"/>
    </row>
    <row r="9280" spans="2:2" x14ac:dyDescent="0.2">
      <c r="B9280" s="14"/>
    </row>
    <row r="9281" spans="2:2" x14ac:dyDescent="0.2">
      <c r="B9281" s="14"/>
    </row>
    <row r="9282" spans="2:2" x14ac:dyDescent="0.2">
      <c r="B9282" s="14"/>
    </row>
    <row r="9283" spans="2:2" x14ac:dyDescent="0.2">
      <c r="B9283" s="14"/>
    </row>
    <row r="9284" spans="2:2" x14ac:dyDescent="0.2">
      <c r="B9284" s="14"/>
    </row>
    <row r="9285" spans="2:2" x14ac:dyDescent="0.2">
      <c r="B9285" s="14"/>
    </row>
    <row r="9286" spans="2:2" x14ac:dyDescent="0.2">
      <c r="B9286" s="14"/>
    </row>
    <row r="9287" spans="2:2" x14ac:dyDescent="0.2">
      <c r="B9287" s="14"/>
    </row>
    <row r="9288" spans="2:2" x14ac:dyDescent="0.2">
      <c r="B9288" s="14"/>
    </row>
    <row r="9289" spans="2:2" x14ac:dyDescent="0.2">
      <c r="B9289" s="14"/>
    </row>
    <row r="9290" spans="2:2" x14ac:dyDescent="0.2">
      <c r="B9290" s="14"/>
    </row>
    <row r="9291" spans="2:2" x14ac:dyDescent="0.2">
      <c r="B9291" s="14"/>
    </row>
    <row r="9292" spans="2:2" x14ac:dyDescent="0.2">
      <c r="B9292" s="14"/>
    </row>
    <row r="9293" spans="2:2" x14ac:dyDescent="0.2">
      <c r="B9293" s="14"/>
    </row>
    <row r="9294" spans="2:2" x14ac:dyDescent="0.2">
      <c r="B9294" s="14"/>
    </row>
    <row r="9295" spans="2:2" x14ac:dyDescent="0.2">
      <c r="B9295" s="14"/>
    </row>
    <row r="9296" spans="2:2" x14ac:dyDescent="0.2">
      <c r="B9296" s="14"/>
    </row>
    <row r="9297" spans="2:2" x14ac:dyDescent="0.2">
      <c r="B9297" s="14"/>
    </row>
    <row r="9298" spans="2:2" x14ac:dyDescent="0.2">
      <c r="B9298" s="14"/>
    </row>
    <row r="9299" spans="2:2" x14ac:dyDescent="0.2">
      <c r="B9299" s="14"/>
    </row>
    <row r="9300" spans="2:2" x14ac:dyDescent="0.2">
      <c r="B9300" s="14"/>
    </row>
    <row r="9301" spans="2:2" x14ac:dyDescent="0.2">
      <c r="B9301" s="14"/>
    </row>
    <row r="9302" spans="2:2" x14ac:dyDescent="0.2">
      <c r="B9302" s="14"/>
    </row>
    <row r="9303" spans="2:2" x14ac:dyDescent="0.2">
      <c r="B9303" s="14"/>
    </row>
    <row r="9304" spans="2:2" x14ac:dyDescent="0.2">
      <c r="B9304" s="14"/>
    </row>
    <row r="9305" spans="2:2" x14ac:dyDescent="0.2">
      <c r="B9305" s="14"/>
    </row>
    <row r="9306" spans="2:2" x14ac:dyDescent="0.2">
      <c r="B9306" s="14"/>
    </row>
    <row r="9307" spans="2:2" x14ac:dyDescent="0.2">
      <c r="B9307" s="14"/>
    </row>
    <row r="9308" spans="2:2" x14ac:dyDescent="0.2">
      <c r="B9308" s="14"/>
    </row>
    <row r="9309" spans="2:2" x14ac:dyDescent="0.2">
      <c r="B9309" s="14"/>
    </row>
    <row r="9310" spans="2:2" x14ac:dyDescent="0.2">
      <c r="B9310" s="14"/>
    </row>
    <row r="9311" spans="2:2" x14ac:dyDescent="0.2">
      <c r="B9311" s="14"/>
    </row>
    <row r="9312" spans="2:2" x14ac:dyDescent="0.2">
      <c r="B9312" s="14"/>
    </row>
    <row r="9313" spans="2:2" x14ac:dyDescent="0.2">
      <c r="B9313" s="14"/>
    </row>
    <row r="9314" spans="2:2" x14ac:dyDescent="0.2">
      <c r="B9314" s="14"/>
    </row>
    <row r="9315" spans="2:2" x14ac:dyDescent="0.2">
      <c r="B9315" s="14"/>
    </row>
    <row r="9316" spans="2:2" x14ac:dyDescent="0.2">
      <c r="B9316" s="14"/>
    </row>
    <row r="9317" spans="2:2" x14ac:dyDescent="0.2">
      <c r="B9317" s="14"/>
    </row>
    <row r="9318" spans="2:2" x14ac:dyDescent="0.2">
      <c r="B9318" s="14"/>
    </row>
    <row r="9319" spans="2:2" x14ac:dyDescent="0.2">
      <c r="B9319" s="14"/>
    </row>
    <row r="9320" spans="2:2" x14ac:dyDescent="0.2">
      <c r="B9320" s="14"/>
    </row>
    <row r="9321" spans="2:2" x14ac:dyDescent="0.2">
      <c r="B9321" s="14"/>
    </row>
    <row r="9322" spans="2:2" x14ac:dyDescent="0.2">
      <c r="B9322" s="14"/>
    </row>
    <row r="9323" spans="2:2" x14ac:dyDescent="0.2">
      <c r="B9323" s="14"/>
    </row>
    <row r="9324" spans="2:2" x14ac:dyDescent="0.2">
      <c r="B9324" s="14"/>
    </row>
    <row r="9325" spans="2:2" x14ac:dyDescent="0.2">
      <c r="B9325" s="14"/>
    </row>
    <row r="9326" spans="2:2" x14ac:dyDescent="0.2">
      <c r="B9326" s="14"/>
    </row>
    <row r="9327" spans="2:2" x14ac:dyDescent="0.2">
      <c r="B9327" s="14"/>
    </row>
    <row r="9328" spans="2:2" x14ac:dyDescent="0.2">
      <c r="B9328" s="14"/>
    </row>
    <row r="9329" spans="2:2" x14ac:dyDescent="0.2">
      <c r="B9329" s="14"/>
    </row>
    <row r="9330" spans="2:2" x14ac:dyDescent="0.2">
      <c r="B9330" s="14"/>
    </row>
    <row r="9331" spans="2:2" x14ac:dyDescent="0.2">
      <c r="B9331" s="14"/>
    </row>
    <row r="9332" spans="2:2" x14ac:dyDescent="0.2">
      <c r="B9332" s="14"/>
    </row>
    <row r="9333" spans="2:2" x14ac:dyDescent="0.2">
      <c r="B9333" s="14"/>
    </row>
    <row r="9334" spans="2:2" x14ac:dyDescent="0.2">
      <c r="B9334" s="14"/>
    </row>
    <row r="9335" spans="2:2" x14ac:dyDescent="0.2">
      <c r="B9335" s="14"/>
    </row>
    <row r="9336" spans="2:2" x14ac:dyDescent="0.2">
      <c r="B9336" s="14"/>
    </row>
    <row r="9337" spans="2:2" x14ac:dyDescent="0.2">
      <c r="B9337" s="14"/>
    </row>
    <row r="9338" spans="2:2" x14ac:dyDescent="0.2">
      <c r="B9338" s="14"/>
    </row>
    <row r="9339" spans="2:2" x14ac:dyDescent="0.2">
      <c r="B9339" s="14"/>
    </row>
    <row r="9340" spans="2:2" x14ac:dyDescent="0.2">
      <c r="B9340" s="14"/>
    </row>
    <row r="9341" spans="2:2" x14ac:dyDescent="0.2">
      <c r="B9341" s="14"/>
    </row>
    <row r="9342" spans="2:2" x14ac:dyDescent="0.2">
      <c r="B9342" s="14"/>
    </row>
    <row r="9343" spans="2:2" x14ac:dyDescent="0.2">
      <c r="B9343" s="14"/>
    </row>
    <row r="9344" spans="2:2" x14ac:dyDescent="0.2">
      <c r="B9344" s="14"/>
    </row>
    <row r="9345" spans="2:2" x14ac:dyDescent="0.2">
      <c r="B9345" s="14"/>
    </row>
    <row r="9346" spans="2:2" x14ac:dyDescent="0.2">
      <c r="B9346" s="14"/>
    </row>
    <row r="9347" spans="2:2" x14ac:dyDescent="0.2">
      <c r="B9347" s="14"/>
    </row>
    <row r="9348" spans="2:2" x14ac:dyDescent="0.2">
      <c r="B9348" s="14"/>
    </row>
    <row r="9349" spans="2:2" x14ac:dyDescent="0.2">
      <c r="B9349" s="14"/>
    </row>
    <row r="9350" spans="2:2" x14ac:dyDescent="0.2">
      <c r="B9350" s="14"/>
    </row>
    <row r="9351" spans="2:2" x14ac:dyDescent="0.2">
      <c r="B9351" s="14"/>
    </row>
    <row r="9352" spans="2:2" x14ac:dyDescent="0.2">
      <c r="B9352" s="14"/>
    </row>
    <row r="9353" spans="2:2" x14ac:dyDescent="0.2">
      <c r="B9353" s="14"/>
    </row>
    <row r="9354" spans="2:2" x14ac:dyDescent="0.2">
      <c r="B9354" s="14"/>
    </row>
    <row r="9355" spans="2:2" x14ac:dyDescent="0.2">
      <c r="B9355" s="14"/>
    </row>
    <row r="9356" spans="2:2" x14ac:dyDescent="0.2">
      <c r="B9356" s="14"/>
    </row>
    <row r="9357" spans="2:2" x14ac:dyDescent="0.2">
      <c r="B9357" s="14"/>
    </row>
    <row r="9358" spans="2:2" x14ac:dyDescent="0.2">
      <c r="B9358" s="14"/>
    </row>
    <row r="9359" spans="2:2" x14ac:dyDescent="0.2">
      <c r="B9359" s="14"/>
    </row>
    <row r="9360" spans="2:2" x14ac:dyDescent="0.2">
      <c r="B9360" s="14"/>
    </row>
    <row r="9361" spans="2:2" x14ac:dyDescent="0.2">
      <c r="B9361" s="14"/>
    </row>
    <row r="9362" spans="2:2" x14ac:dyDescent="0.2">
      <c r="B9362" s="14"/>
    </row>
    <row r="9363" spans="2:2" x14ac:dyDescent="0.2">
      <c r="B9363" s="14"/>
    </row>
    <row r="9364" spans="2:2" x14ac:dyDescent="0.2">
      <c r="B9364" s="14"/>
    </row>
    <row r="9365" spans="2:2" x14ac:dyDescent="0.2">
      <c r="B9365" s="14"/>
    </row>
    <row r="9366" spans="2:2" x14ac:dyDescent="0.2">
      <c r="B9366" s="14"/>
    </row>
    <row r="9367" spans="2:2" x14ac:dyDescent="0.2">
      <c r="B9367" s="14"/>
    </row>
    <row r="9368" spans="2:2" x14ac:dyDescent="0.2">
      <c r="B9368" s="14"/>
    </row>
    <row r="9369" spans="2:2" x14ac:dyDescent="0.2">
      <c r="B9369" s="14"/>
    </row>
    <row r="9370" spans="2:2" x14ac:dyDescent="0.2">
      <c r="B9370" s="14"/>
    </row>
    <row r="9371" spans="2:2" x14ac:dyDescent="0.2">
      <c r="B9371" s="14"/>
    </row>
    <row r="9372" spans="2:2" x14ac:dyDescent="0.2">
      <c r="B9372" s="14"/>
    </row>
    <row r="9373" spans="2:2" x14ac:dyDescent="0.2">
      <c r="B9373" s="14"/>
    </row>
    <row r="9374" spans="2:2" x14ac:dyDescent="0.2">
      <c r="B9374" s="14"/>
    </row>
    <row r="9375" spans="2:2" x14ac:dyDescent="0.2">
      <c r="B9375" s="14"/>
    </row>
    <row r="9376" spans="2:2" x14ac:dyDescent="0.2">
      <c r="B9376" s="14"/>
    </row>
    <row r="9377" spans="2:2" x14ac:dyDescent="0.2">
      <c r="B9377" s="14"/>
    </row>
    <row r="9378" spans="2:2" x14ac:dyDescent="0.2">
      <c r="B9378" s="14"/>
    </row>
    <row r="9379" spans="2:2" x14ac:dyDescent="0.2">
      <c r="B9379" s="14"/>
    </row>
    <row r="9380" spans="2:2" x14ac:dyDescent="0.2">
      <c r="B9380" s="14"/>
    </row>
    <row r="9381" spans="2:2" x14ac:dyDescent="0.2">
      <c r="B9381" s="14"/>
    </row>
    <row r="9382" spans="2:2" x14ac:dyDescent="0.2">
      <c r="B9382" s="14"/>
    </row>
    <row r="9383" spans="2:2" x14ac:dyDescent="0.2">
      <c r="B9383" s="14"/>
    </row>
    <row r="9384" spans="2:2" x14ac:dyDescent="0.2">
      <c r="B9384" s="14"/>
    </row>
    <row r="9385" spans="2:2" x14ac:dyDescent="0.2">
      <c r="B9385" s="14"/>
    </row>
    <row r="9386" spans="2:2" x14ac:dyDescent="0.2">
      <c r="B9386" s="14"/>
    </row>
    <row r="9387" spans="2:2" x14ac:dyDescent="0.2">
      <c r="B9387" s="14"/>
    </row>
    <row r="9388" spans="2:2" x14ac:dyDescent="0.2">
      <c r="B9388" s="14"/>
    </row>
    <row r="9389" spans="2:2" x14ac:dyDescent="0.2">
      <c r="B9389" s="14"/>
    </row>
    <row r="9390" spans="2:2" x14ac:dyDescent="0.2">
      <c r="B9390" s="14"/>
    </row>
    <row r="9391" spans="2:2" x14ac:dyDescent="0.2">
      <c r="B9391" s="14"/>
    </row>
    <row r="9392" spans="2:2" x14ac:dyDescent="0.2">
      <c r="B9392" s="14"/>
    </row>
    <row r="9393" spans="2:2" x14ac:dyDescent="0.2">
      <c r="B9393" s="14"/>
    </row>
    <row r="9394" spans="2:2" x14ac:dyDescent="0.2">
      <c r="B9394" s="14"/>
    </row>
    <row r="9395" spans="2:2" x14ac:dyDescent="0.2">
      <c r="B9395" s="14"/>
    </row>
    <row r="9396" spans="2:2" x14ac:dyDescent="0.2">
      <c r="B9396" s="14"/>
    </row>
    <row r="9397" spans="2:2" x14ac:dyDescent="0.2">
      <c r="B9397" s="14"/>
    </row>
    <row r="9398" spans="2:2" x14ac:dyDescent="0.2">
      <c r="B9398" s="14"/>
    </row>
    <row r="9399" spans="2:2" x14ac:dyDescent="0.2">
      <c r="B9399" s="14"/>
    </row>
    <row r="9400" spans="2:2" x14ac:dyDescent="0.2">
      <c r="B9400" s="14"/>
    </row>
    <row r="9401" spans="2:2" x14ac:dyDescent="0.2">
      <c r="B9401" s="14"/>
    </row>
    <row r="9402" spans="2:2" x14ac:dyDescent="0.2">
      <c r="B9402" s="14"/>
    </row>
    <row r="9403" spans="2:2" x14ac:dyDescent="0.2">
      <c r="B9403" s="14"/>
    </row>
    <row r="9404" spans="2:2" x14ac:dyDescent="0.2">
      <c r="B9404" s="14"/>
    </row>
    <row r="9405" spans="2:2" x14ac:dyDescent="0.2">
      <c r="B9405" s="14"/>
    </row>
    <row r="9406" spans="2:2" x14ac:dyDescent="0.2">
      <c r="B9406" s="14"/>
    </row>
    <row r="9407" spans="2:2" x14ac:dyDescent="0.2">
      <c r="B9407" s="14"/>
    </row>
    <row r="9408" spans="2:2" x14ac:dyDescent="0.2">
      <c r="B9408" s="14"/>
    </row>
    <row r="9409" spans="2:2" x14ac:dyDescent="0.2">
      <c r="B9409" s="14"/>
    </row>
    <row r="9410" spans="2:2" x14ac:dyDescent="0.2">
      <c r="B9410" s="14"/>
    </row>
    <row r="9411" spans="2:2" x14ac:dyDescent="0.2">
      <c r="B9411" s="14"/>
    </row>
    <row r="9412" spans="2:2" x14ac:dyDescent="0.2">
      <c r="B9412" s="14"/>
    </row>
    <row r="9413" spans="2:2" x14ac:dyDescent="0.2">
      <c r="B9413" s="14"/>
    </row>
    <row r="9414" spans="2:2" x14ac:dyDescent="0.2">
      <c r="B9414" s="14"/>
    </row>
    <row r="9415" spans="2:2" x14ac:dyDescent="0.2">
      <c r="B9415" s="14"/>
    </row>
    <row r="9416" spans="2:2" x14ac:dyDescent="0.2">
      <c r="B9416" s="14"/>
    </row>
    <row r="9417" spans="2:2" x14ac:dyDescent="0.2">
      <c r="B9417" s="14"/>
    </row>
    <row r="9418" spans="2:2" x14ac:dyDescent="0.2">
      <c r="B9418" s="14"/>
    </row>
    <row r="9419" spans="2:2" x14ac:dyDescent="0.2">
      <c r="B9419" s="14"/>
    </row>
    <row r="9420" spans="2:2" x14ac:dyDescent="0.2">
      <c r="B9420" s="14"/>
    </row>
    <row r="9421" spans="2:2" x14ac:dyDescent="0.2">
      <c r="B9421" s="14"/>
    </row>
    <row r="9422" spans="2:2" x14ac:dyDescent="0.2">
      <c r="B9422" s="14"/>
    </row>
    <row r="9423" spans="2:2" x14ac:dyDescent="0.2">
      <c r="B9423" s="14"/>
    </row>
    <row r="9424" spans="2:2" x14ac:dyDescent="0.2">
      <c r="B9424" s="14"/>
    </row>
    <row r="9425" spans="2:2" x14ac:dyDescent="0.2">
      <c r="B9425" s="14"/>
    </row>
    <row r="9426" spans="2:2" x14ac:dyDescent="0.2">
      <c r="B9426" s="14"/>
    </row>
    <row r="9427" spans="2:2" x14ac:dyDescent="0.2">
      <c r="B9427" s="14"/>
    </row>
    <row r="9428" spans="2:2" x14ac:dyDescent="0.2">
      <c r="B9428" s="14"/>
    </row>
    <row r="9429" spans="2:2" x14ac:dyDescent="0.2">
      <c r="B9429" s="14"/>
    </row>
    <row r="9430" spans="2:2" x14ac:dyDescent="0.2">
      <c r="B9430" s="14"/>
    </row>
    <row r="9431" spans="2:2" x14ac:dyDescent="0.2">
      <c r="B9431" s="14"/>
    </row>
    <row r="9432" spans="2:2" x14ac:dyDescent="0.2">
      <c r="B9432" s="14"/>
    </row>
    <row r="9433" spans="2:2" x14ac:dyDescent="0.2">
      <c r="B9433" s="14"/>
    </row>
    <row r="9434" spans="2:2" x14ac:dyDescent="0.2">
      <c r="B9434" s="14"/>
    </row>
    <row r="9435" spans="2:2" x14ac:dyDescent="0.2">
      <c r="B9435" s="14"/>
    </row>
    <row r="9436" spans="2:2" x14ac:dyDescent="0.2">
      <c r="B9436" s="14"/>
    </row>
    <row r="9437" spans="2:2" x14ac:dyDescent="0.2">
      <c r="B9437" s="14"/>
    </row>
    <row r="9438" spans="2:2" x14ac:dyDescent="0.2">
      <c r="B9438" s="14"/>
    </row>
    <row r="9439" spans="2:2" x14ac:dyDescent="0.2">
      <c r="B9439" s="14"/>
    </row>
    <row r="9440" spans="2:2" x14ac:dyDescent="0.2">
      <c r="B9440" s="14"/>
    </row>
    <row r="9441" spans="2:2" x14ac:dyDescent="0.2">
      <c r="B9441" s="14"/>
    </row>
    <row r="9442" spans="2:2" x14ac:dyDescent="0.2">
      <c r="B9442" s="14"/>
    </row>
    <row r="9443" spans="2:2" x14ac:dyDescent="0.2">
      <c r="B9443" s="14"/>
    </row>
    <row r="9444" spans="2:2" x14ac:dyDescent="0.2">
      <c r="B9444" s="14"/>
    </row>
    <row r="9445" spans="2:2" x14ac:dyDescent="0.2">
      <c r="B9445" s="14"/>
    </row>
    <row r="9446" spans="2:2" x14ac:dyDescent="0.2">
      <c r="B9446" s="14"/>
    </row>
    <row r="9447" spans="2:2" x14ac:dyDescent="0.2">
      <c r="B9447" s="14"/>
    </row>
    <row r="9448" spans="2:2" x14ac:dyDescent="0.2">
      <c r="B9448" s="14"/>
    </row>
    <row r="9449" spans="2:2" x14ac:dyDescent="0.2">
      <c r="B9449" s="14"/>
    </row>
    <row r="9450" spans="2:2" x14ac:dyDescent="0.2">
      <c r="B9450" s="14"/>
    </row>
    <row r="9451" spans="2:2" x14ac:dyDescent="0.2">
      <c r="B9451" s="14"/>
    </row>
    <row r="9452" spans="2:2" x14ac:dyDescent="0.2">
      <c r="B9452" s="14"/>
    </row>
    <row r="9453" spans="2:2" x14ac:dyDescent="0.2">
      <c r="B9453" s="14"/>
    </row>
    <row r="9454" spans="2:2" x14ac:dyDescent="0.2">
      <c r="B9454" s="14"/>
    </row>
    <row r="9455" spans="2:2" x14ac:dyDescent="0.2">
      <c r="B9455" s="14"/>
    </row>
    <row r="9456" spans="2:2" x14ac:dyDescent="0.2">
      <c r="B9456" s="14"/>
    </row>
    <row r="9457" spans="2:2" x14ac:dyDescent="0.2">
      <c r="B9457" s="14"/>
    </row>
    <row r="9458" spans="2:2" x14ac:dyDescent="0.2">
      <c r="B9458" s="14"/>
    </row>
    <row r="9459" spans="2:2" x14ac:dyDescent="0.2">
      <c r="B9459" s="14"/>
    </row>
    <row r="9460" spans="2:2" x14ac:dyDescent="0.2">
      <c r="B9460" s="14"/>
    </row>
    <row r="9461" spans="2:2" x14ac:dyDescent="0.2">
      <c r="B9461" s="14"/>
    </row>
    <row r="9462" spans="2:2" x14ac:dyDescent="0.2">
      <c r="B9462" s="14"/>
    </row>
    <row r="9463" spans="2:2" x14ac:dyDescent="0.2">
      <c r="B9463" s="14"/>
    </row>
    <row r="9464" spans="2:2" x14ac:dyDescent="0.2">
      <c r="B9464" s="14"/>
    </row>
    <row r="9465" spans="2:2" x14ac:dyDescent="0.2">
      <c r="B9465" s="14"/>
    </row>
    <row r="9466" spans="2:2" x14ac:dyDescent="0.2">
      <c r="B9466" s="14"/>
    </row>
    <row r="9467" spans="2:2" x14ac:dyDescent="0.2">
      <c r="B9467" s="14"/>
    </row>
    <row r="9468" spans="2:2" x14ac:dyDescent="0.2">
      <c r="B9468" s="14"/>
    </row>
    <row r="9469" spans="2:2" x14ac:dyDescent="0.2">
      <c r="B9469" s="14"/>
    </row>
    <row r="9470" spans="2:2" x14ac:dyDescent="0.2">
      <c r="B9470" s="14"/>
    </row>
    <row r="9471" spans="2:2" x14ac:dyDescent="0.2">
      <c r="B9471" s="14"/>
    </row>
    <row r="9472" spans="2:2" x14ac:dyDescent="0.2">
      <c r="B9472" s="14"/>
    </row>
    <row r="9473" spans="2:2" x14ac:dyDescent="0.2">
      <c r="B9473" s="14"/>
    </row>
    <row r="9474" spans="2:2" x14ac:dyDescent="0.2">
      <c r="B9474" s="14"/>
    </row>
    <row r="9475" spans="2:2" x14ac:dyDescent="0.2">
      <c r="B9475" s="14"/>
    </row>
    <row r="9476" spans="2:2" x14ac:dyDescent="0.2">
      <c r="B9476" s="14"/>
    </row>
    <row r="9477" spans="2:2" x14ac:dyDescent="0.2">
      <c r="B9477" s="14"/>
    </row>
    <row r="9478" spans="2:2" x14ac:dyDescent="0.2">
      <c r="B9478" s="14"/>
    </row>
    <row r="9479" spans="2:2" x14ac:dyDescent="0.2">
      <c r="B9479" s="14"/>
    </row>
    <row r="9480" spans="2:2" x14ac:dyDescent="0.2">
      <c r="B9480" s="14"/>
    </row>
    <row r="9481" spans="2:2" x14ac:dyDescent="0.2">
      <c r="B9481" s="14"/>
    </row>
    <row r="9482" spans="2:2" x14ac:dyDescent="0.2">
      <c r="B9482" s="14"/>
    </row>
    <row r="9483" spans="2:2" x14ac:dyDescent="0.2">
      <c r="B9483" s="14"/>
    </row>
    <row r="9484" spans="2:2" x14ac:dyDescent="0.2">
      <c r="B9484" s="14"/>
    </row>
    <row r="9485" spans="2:2" x14ac:dyDescent="0.2">
      <c r="B9485" s="14"/>
    </row>
    <row r="9486" spans="2:2" x14ac:dyDescent="0.2">
      <c r="B9486" s="14"/>
    </row>
    <row r="9487" spans="2:2" x14ac:dyDescent="0.2">
      <c r="B9487" s="14"/>
    </row>
    <row r="9488" spans="2:2" x14ac:dyDescent="0.2">
      <c r="B9488" s="14"/>
    </row>
    <row r="9489" spans="2:2" x14ac:dyDescent="0.2">
      <c r="B9489" s="14"/>
    </row>
    <row r="9490" spans="2:2" x14ac:dyDescent="0.2">
      <c r="B9490" s="14"/>
    </row>
    <row r="9491" spans="2:2" x14ac:dyDescent="0.2">
      <c r="B9491" s="14"/>
    </row>
    <row r="9492" spans="2:2" x14ac:dyDescent="0.2">
      <c r="B9492" s="14"/>
    </row>
    <row r="9493" spans="2:2" x14ac:dyDescent="0.2">
      <c r="B9493" s="14"/>
    </row>
    <row r="9494" spans="2:2" x14ac:dyDescent="0.2">
      <c r="B9494" s="14"/>
    </row>
    <row r="9495" spans="2:2" x14ac:dyDescent="0.2">
      <c r="B9495" s="14"/>
    </row>
    <row r="9496" spans="2:2" x14ac:dyDescent="0.2">
      <c r="B9496" s="14"/>
    </row>
    <row r="9497" spans="2:2" x14ac:dyDescent="0.2">
      <c r="B9497" s="14"/>
    </row>
    <row r="9498" spans="2:2" x14ac:dyDescent="0.2">
      <c r="B9498" s="14"/>
    </row>
    <row r="9499" spans="2:2" x14ac:dyDescent="0.2">
      <c r="B9499" s="14"/>
    </row>
    <row r="9500" spans="2:2" x14ac:dyDescent="0.2">
      <c r="B9500" s="14"/>
    </row>
    <row r="9501" spans="2:2" x14ac:dyDescent="0.2">
      <c r="B9501" s="14"/>
    </row>
    <row r="9502" spans="2:2" x14ac:dyDescent="0.2">
      <c r="B9502" s="14"/>
    </row>
    <row r="9503" spans="2:2" x14ac:dyDescent="0.2">
      <c r="B9503" s="14"/>
    </row>
    <row r="9504" spans="2:2" x14ac:dyDescent="0.2">
      <c r="B9504" s="14"/>
    </row>
    <row r="9505" spans="2:2" x14ac:dyDescent="0.2">
      <c r="B9505" s="14"/>
    </row>
    <row r="9506" spans="2:2" x14ac:dyDescent="0.2">
      <c r="B9506" s="14"/>
    </row>
    <row r="9507" spans="2:2" x14ac:dyDescent="0.2">
      <c r="B9507" s="14"/>
    </row>
    <row r="9508" spans="2:2" x14ac:dyDescent="0.2">
      <c r="B9508" s="14"/>
    </row>
    <row r="9509" spans="2:2" x14ac:dyDescent="0.2">
      <c r="B9509" s="14"/>
    </row>
    <row r="9510" spans="2:2" x14ac:dyDescent="0.2">
      <c r="B9510" s="14"/>
    </row>
    <row r="9511" spans="2:2" x14ac:dyDescent="0.2">
      <c r="B9511" s="14"/>
    </row>
    <row r="9512" spans="2:2" x14ac:dyDescent="0.2">
      <c r="B9512" s="14"/>
    </row>
    <row r="9513" spans="2:2" x14ac:dyDescent="0.2">
      <c r="B9513" s="14"/>
    </row>
    <row r="9514" spans="2:2" x14ac:dyDescent="0.2">
      <c r="B9514" s="14"/>
    </row>
    <row r="9515" spans="2:2" x14ac:dyDescent="0.2">
      <c r="B9515" s="14"/>
    </row>
    <row r="9516" spans="2:2" x14ac:dyDescent="0.2">
      <c r="B9516" s="14"/>
    </row>
    <row r="9517" spans="2:2" x14ac:dyDescent="0.2">
      <c r="B9517" s="14"/>
    </row>
    <row r="9518" spans="2:2" x14ac:dyDescent="0.2">
      <c r="B9518" s="14"/>
    </row>
    <row r="9519" spans="2:2" x14ac:dyDescent="0.2">
      <c r="B9519" s="14"/>
    </row>
    <row r="9520" spans="2:2" x14ac:dyDescent="0.2">
      <c r="B9520" s="14"/>
    </row>
    <row r="9521" spans="2:2" x14ac:dyDescent="0.2">
      <c r="B9521" s="14"/>
    </row>
    <row r="9522" spans="2:2" x14ac:dyDescent="0.2">
      <c r="B9522" s="14"/>
    </row>
    <row r="9523" spans="2:2" x14ac:dyDescent="0.2">
      <c r="B9523" s="14"/>
    </row>
    <row r="9524" spans="2:2" x14ac:dyDescent="0.2">
      <c r="B9524" s="14"/>
    </row>
    <row r="9525" spans="2:2" x14ac:dyDescent="0.2">
      <c r="B9525" s="14"/>
    </row>
    <row r="9526" spans="2:2" x14ac:dyDescent="0.2">
      <c r="B9526" s="14"/>
    </row>
    <row r="9527" spans="2:2" x14ac:dyDescent="0.2">
      <c r="B9527" s="14"/>
    </row>
    <row r="9528" spans="2:2" x14ac:dyDescent="0.2">
      <c r="B9528" s="14"/>
    </row>
    <row r="9529" spans="2:2" x14ac:dyDescent="0.2">
      <c r="B9529" s="14"/>
    </row>
    <row r="9530" spans="2:2" x14ac:dyDescent="0.2">
      <c r="B9530" s="14"/>
    </row>
    <row r="9531" spans="2:2" x14ac:dyDescent="0.2">
      <c r="B9531" s="14"/>
    </row>
    <row r="9532" spans="2:2" x14ac:dyDescent="0.2">
      <c r="B9532" s="14"/>
    </row>
    <row r="9533" spans="2:2" x14ac:dyDescent="0.2">
      <c r="B9533" s="14"/>
    </row>
    <row r="9534" spans="2:2" x14ac:dyDescent="0.2">
      <c r="B9534" s="14"/>
    </row>
    <row r="9535" spans="2:2" x14ac:dyDescent="0.2">
      <c r="B9535" s="14"/>
    </row>
    <row r="9536" spans="2:2" x14ac:dyDescent="0.2">
      <c r="B9536" s="14"/>
    </row>
    <row r="9537" spans="2:2" x14ac:dyDescent="0.2">
      <c r="B9537" s="14"/>
    </row>
    <row r="9538" spans="2:2" x14ac:dyDescent="0.2">
      <c r="B9538" s="14"/>
    </row>
    <row r="9539" spans="2:2" x14ac:dyDescent="0.2">
      <c r="B9539" s="14"/>
    </row>
    <row r="9540" spans="2:2" x14ac:dyDescent="0.2">
      <c r="B9540" s="14"/>
    </row>
    <row r="9541" spans="2:2" x14ac:dyDescent="0.2">
      <c r="B9541" s="14"/>
    </row>
    <row r="9542" spans="2:2" x14ac:dyDescent="0.2">
      <c r="B9542" s="14"/>
    </row>
    <row r="9543" spans="2:2" x14ac:dyDescent="0.2">
      <c r="B9543" s="14"/>
    </row>
    <row r="9544" spans="2:2" x14ac:dyDescent="0.2">
      <c r="B9544" s="14"/>
    </row>
    <row r="9545" spans="2:2" x14ac:dyDescent="0.2">
      <c r="B9545" s="14"/>
    </row>
    <row r="9546" spans="2:2" x14ac:dyDescent="0.2">
      <c r="B9546" s="14"/>
    </row>
    <row r="9547" spans="2:2" x14ac:dyDescent="0.2">
      <c r="B9547" s="14"/>
    </row>
    <row r="9548" spans="2:2" x14ac:dyDescent="0.2">
      <c r="B9548" s="14"/>
    </row>
    <row r="9549" spans="2:2" x14ac:dyDescent="0.2">
      <c r="B9549" s="14"/>
    </row>
    <row r="9550" spans="2:2" x14ac:dyDescent="0.2">
      <c r="B9550" s="14"/>
    </row>
    <row r="9551" spans="2:2" x14ac:dyDescent="0.2">
      <c r="B9551" s="14"/>
    </row>
    <row r="9552" spans="2:2" x14ac:dyDescent="0.2">
      <c r="B9552" s="14"/>
    </row>
    <row r="9553" spans="2:2" x14ac:dyDescent="0.2">
      <c r="B9553" s="14"/>
    </row>
    <row r="9554" spans="2:2" x14ac:dyDescent="0.2">
      <c r="B9554" s="14"/>
    </row>
    <row r="9555" spans="2:2" x14ac:dyDescent="0.2">
      <c r="B9555" s="14"/>
    </row>
    <row r="9556" spans="2:2" x14ac:dyDescent="0.2">
      <c r="B9556" s="14"/>
    </row>
    <row r="9557" spans="2:2" x14ac:dyDescent="0.2">
      <c r="B9557" s="14"/>
    </row>
    <row r="9558" spans="2:2" x14ac:dyDescent="0.2">
      <c r="B9558" s="14"/>
    </row>
    <row r="9559" spans="2:2" x14ac:dyDescent="0.2">
      <c r="B9559" s="14"/>
    </row>
    <row r="9560" spans="2:2" x14ac:dyDescent="0.2">
      <c r="B9560" s="14"/>
    </row>
    <row r="9561" spans="2:2" x14ac:dyDescent="0.2">
      <c r="B9561" s="14"/>
    </row>
    <row r="9562" spans="2:2" x14ac:dyDescent="0.2">
      <c r="B9562" s="14"/>
    </row>
    <row r="9563" spans="2:2" x14ac:dyDescent="0.2">
      <c r="B9563" s="14"/>
    </row>
    <row r="9564" spans="2:2" x14ac:dyDescent="0.2">
      <c r="B9564" s="14"/>
    </row>
    <row r="9565" spans="2:2" x14ac:dyDescent="0.2">
      <c r="B9565" s="14"/>
    </row>
    <row r="9566" spans="2:2" x14ac:dyDescent="0.2">
      <c r="B9566" s="14"/>
    </row>
    <row r="9567" spans="2:2" x14ac:dyDescent="0.2">
      <c r="B9567" s="14"/>
    </row>
    <row r="9568" spans="2:2" x14ac:dyDescent="0.2">
      <c r="B9568" s="14"/>
    </row>
    <row r="9569" spans="2:2" x14ac:dyDescent="0.2">
      <c r="B9569" s="14"/>
    </row>
    <row r="9570" spans="2:2" x14ac:dyDescent="0.2">
      <c r="B9570" s="14"/>
    </row>
    <row r="9571" spans="2:2" x14ac:dyDescent="0.2">
      <c r="B9571" s="14"/>
    </row>
    <row r="9572" spans="2:2" x14ac:dyDescent="0.2">
      <c r="B9572" s="14"/>
    </row>
    <row r="9573" spans="2:2" x14ac:dyDescent="0.2">
      <c r="B9573" s="14"/>
    </row>
    <row r="9574" spans="2:2" x14ac:dyDescent="0.2">
      <c r="B9574" s="14"/>
    </row>
    <row r="9575" spans="2:2" x14ac:dyDescent="0.2">
      <c r="B9575" s="14"/>
    </row>
    <row r="9576" spans="2:2" x14ac:dyDescent="0.2">
      <c r="B9576" s="14"/>
    </row>
    <row r="9577" spans="2:2" x14ac:dyDescent="0.2">
      <c r="B9577" s="14"/>
    </row>
    <row r="9578" spans="2:2" x14ac:dyDescent="0.2">
      <c r="B9578" s="14"/>
    </row>
    <row r="9579" spans="2:2" x14ac:dyDescent="0.2">
      <c r="B9579" s="14"/>
    </row>
    <row r="9580" spans="2:2" x14ac:dyDescent="0.2">
      <c r="B9580" s="14"/>
    </row>
    <row r="9581" spans="2:2" x14ac:dyDescent="0.2">
      <c r="B9581" s="14"/>
    </row>
    <row r="9582" spans="2:2" x14ac:dyDescent="0.2">
      <c r="B9582" s="14"/>
    </row>
    <row r="9583" spans="2:2" x14ac:dyDescent="0.2">
      <c r="B9583" s="14"/>
    </row>
    <row r="9584" spans="2:2" x14ac:dyDescent="0.2">
      <c r="B9584" s="14"/>
    </row>
    <row r="9585" spans="2:2" x14ac:dyDescent="0.2">
      <c r="B9585" s="14"/>
    </row>
    <row r="9586" spans="2:2" x14ac:dyDescent="0.2">
      <c r="B9586" s="14"/>
    </row>
    <row r="9587" spans="2:2" x14ac:dyDescent="0.2">
      <c r="B9587" s="14"/>
    </row>
    <row r="9588" spans="2:2" x14ac:dyDescent="0.2">
      <c r="B9588" s="14"/>
    </row>
    <row r="9589" spans="2:2" x14ac:dyDescent="0.2">
      <c r="B9589" s="14"/>
    </row>
    <row r="9590" spans="2:2" x14ac:dyDescent="0.2">
      <c r="B9590" s="14"/>
    </row>
    <row r="9591" spans="2:2" x14ac:dyDescent="0.2">
      <c r="B9591" s="14"/>
    </row>
    <row r="9592" spans="2:2" x14ac:dyDescent="0.2">
      <c r="B9592" s="14"/>
    </row>
    <row r="9593" spans="2:2" x14ac:dyDescent="0.2">
      <c r="B9593" s="14"/>
    </row>
    <row r="9594" spans="2:2" x14ac:dyDescent="0.2">
      <c r="B9594" s="14"/>
    </row>
    <row r="9595" spans="2:2" x14ac:dyDescent="0.2">
      <c r="B9595" s="14"/>
    </row>
    <row r="9596" spans="2:2" x14ac:dyDescent="0.2">
      <c r="B9596" s="14"/>
    </row>
    <row r="9597" spans="2:2" x14ac:dyDescent="0.2">
      <c r="B9597" s="14"/>
    </row>
    <row r="9598" spans="2:2" x14ac:dyDescent="0.2">
      <c r="B9598" s="14"/>
    </row>
    <row r="9599" spans="2:2" x14ac:dyDescent="0.2">
      <c r="B9599" s="14"/>
    </row>
    <row r="9600" spans="2:2" x14ac:dyDescent="0.2">
      <c r="B9600" s="14"/>
    </row>
    <row r="9601" spans="2:2" x14ac:dyDescent="0.2">
      <c r="B9601" s="14"/>
    </row>
    <row r="9602" spans="2:2" x14ac:dyDescent="0.2">
      <c r="B9602" s="14"/>
    </row>
    <row r="9603" spans="2:2" x14ac:dyDescent="0.2">
      <c r="B9603" s="14"/>
    </row>
    <row r="9604" spans="2:2" x14ac:dyDescent="0.2">
      <c r="B9604" s="14"/>
    </row>
    <row r="9605" spans="2:2" x14ac:dyDescent="0.2">
      <c r="B9605" s="14"/>
    </row>
    <row r="9606" spans="2:2" x14ac:dyDescent="0.2">
      <c r="B9606" s="14"/>
    </row>
    <row r="9607" spans="2:2" x14ac:dyDescent="0.2">
      <c r="B9607" s="14"/>
    </row>
    <row r="9608" spans="2:2" x14ac:dyDescent="0.2">
      <c r="B9608" s="14"/>
    </row>
    <row r="9609" spans="2:2" x14ac:dyDescent="0.2">
      <c r="B9609" s="14"/>
    </row>
    <row r="9610" spans="2:2" x14ac:dyDescent="0.2">
      <c r="B9610" s="14"/>
    </row>
    <row r="9611" spans="2:2" x14ac:dyDescent="0.2">
      <c r="B9611" s="14"/>
    </row>
    <row r="9612" spans="2:2" x14ac:dyDescent="0.2">
      <c r="B9612" s="14"/>
    </row>
    <row r="9613" spans="2:2" x14ac:dyDescent="0.2">
      <c r="B9613" s="14"/>
    </row>
    <row r="9614" spans="2:2" x14ac:dyDescent="0.2">
      <c r="B9614" s="14"/>
    </row>
    <row r="9615" spans="2:2" x14ac:dyDescent="0.2">
      <c r="B9615" s="14"/>
    </row>
    <row r="9616" spans="2:2" x14ac:dyDescent="0.2">
      <c r="B9616" s="14"/>
    </row>
    <row r="9617" spans="2:2" x14ac:dyDescent="0.2">
      <c r="B9617" s="14"/>
    </row>
    <row r="9618" spans="2:2" x14ac:dyDescent="0.2">
      <c r="B9618" s="14"/>
    </row>
    <row r="9619" spans="2:2" x14ac:dyDescent="0.2">
      <c r="B9619" s="14"/>
    </row>
    <row r="9620" spans="2:2" x14ac:dyDescent="0.2">
      <c r="B9620" s="14"/>
    </row>
    <row r="9621" spans="2:2" x14ac:dyDescent="0.2">
      <c r="B9621" s="14"/>
    </row>
    <row r="9622" spans="2:2" x14ac:dyDescent="0.2">
      <c r="B9622" s="14"/>
    </row>
    <row r="9623" spans="2:2" x14ac:dyDescent="0.2">
      <c r="B9623" s="14"/>
    </row>
    <row r="9624" spans="2:2" x14ac:dyDescent="0.2">
      <c r="B9624" s="14"/>
    </row>
    <row r="9625" spans="2:2" x14ac:dyDescent="0.2">
      <c r="B9625" s="14"/>
    </row>
    <row r="9626" spans="2:2" x14ac:dyDescent="0.2">
      <c r="B9626" s="14"/>
    </row>
    <row r="9627" spans="2:2" x14ac:dyDescent="0.2">
      <c r="B9627" s="14"/>
    </row>
    <row r="9628" spans="2:2" x14ac:dyDescent="0.2">
      <c r="B9628" s="14"/>
    </row>
    <row r="9629" spans="2:2" x14ac:dyDescent="0.2">
      <c r="B9629" s="14"/>
    </row>
    <row r="9630" spans="2:2" x14ac:dyDescent="0.2">
      <c r="B9630" s="14"/>
    </row>
    <row r="9631" spans="2:2" x14ac:dyDescent="0.2">
      <c r="B9631" s="14"/>
    </row>
    <row r="9632" spans="2:2" x14ac:dyDescent="0.2">
      <c r="B9632" s="14"/>
    </row>
    <row r="9633" spans="2:2" x14ac:dyDescent="0.2">
      <c r="B9633" s="14"/>
    </row>
    <row r="9634" spans="2:2" x14ac:dyDescent="0.2">
      <c r="B9634" s="14"/>
    </row>
    <row r="9635" spans="2:2" x14ac:dyDescent="0.2">
      <c r="B9635" s="14"/>
    </row>
    <row r="9636" spans="2:2" x14ac:dyDescent="0.2">
      <c r="B9636" s="14"/>
    </row>
    <row r="9637" spans="2:2" x14ac:dyDescent="0.2">
      <c r="B9637" s="14"/>
    </row>
    <row r="9638" spans="2:2" x14ac:dyDescent="0.2">
      <c r="B9638" s="14"/>
    </row>
    <row r="9639" spans="2:2" x14ac:dyDescent="0.2">
      <c r="B9639" s="14"/>
    </row>
    <row r="9640" spans="2:2" x14ac:dyDescent="0.2">
      <c r="B9640" s="14"/>
    </row>
    <row r="9641" spans="2:2" x14ac:dyDescent="0.2">
      <c r="B9641" s="14"/>
    </row>
    <row r="9642" spans="2:2" x14ac:dyDescent="0.2">
      <c r="B9642" s="14"/>
    </row>
    <row r="9643" spans="2:2" x14ac:dyDescent="0.2">
      <c r="B9643" s="14"/>
    </row>
    <row r="9644" spans="2:2" x14ac:dyDescent="0.2">
      <c r="B9644" s="14"/>
    </row>
    <row r="9645" spans="2:2" x14ac:dyDescent="0.2">
      <c r="B9645" s="14"/>
    </row>
    <row r="9646" spans="2:2" x14ac:dyDescent="0.2">
      <c r="B9646" s="14"/>
    </row>
    <row r="9647" spans="2:2" x14ac:dyDescent="0.2">
      <c r="B9647" s="14"/>
    </row>
    <row r="9648" spans="2:2" x14ac:dyDescent="0.2">
      <c r="B9648" s="14"/>
    </row>
    <row r="9649" spans="2:2" x14ac:dyDescent="0.2">
      <c r="B9649" s="14"/>
    </row>
    <row r="9650" spans="2:2" x14ac:dyDescent="0.2">
      <c r="B9650" s="14"/>
    </row>
    <row r="9651" spans="2:2" x14ac:dyDescent="0.2">
      <c r="B9651" s="14"/>
    </row>
    <row r="9652" spans="2:2" x14ac:dyDescent="0.2">
      <c r="B9652" s="14"/>
    </row>
    <row r="9653" spans="2:2" x14ac:dyDescent="0.2">
      <c r="B9653" s="14"/>
    </row>
    <row r="9654" spans="2:2" x14ac:dyDescent="0.2">
      <c r="B9654" s="14"/>
    </row>
    <row r="9655" spans="2:2" x14ac:dyDescent="0.2">
      <c r="B9655" s="14"/>
    </row>
    <row r="9656" spans="2:2" x14ac:dyDescent="0.2">
      <c r="B9656" s="14"/>
    </row>
    <row r="9657" spans="2:2" x14ac:dyDescent="0.2">
      <c r="B9657" s="14"/>
    </row>
    <row r="9658" spans="2:2" x14ac:dyDescent="0.2">
      <c r="B9658" s="14"/>
    </row>
    <row r="9659" spans="2:2" x14ac:dyDescent="0.2">
      <c r="B9659" s="14"/>
    </row>
    <row r="9660" spans="2:2" x14ac:dyDescent="0.2">
      <c r="B9660" s="14"/>
    </row>
    <row r="9661" spans="2:2" x14ac:dyDescent="0.2">
      <c r="B9661" s="14"/>
    </row>
    <row r="9662" spans="2:2" x14ac:dyDescent="0.2">
      <c r="B9662" s="14"/>
    </row>
    <row r="9663" spans="2:2" x14ac:dyDescent="0.2">
      <c r="B9663" s="14"/>
    </row>
    <row r="9664" spans="2:2" x14ac:dyDescent="0.2">
      <c r="B9664" s="14"/>
    </row>
    <row r="9665" spans="2:2" x14ac:dyDescent="0.2">
      <c r="B9665" s="14"/>
    </row>
    <row r="9666" spans="2:2" x14ac:dyDescent="0.2">
      <c r="B9666" s="14"/>
    </row>
    <row r="9667" spans="2:2" x14ac:dyDescent="0.2">
      <c r="B9667" s="14"/>
    </row>
    <row r="9668" spans="2:2" x14ac:dyDescent="0.2">
      <c r="B9668" s="14"/>
    </row>
    <row r="9669" spans="2:2" x14ac:dyDescent="0.2">
      <c r="B9669" s="14"/>
    </row>
    <row r="9670" spans="2:2" x14ac:dyDescent="0.2">
      <c r="B9670" s="14"/>
    </row>
    <row r="9671" spans="2:2" x14ac:dyDescent="0.2">
      <c r="B9671" s="14"/>
    </row>
    <row r="9672" spans="2:2" x14ac:dyDescent="0.2">
      <c r="B9672" s="14"/>
    </row>
    <row r="9673" spans="2:2" x14ac:dyDescent="0.2">
      <c r="B9673" s="14"/>
    </row>
    <row r="9674" spans="2:2" x14ac:dyDescent="0.2">
      <c r="B9674" s="14"/>
    </row>
    <row r="9675" spans="2:2" x14ac:dyDescent="0.2">
      <c r="B9675" s="14"/>
    </row>
    <row r="9676" spans="2:2" x14ac:dyDescent="0.2">
      <c r="B9676" s="14"/>
    </row>
    <row r="9677" spans="2:2" x14ac:dyDescent="0.2">
      <c r="B9677" s="14"/>
    </row>
    <row r="9678" spans="2:2" x14ac:dyDescent="0.2">
      <c r="B9678" s="14"/>
    </row>
    <row r="9679" spans="2:2" x14ac:dyDescent="0.2">
      <c r="B9679" s="14"/>
    </row>
    <row r="9680" spans="2:2" x14ac:dyDescent="0.2">
      <c r="B9680" s="14"/>
    </row>
    <row r="9681" spans="2:2" x14ac:dyDescent="0.2">
      <c r="B9681" s="14"/>
    </row>
    <row r="9682" spans="2:2" x14ac:dyDescent="0.2">
      <c r="B9682" s="14"/>
    </row>
    <row r="9683" spans="2:2" x14ac:dyDescent="0.2">
      <c r="B9683" s="14"/>
    </row>
    <row r="9684" spans="2:2" x14ac:dyDescent="0.2">
      <c r="B9684" s="14"/>
    </row>
    <row r="9685" spans="2:2" x14ac:dyDescent="0.2">
      <c r="B9685" s="14"/>
    </row>
    <row r="9686" spans="2:2" x14ac:dyDescent="0.2">
      <c r="B9686" s="14"/>
    </row>
    <row r="9687" spans="2:2" x14ac:dyDescent="0.2">
      <c r="B9687" s="14"/>
    </row>
    <row r="9688" spans="2:2" x14ac:dyDescent="0.2">
      <c r="B9688" s="14"/>
    </row>
    <row r="9689" spans="2:2" x14ac:dyDescent="0.2">
      <c r="B9689" s="14"/>
    </row>
    <row r="9690" spans="2:2" x14ac:dyDescent="0.2">
      <c r="B9690" s="14"/>
    </row>
    <row r="9691" spans="2:2" x14ac:dyDescent="0.2">
      <c r="B9691" s="14"/>
    </row>
    <row r="9692" spans="2:2" x14ac:dyDescent="0.2">
      <c r="B9692" s="14"/>
    </row>
    <row r="9693" spans="2:2" x14ac:dyDescent="0.2">
      <c r="B9693" s="14"/>
    </row>
    <row r="9694" spans="2:2" x14ac:dyDescent="0.2">
      <c r="B9694" s="14"/>
    </row>
    <row r="9695" spans="2:2" x14ac:dyDescent="0.2">
      <c r="B9695" s="14"/>
    </row>
    <row r="9696" spans="2:2" x14ac:dyDescent="0.2">
      <c r="B9696" s="14"/>
    </row>
    <row r="9697" spans="2:2" x14ac:dyDescent="0.2">
      <c r="B9697" s="14"/>
    </row>
    <row r="9698" spans="2:2" x14ac:dyDescent="0.2">
      <c r="B9698" s="14"/>
    </row>
    <row r="9699" spans="2:2" x14ac:dyDescent="0.2">
      <c r="B9699" s="14"/>
    </row>
    <row r="9700" spans="2:2" x14ac:dyDescent="0.2">
      <c r="B9700" s="14"/>
    </row>
    <row r="9701" spans="2:2" x14ac:dyDescent="0.2">
      <c r="B9701" s="14"/>
    </row>
    <row r="9702" spans="2:2" x14ac:dyDescent="0.2">
      <c r="B9702" s="14"/>
    </row>
    <row r="9703" spans="2:2" x14ac:dyDescent="0.2">
      <c r="B9703" s="14"/>
    </row>
    <row r="9704" spans="2:2" x14ac:dyDescent="0.2">
      <c r="B9704" s="14"/>
    </row>
    <row r="9705" spans="2:2" x14ac:dyDescent="0.2">
      <c r="B9705" s="14"/>
    </row>
    <row r="9706" spans="2:2" x14ac:dyDescent="0.2">
      <c r="B9706" s="14"/>
    </row>
    <row r="9707" spans="2:2" x14ac:dyDescent="0.2">
      <c r="B9707" s="14"/>
    </row>
    <row r="9708" spans="2:2" x14ac:dyDescent="0.2">
      <c r="B9708" s="14"/>
    </row>
    <row r="9709" spans="2:2" x14ac:dyDescent="0.2">
      <c r="B9709" s="14"/>
    </row>
    <row r="9710" spans="2:2" x14ac:dyDescent="0.2">
      <c r="B9710" s="14"/>
    </row>
    <row r="9711" spans="2:2" x14ac:dyDescent="0.2">
      <c r="B9711" s="14"/>
    </row>
    <row r="9712" spans="2:2" x14ac:dyDescent="0.2">
      <c r="B9712" s="14"/>
    </row>
    <row r="9713" spans="2:2" x14ac:dyDescent="0.2">
      <c r="B9713" s="14"/>
    </row>
    <row r="9714" spans="2:2" x14ac:dyDescent="0.2">
      <c r="B9714" s="14"/>
    </row>
    <row r="9715" spans="2:2" x14ac:dyDescent="0.2">
      <c r="B9715" s="14"/>
    </row>
    <row r="9716" spans="2:2" x14ac:dyDescent="0.2">
      <c r="B9716" s="14"/>
    </row>
    <row r="9717" spans="2:2" x14ac:dyDescent="0.2">
      <c r="B9717" s="14"/>
    </row>
    <row r="9718" spans="2:2" x14ac:dyDescent="0.2">
      <c r="B9718" s="14"/>
    </row>
    <row r="9719" spans="2:2" x14ac:dyDescent="0.2">
      <c r="B9719" s="14"/>
    </row>
    <row r="9720" spans="2:2" x14ac:dyDescent="0.2">
      <c r="B9720" s="14"/>
    </row>
    <row r="9721" spans="2:2" x14ac:dyDescent="0.2">
      <c r="B9721" s="14"/>
    </row>
    <row r="9722" spans="2:2" x14ac:dyDescent="0.2">
      <c r="B9722" s="14"/>
    </row>
    <row r="9723" spans="2:2" x14ac:dyDescent="0.2">
      <c r="B9723" s="14"/>
    </row>
    <row r="9724" spans="2:2" x14ac:dyDescent="0.2">
      <c r="B9724" s="14"/>
    </row>
    <row r="9725" spans="2:2" x14ac:dyDescent="0.2">
      <c r="B9725" s="14"/>
    </row>
    <row r="9726" spans="2:2" x14ac:dyDescent="0.2">
      <c r="B9726" s="14"/>
    </row>
    <row r="9727" spans="2:2" x14ac:dyDescent="0.2">
      <c r="B9727" s="14"/>
    </row>
    <row r="9728" spans="2:2" x14ac:dyDescent="0.2">
      <c r="B9728" s="14"/>
    </row>
    <row r="9729" spans="2:2" x14ac:dyDescent="0.2">
      <c r="B9729" s="14"/>
    </row>
    <row r="9730" spans="2:2" x14ac:dyDescent="0.2">
      <c r="B9730" s="14"/>
    </row>
    <row r="9731" spans="2:2" x14ac:dyDescent="0.2">
      <c r="B9731" s="14"/>
    </row>
    <row r="9732" spans="2:2" x14ac:dyDescent="0.2">
      <c r="B9732" s="14"/>
    </row>
    <row r="9733" spans="2:2" x14ac:dyDescent="0.2">
      <c r="B9733" s="14"/>
    </row>
    <row r="9734" spans="2:2" x14ac:dyDescent="0.2">
      <c r="B9734" s="14"/>
    </row>
    <row r="9735" spans="2:2" x14ac:dyDescent="0.2">
      <c r="B9735" s="14"/>
    </row>
    <row r="9736" spans="2:2" x14ac:dyDescent="0.2">
      <c r="B9736" s="14"/>
    </row>
    <row r="9737" spans="2:2" x14ac:dyDescent="0.2">
      <c r="B9737" s="14"/>
    </row>
    <row r="9738" spans="2:2" x14ac:dyDescent="0.2">
      <c r="B9738" s="14"/>
    </row>
    <row r="9739" spans="2:2" x14ac:dyDescent="0.2">
      <c r="B9739" s="14"/>
    </row>
    <row r="9740" spans="2:2" x14ac:dyDescent="0.2">
      <c r="B9740" s="14"/>
    </row>
    <row r="9741" spans="2:2" x14ac:dyDescent="0.2">
      <c r="B9741" s="14"/>
    </row>
    <row r="9742" spans="2:2" x14ac:dyDescent="0.2">
      <c r="B9742" s="14"/>
    </row>
    <row r="9743" spans="2:2" x14ac:dyDescent="0.2">
      <c r="B9743" s="14"/>
    </row>
    <row r="9744" spans="2:2" x14ac:dyDescent="0.2">
      <c r="B9744" s="14"/>
    </row>
    <row r="9745" spans="2:2" x14ac:dyDescent="0.2">
      <c r="B9745" s="14"/>
    </row>
    <row r="9746" spans="2:2" x14ac:dyDescent="0.2">
      <c r="B9746" s="14"/>
    </row>
    <row r="9747" spans="2:2" x14ac:dyDescent="0.2">
      <c r="B9747" s="14"/>
    </row>
    <row r="9748" spans="2:2" x14ac:dyDescent="0.2">
      <c r="B9748" s="14"/>
    </row>
    <row r="9749" spans="2:2" x14ac:dyDescent="0.2">
      <c r="B9749" s="14"/>
    </row>
    <row r="9750" spans="2:2" x14ac:dyDescent="0.2">
      <c r="B9750" s="14"/>
    </row>
    <row r="9751" spans="2:2" x14ac:dyDescent="0.2">
      <c r="B9751" s="14"/>
    </row>
    <row r="9752" spans="2:2" x14ac:dyDescent="0.2">
      <c r="B9752" s="14"/>
    </row>
    <row r="9753" spans="2:2" x14ac:dyDescent="0.2">
      <c r="B9753" s="14"/>
    </row>
    <row r="9754" spans="2:2" x14ac:dyDescent="0.2">
      <c r="B9754" s="14"/>
    </row>
    <row r="9755" spans="2:2" x14ac:dyDescent="0.2">
      <c r="B9755" s="14"/>
    </row>
    <row r="9756" spans="2:2" x14ac:dyDescent="0.2">
      <c r="B9756" s="14"/>
    </row>
    <row r="9757" spans="2:2" x14ac:dyDescent="0.2">
      <c r="B9757" s="14"/>
    </row>
    <row r="9758" spans="2:2" x14ac:dyDescent="0.2">
      <c r="B9758" s="14"/>
    </row>
    <row r="9759" spans="2:2" x14ac:dyDescent="0.2">
      <c r="B9759" s="14"/>
    </row>
    <row r="9760" spans="2:2" x14ac:dyDescent="0.2">
      <c r="B9760" s="14"/>
    </row>
    <row r="9761" spans="2:2" x14ac:dyDescent="0.2">
      <c r="B9761" s="14"/>
    </row>
    <row r="9762" spans="2:2" x14ac:dyDescent="0.2">
      <c r="B9762" s="14"/>
    </row>
    <row r="9763" spans="2:2" x14ac:dyDescent="0.2">
      <c r="B9763" s="14"/>
    </row>
    <row r="9764" spans="2:2" x14ac:dyDescent="0.2">
      <c r="B9764" s="14"/>
    </row>
    <row r="9765" spans="2:2" x14ac:dyDescent="0.2">
      <c r="B9765" s="14"/>
    </row>
    <row r="9766" spans="2:2" x14ac:dyDescent="0.2">
      <c r="B9766" s="14"/>
    </row>
    <row r="9767" spans="2:2" x14ac:dyDescent="0.2">
      <c r="B9767" s="14"/>
    </row>
    <row r="9768" spans="2:2" x14ac:dyDescent="0.2">
      <c r="B9768" s="14"/>
    </row>
    <row r="9769" spans="2:2" x14ac:dyDescent="0.2">
      <c r="B9769" s="14"/>
    </row>
    <row r="9770" spans="2:2" x14ac:dyDescent="0.2">
      <c r="B9770" s="14"/>
    </row>
    <row r="9771" spans="2:2" x14ac:dyDescent="0.2">
      <c r="B9771" s="14"/>
    </row>
    <row r="9772" spans="2:2" x14ac:dyDescent="0.2">
      <c r="B9772" s="14"/>
    </row>
    <row r="9773" spans="2:2" x14ac:dyDescent="0.2">
      <c r="B9773" s="14"/>
    </row>
    <row r="9774" spans="2:2" x14ac:dyDescent="0.2">
      <c r="B9774" s="14"/>
    </row>
    <row r="9775" spans="2:2" x14ac:dyDescent="0.2">
      <c r="B9775" s="14"/>
    </row>
    <row r="9776" spans="2:2" x14ac:dyDescent="0.2">
      <c r="B9776" s="14"/>
    </row>
    <row r="9777" spans="2:2" x14ac:dyDescent="0.2">
      <c r="B9777" s="14"/>
    </row>
    <row r="9778" spans="2:2" x14ac:dyDescent="0.2">
      <c r="B9778" s="14"/>
    </row>
    <row r="9779" spans="2:2" x14ac:dyDescent="0.2">
      <c r="B9779" s="14"/>
    </row>
    <row r="9780" spans="2:2" x14ac:dyDescent="0.2">
      <c r="B9780" s="14"/>
    </row>
    <row r="9781" spans="2:2" x14ac:dyDescent="0.2">
      <c r="B9781" s="14"/>
    </row>
    <row r="9782" spans="2:2" x14ac:dyDescent="0.2">
      <c r="B9782" s="14"/>
    </row>
    <row r="9783" spans="2:2" x14ac:dyDescent="0.2">
      <c r="B9783" s="14"/>
    </row>
    <row r="9784" spans="2:2" x14ac:dyDescent="0.2">
      <c r="B9784" s="14"/>
    </row>
    <row r="9785" spans="2:2" x14ac:dyDescent="0.2">
      <c r="B9785" s="14"/>
    </row>
    <row r="9786" spans="2:2" x14ac:dyDescent="0.2">
      <c r="B9786" s="14"/>
    </row>
    <row r="9787" spans="2:2" x14ac:dyDescent="0.2">
      <c r="B9787" s="14"/>
    </row>
    <row r="9788" spans="2:2" x14ac:dyDescent="0.2">
      <c r="B9788" s="14"/>
    </row>
    <row r="9789" spans="2:2" x14ac:dyDescent="0.2">
      <c r="B9789" s="14"/>
    </row>
    <row r="9790" spans="2:2" x14ac:dyDescent="0.2">
      <c r="B9790" s="14"/>
    </row>
    <row r="9791" spans="2:2" x14ac:dyDescent="0.2">
      <c r="B9791" s="14"/>
    </row>
    <row r="9792" spans="2:2" x14ac:dyDescent="0.2">
      <c r="B9792" s="14"/>
    </row>
    <row r="9793" spans="2:2" x14ac:dyDescent="0.2">
      <c r="B9793" s="14"/>
    </row>
    <row r="9794" spans="2:2" x14ac:dyDescent="0.2">
      <c r="B9794" s="14"/>
    </row>
    <row r="9795" spans="2:2" x14ac:dyDescent="0.2">
      <c r="B9795" s="14"/>
    </row>
    <row r="9796" spans="2:2" x14ac:dyDescent="0.2">
      <c r="B9796" s="14"/>
    </row>
    <row r="9797" spans="2:2" x14ac:dyDescent="0.2">
      <c r="B9797" s="14"/>
    </row>
    <row r="9798" spans="2:2" x14ac:dyDescent="0.2">
      <c r="B9798" s="14"/>
    </row>
    <row r="9799" spans="2:2" x14ac:dyDescent="0.2">
      <c r="B9799" s="14"/>
    </row>
    <row r="9800" spans="2:2" x14ac:dyDescent="0.2">
      <c r="B9800" s="14"/>
    </row>
    <row r="9801" spans="2:2" x14ac:dyDescent="0.2">
      <c r="B9801" s="14"/>
    </row>
    <row r="9802" spans="2:2" x14ac:dyDescent="0.2">
      <c r="B9802" s="14"/>
    </row>
    <row r="9803" spans="2:2" x14ac:dyDescent="0.2">
      <c r="B9803" s="14"/>
    </row>
    <row r="9804" spans="2:2" x14ac:dyDescent="0.2">
      <c r="B9804" s="14"/>
    </row>
    <row r="9805" spans="2:2" x14ac:dyDescent="0.2">
      <c r="B9805" s="14"/>
    </row>
    <row r="9806" spans="2:2" x14ac:dyDescent="0.2">
      <c r="B9806" s="14"/>
    </row>
    <row r="9807" spans="2:2" x14ac:dyDescent="0.2">
      <c r="B9807" s="14"/>
    </row>
    <row r="9808" spans="2:2" x14ac:dyDescent="0.2">
      <c r="B9808" s="14"/>
    </row>
    <row r="9809" spans="2:2" x14ac:dyDescent="0.2">
      <c r="B9809" s="14"/>
    </row>
    <row r="9810" spans="2:2" x14ac:dyDescent="0.2">
      <c r="B9810" s="14"/>
    </row>
    <row r="9811" spans="2:2" x14ac:dyDescent="0.2">
      <c r="B9811" s="14"/>
    </row>
    <row r="9812" spans="2:2" x14ac:dyDescent="0.2">
      <c r="B9812" s="14"/>
    </row>
    <row r="9813" spans="2:2" x14ac:dyDescent="0.2">
      <c r="B9813" s="14"/>
    </row>
    <row r="9814" spans="2:2" x14ac:dyDescent="0.2">
      <c r="B9814" s="14"/>
    </row>
    <row r="9815" spans="2:2" x14ac:dyDescent="0.2">
      <c r="B9815" s="14"/>
    </row>
    <row r="9816" spans="2:2" x14ac:dyDescent="0.2">
      <c r="B9816" s="14"/>
    </row>
    <row r="9817" spans="2:2" x14ac:dyDescent="0.2">
      <c r="B9817" s="14"/>
    </row>
    <row r="9818" spans="2:2" x14ac:dyDescent="0.2">
      <c r="B9818" s="14"/>
    </row>
    <row r="9819" spans="2:2" x14ac:dyDescent="0.2">
      <c r="B9819" s="14"/>
    </row>
    <row r="9820" spans="2:2" x14ac:dyDescent="0.2">
      <c r="B9820" s="14"/>
    </row>
    <row r="9821" spans="2:2" x14ac:dyDescent="0.2">
      <c r="B9821" s="14"/>
    </row>
    <row r="9822" spans="2:2" x14ac:dyDescent="0.2">
      <c r="B9822" s="14"/>
    </row>
    <row r="9823" spans="2:2" x14ac:dyDescent="0.2">
      <c r="B9823" s="14"/>
    </row>
    <row r="9824" spans="2:2" x14ac:dyDescent="0.2">
      <c r="B9824" s="14"/>
    </row>
    <row r="9825" spans="2:2" x14ac:dyDescent="0.2">
      <c r="B9825" s="14"/>
    </row>
    <row r="9826" spans="2:2" x14ac:dyDescent="0.2">
      <c r="B9826" s="14"/>
    </row>
    <row r="9827" spans="2:2" x14ac:dyDescent="0.2">
      <c r="B9827" s="14"/>
    </row>
    <row r="9828" spans="2:2" x14ac:dyDescent="0.2">
      <c r="B9828" s="14"/>
    </row>
    <row r="9829" spans="2:2" x14ac:dyDescent="0.2">
      <c r="B9829" s="14"/>
    </row>
    <row r="9830" spans="2:2" x14ac:dyDescent="0.2">
      <c r="B9830" s="14"/>
    </row>
    <row r="9831" spans="2:2" x14ac:dyDescent="0.2">
      <c r="B9831" s="14"/>
    </row>
    <row r="9832" spans="2:2" x14ac:dyDescent="0.2">
      <c r="B9832" s="14"/>
    </row>
    <row r="9833" spans="2:2" x14ac:dyDescent="0.2">
      <c r="B9833" s="14"/>
    </row>
    <row r="9834" spans="2:2" x14ac:dyDescent="0.2">
      <c r="B9834" s="14"/>
    </row>
    <row r="9835" spans="2:2" x14ac:dyDescent="0.2">
      <c r="B9835" s="14"/>
    </row>
    <row r="9836" spans="2:2" x14ac:dyDescent="0.2">
      <c r="B9836" s="14"/>
    </row>
    <row r="9837" spans="2:2" x14ac:dyDescent="0.2">
      <c r="B9837" s="14"/>
    </row>
    <row r="9838" spans="2:2" x14ac:dyDescent="0.2">
      <c r="B9838" s="14"/>
    </row>
    <row r="9839" spans="2:2" x14ac:dyDescent="0.2">
      <c r="B9839" s="14"/>
    </row>
    <row r="9840" spans="2:2" x14ac:dyDescent="0.2">
      <c r="B9840" s="14"/>
    </row>
    <row r="9841" spans="2:2" x14ac:dyDescent="0.2">
      <c r="B9841" s="14"/>
    </row>
    <row r="9842" spans="2:2" x14ac:dyDescent="0.2">
      <c r="B9842" s="14"/>
    </row>
    <row r="9843" spans="2:2" x14ac:dyDescent="0.2">
      <c r="B9843" s="14"/>
    </row>
    <row r="9844" spans="2:2" x14ac:dyDescent="0.2">
      <c r="B9844" s="14"/>
    </row>
    <row r="9845" spans="2:2" x14ac:dyDescent="0.2">
      <c r="B9845" s="14"/>
    </row>
    <row r="9846" spans="2:2" x14ac:dyDescent="0.2">
      <c r="B9846" s="14"/>
    </row>
    <row r="9847" spans="2:2" x14ac:dyDescent="0.2">
      <c r="B9847" s="14"/>
    </row>
    <row r="9848" spans="2:2" x14ac:dyDescent="0.2">
      <c r="B9848" s="14"/>
    </row>
    <row r="9849" spans="2:2" x14ac:dyDescent="0.2">
      <c r="B9849" s="14"/>
    </row>
    <row r="9850" spans="2:2" x14ac:dyDescent="0.2">
      <c r="B9850" s="14"/>
    </row>
    <row r="9851" spans="2:2" x14ac:dyDescent="0.2">
      <c r="B9851" s="14"/>
    </row>
    <row r="9852" spans="2:2" x14ac:dyDescent="0.2">
      <c r="B9852" s="14"/>
    </row>
    <row r="9853" spans="2:2" x14ac:dyDescent="0.2">
      <c r="B9853" s="14"/>
    </row>
    <row r="9854" spans="2:2" x14ac:dyDescent="0.2">
      <c r="B9854" s="14"/>
    </row>
    <row r="9855" spans="2:2" x14ac:dyDescent="0.2">
      <c r="B9855" s="14"/>
    </row>
    <row r="9856" spans="2:2" x14ac:dyDescent="0.2">
      <c r="B9856" s="14"/>
    </row>
    <row r="9857" spans="2:2" x14ac:dyDescent="0.2">
      <c r="B9857" s="14"/>
    </row>
    <row r="9858" spans="2:2" x14ac:dyDescent="0.2">
      <c r="B9858" s="14"/>
    </row>
    <row r="9859" spans="2:2" x14ac:dyDescent="0.2">
      <c r="B9859" s="14"/>
    </row>
    <row r="9860" spans="2:2" x14ac:dyDescent="0.2">
      <c r="B9860" s="14"/>
    </row>
    <row r="9861" spans="2:2" x14ac:dyDescent="0.2">
      <c r="B9861" s="14"/>
    </row>
    <row r="9862" spans="2:2" x14ac:dyDescent="0.2">
      <c r="B9862" s="14"/>
    </row>
    <row r="9863" spans="2:2" x14ac:dyDescent="0.2">
      <c r="B9863" s="14"/>
    </row>
    <row r="9864" spans="2:2" x14ac:dyDescent="0.2">
      <c r="B9864" s="14"/>
    </row>
    <row r="9865" spans="2:2" x14ac:dyDescent="0.2">
      <c r="B9865" s="14"/>
    </row>
    <row r="9866" spans="2:2" x14ac:dyDescent="0.2">
      <c r="B9866" s="14"/>
    </row>
    <row r="9867" spans="2:2" x14ac:dyDescent="0.2">
      <c r="B9867" s="14"/>
    </row>
    <row r="9868" spans="2:2" x14ac:dyDescent="0.2">
      <c r="B9868" s="14"/>
    </row>
    <row r="9869" spans="2:2" x14ac:dyDescent="0.2">
      <c r="B9869" s="14"/>
    </row>
    <row r="9870" spans="2:2" x14ac:dyDescent="0.2">
      <c r="B9870" s="14"/>
    </row>
    <row r="9871" spans="2:2" x14ac:dyDescent="0.2">
      <c r="B9871" s="14"/>
    </row>
    <row r="9872" spans="2:2" x14ac:dyDescent="0.2">
      <c r="B9872" s="14"/>
    </row>
    <row r="9873" spans="2:2" x14ac:dyDescent="0.2">
      <c r="B9873" s="14"/>
    </row>
    <row r="9874" spans="2:2" x14ac:dyDescent="0.2">
      <c r="B9874" s="14"/>
    </row>
    <row r="9875" spans="2:2" x14ac:dyDescent="0.2">
      <c r="B9875" s="14"/>
    </row>
    <row r="9876" spans="2:2" x14ac:dyDescent="0.2">
      <c r="B9876" s="14"/>
    </row>
    <row r="9877" spans="2:2" x14ac:dyDescent="0.2">
      <c r="B9877" s="14"/>
    </row>
    <row r="9878" spans="2:2" x14ac:dyDescent="0.2">
      <c r="B9878" s="14"/>
    </row>
    <row r="9879" spans="2:2" x14ac:dyDescent="0.2">
      <c r="B9879" s="14"/>
    </row>
    <row r="9880" spans="2:2" x14ac:dyDescent="0.2">
      <c r="B9880" s="14"/>
    </row>
    <row r="9881" spans="2:2" x14ac:dyDescent="0.2">
      <c r="B9881" s="14"/>
    </row>
    <row r="9882" spans="2:2" x14ac:dyDescent="0.2">
      <c r="B9882" s="14"/>
    </row>
    <row r="9883" spans="2:2" x14ac:dyDescent="0.2">
      <c r="B9883" s="14"/>
    </row>
    <row r="9884" spans="2:2" x14ac:dyDescent="0.2">
      <c r="B9884" s="14"/>
    </row>
    <row r="9885" spans="2:2" x14ac:dyDescent="0.2">
      <c r="B9885" s="14"/>
    </row>
    <row r="9886" spans="2:2" x14ac:dyDescent="0.2">
      <c r="B9886" s="14"/>
    </row>
    <row r="9887" spans="2:2" x14ac:dyDescent="0.2">
      <c r="B9887" s="14"/>
    </row>
    <row r="9888" spans="2:2" x14ac:dyDescent="0.2">
      <c r="B9888" s="14"/>
    </row>
    <row r="9889" spans="2:2" x14ac:dyDescent="0.2">
      <c r="B9889" s="14"/>
    </row>
    <row r="9890" spans="2:2" x14ac:dyDescent="0.2">
      <c r="B9890" s="14"/>
    </row>
    <row r="9891" spans="2:2" x14ac:dyDescent="0.2">
      <c r="B9891" s="14"/>
    </row>
    <row r="9892" spans="2:2" x14ac:dyDescent="0.2">
      <c r="B9892" s="14"/>
    </row>
    <row r="9893" spans="2:2" x14ac:dyDescent="0.2">
      <c r="B9893" s="14"/>
    </row>
    <row r="9894" spans="2:2" x14ac:dyDescent="0.2">
      <c r="B9894" s="14"/>
    </row>
    <row r="9895" spans="2:2" x14ac:dyDescent="0.2">
      <c r="B9895" s="14"/>
    </row>
    <row r="9896" spans="2:2" x14ac:dyDescent="0.2">
      <c r="B9896" s="14"/>
    </row>
    <row r="9897" spans="2:2" x14ac:dyDescent="0.2">
      <c r="B9897" s="14"/>
    </row>
    <row r="9898" spans="2:2" x14ac:dyDescent="0.2">
      <c r="B9898" s="14"/>
    </row>
    <row r="9899" spans="2:2" x14ac:dyDescent="0.2">
      <c r="B9899" s="14"/>
    </row>
    <row r="9900" spans="2:2" x14ac:dyDescent="0.2">
      <c r="B9900" s="14"/>
    </row>
    <row r="9901" spans="2:2" x14ac:dyDescent="0.2">
      <c r="B9901" s="14"/>
    </row>
    <row r="9902" spans="2:2" x14ac:dyDescent="0.2">
      <c r="B9902" s="14"/>
    </row>
    <row r="9903" spans="2:2" x14ac:dyDescent="0.2">
      <c r="B9903" s="14"/>
    </row>
    <row r="9904" spans="2:2" x14ac:dyDescent="0.2">
      <c r="B9904" s="14"/>
    </row>
    <row r="9905" spans="2:2" x14ac:dyDescent="0.2">
      <c r="B9905" s="14"/>
    </row>
    <row r="9906" spans="2:2" x14ac:dyDescent="0.2">
      <c r="B9906" s="14"/>
    </row>
    <row r="9907" spans="2:2" x14ac:dyDescent="0.2">
      <c r="B9907" s="14"/>
    </row>
    <row r="9908" spans="2:2" x14ac:dyDescent="0.2">
      <c r="B9908" s="14"/>
    </row>
    <row r="9909" spans="2:2" x14ac:dyDescent="0.2">
      <c r="B9909" s="14"/>
    </row>
    <row r="9910" spans="2:2" x14ac:dyDescent="0.2">
      <c r="B9910" s="14"/>
    </row>
    <row r="9911" spans="2:2" x14ac:dyDescent="0.2">
      <c r="B9911" s="14"/>
    </row>
    <row r="9912" spans="2:2" x14ac:dyDescent="0.2">
      <c r="B9912" s="14"/>
    </row>
    <row r="9913" spans="2:2" x14ac:dyDescent="0.2">
      <c r="B9913" s="14"/>
    </row>
    <row r="9914" spans="2:2" x14ac:dyDescent="0.2">
      <c r="B9914" s="14"/>
    </row>
    <row r="9915" spans="2:2" x14ac:dyDescent="0.2">
      <c r="B9915" s="14"/>
    </row>
    <row r="9916" spans="2:2" x14ac:dyDescent="0.2">
      <c r="B9916" s="14"/>
    </row>
    <row r="9917" spans="2:2" x14ac:dyDescent="0.2">
      <c r="B9917" s="14"/>
    </row>
    <row r="9918" spans="2:2" x14ac:dyDescent="0.2">
      <c r="B9918" s="14"/>
    </row>
    <row r="9919" spans="2:2" x14ac:dyDescent="0.2">
      <c r="B9919" s="14"/>
    </row>
    <row r="9920" spans="2:2" x14ac:dyDescent="0.2">
      <c r="B9920" s="14"/>
    </row>
    <row r="9921" spans="2:2" x14ac:dyDescent="0.2">
      <c r="B9921" s="14"/>
    </row>
    <row r="9922" spans="2:2" x14ac:dyDescent="0.2">
      <c r="B9922" s="14"/>
    </row>
    <row r="9923" spans="2:2" x14ac:dyDescent="0.2">
      <c r="B9923" s="14"/>
    </row>
    <row r="9924" spans="2:2" x14ac:dyDescent="0.2">
      <c r="B9924" s="14"/>
    </row>
    <row r="9925" spans="2:2" x14ac:dyDescent="0.2">
      <c r="B9925" s="14"/>
    </row>
    <row r="9926" spans="2:2" x14ac:dyDescent="0.2">
      <c r="B9926" s="14"/>
    </row>
    <row r="9927" spans="2:2" x14ac:dyDescent="0.2">
      <c r="B9927" s="14"/>
    </row>
    <row r="9928" spans="2:2" x14ac:dyDescent="0.2">
      <c r="B9928" s="14"/>
    </row>
    <row r="9929" spans="2:2" x14ac:dyDescent="0.2">
      <c r="B9929" s="14"/>
    </row>
    <row r="9930" spans="2:2" x14ac:dyDescent="0.2">
      <c r="B9930" s="14"/>
    </row>
    <row r="9931" spans="2:2" x14ac:dyDescent="0.2">
      <c r="B9931" s="14"/>
    </row>
    <row r="9932" spans="2:2" x14ac:dyDescent="0.2">
      <c r="B9932" s="14"/>
    </row>
    <row r="9933" spans="2:2" x14ac:dyDescent="0.2">
      <c r="B9933" s="14"/>
    </row>
    <row r="9934" spans="2:2" x14ac:dyDescent="0.2">
      <c r="B9934" s="14"/>
    </row>
    <row r="9935" spans="2:2" x14ac:dyDescent="0.2">
      <c r="B9935" s="14"/>
    </row>
    <row r="9936" spans="2:2" x14ac:dyDescent="0.2">
      <c r="B9936" s="14"/>
    </row>
    <row r="9937" spans="2:2" x14ac:dyDescent="0.2">
      <c r="B9937" s="14"/>
    </row>
    <row r="9938" spans="2:2" x14ac:dyDescent="0.2">
      <c r="B9938" s="14"/>
    </row>
    <row r="9939" spans="2:2" x14ac:dyDescent="0.2">
      <c r="B9939" s="14"/>
    </row>
    <row r="9940" spans="2:2" x14ac:dyDescent="0.2">
      <c r="B9940" s="14"/>
    </row>
    <row r="9941" spans="2:2" x14ac:dyDescent="0.2">
      <c r="B9941" s="14"/>
    </row>
    <row r="9942" spans="2:2" x14ac:dyDescent="0.2">
      <c r="B9942" s="14"/>
    </row>
    <row r="9943" spans="2:2" x14ac:dyDescent="0.2">
      <c r="B9943" s="14"/>
    </row>
    <row r="9944" spans="2:2" x14ac:dyDescent="0.2">
      <c r="B9944" s="14"/>
    </row>
    <row r="9945" spans="2:2" x14ac:dyDescent="0.2">
      <c r="B9945" s="14"/>
    </row>
    <row r="9946" spans="2:2" x14ac:dyDescent="0.2">
      <c r="B9946" s="14"/>
    </row>
    <row r="9947" spans="2:2" x14ac:dyDescent="0.2">
      <c r="B9947" s="14"/>
    </row>
    <row r="9948" spans="2:2" x14ac:dyDescent="0.2">
      <c r="B9948" s="14"/>
    </row>
    <row r="9949" spans="2:2" x14ac:dyDescent="0.2">
      <c r="B9949" s="14"/>
    </row>
    <row r="9950" spans="2:2" x14ac:dyDescent="0.2">
      <c r="B9950" s="14"/>
    </row>
    <row r="9951" spans="2:2" x14ac:dyDescent="0.2">
      <c r="B9951" s="14"/>
    </row>
    <row r="9952" spans="2:2" x14ac:dyDescent="0.2">
      <c r="B9952" s="14"/>
    </row>
    <row r="9953" spans="2:2" x14ac:dyDescent="0.2">
      <c r="B9953" s="14"/>
    </row>
    <row r="9954" spans="2:2" x14ac:dyDescent="0.2">
      <c r="B9954" s="14"/>
    </row>
    <row r="9955" spans="2:2" x14ac:dyDescent="0.2">
      <c r="B9955" s="14"/>
    </row>
    <row r="9956" spans="2:2" x14ac:dyDescent="0.2">
      <c r="B9956" s="14"/>
    </row>
    <row r="9957" spans="2:2" x14ac:dyDescent="0.2">
      <c r="B9957" s="14"/>
    </row>
    <row r="9958" spans="2:2" x14ac:dyDescent="0.2">
      <c r="B9958" s="14"/>
    </row>
    <row r="9959" spans="2:2" x14ac:dyDescent="0.2">
      <c r="B9959" s="14"/>
    </row>
    <row r="9960" spans="2:2" x14ac:dyDescent="0.2">
      <c r="B9960" s="14"/>
    </row>
    <row r="9961" spans="2:2" x14ac:dyDescent="0.2">
      <c r="B9961" s="14"/>
    </row>
    <row r="9962" spans="2:2" x14ac:dyDescent="0.2">
      <c r="B9962" s="14"/>
    </row>
    <row r="9963" spans="2:2" x14ac:dyDescent="0.2">
      <c r="B9963" s="14"/>
    </row>
    <row r="9964" spans="2:2" x14ac:dyDescent="0.2">
      <c r="B9964" s="14"/>
    </row>
    <row r="9965" spans="2:2" x14ac:dyDescent="0.2">
      <c r="B9965" s="14"/>
    </row>
    <row r="9966" spans="2:2" x14ac:dyDescent="0.2">
      <c r="B9966" s="14"/>
    </row>
    <row r="9967" spans="2:2" x14ac:dyDescent="0.2">
      <c r="B9967" s="14"/>
    </row>
    <row r="9968" spans="2:2" x14ac:dyDescent="0.2">
      <c r="B9968" s="14"/>
    </row>
    <row r="9969" spans="2:2" x14ac:dyDescent="0.2">
      <c r="B9969" s="14"/>
    </row>
    <row r="9970" spans="2:2" x14ac:dyDescent="0.2">
      <c r="B9970" s="14"/>
    </row>
    <row r="9971" spans="2:2" x14ac:dyDescent="0.2">
      <c r="B9971" s="14"/>
    </row>
    <row r="9972" spans="2:2" x14ac:dyDescent="0.2">
      <c r="B9972" s="14"/>
    </row>
    <row r="9973" spans="2:2" x14ac:dyDescent="0.2">
      <c r="B9973" s="14"/>
    </row>
    <row r="9974" spans="2:2" x14ac:dyDescent="0.2">
      <c r="B9974" s="14"/>
    </row>
    <row r="9975" spans="2:2" x14ac:dyDescent="0.2">
      <c r="B9975" s="14"/>
    </row>
    <row r="9976" spans="2:2" x14ac:dyDescent="0.2">
      <c r="B9976" s="14"/>
    </row>
    <row r="9977" spans="2:2" x14ac:dyDescent="0.2">
      <c r="B9977" s="14"/>
    </row>
    <row r="9978" spans="2:2" x14ac:dyDescent="0.2">
      <c r="B9978" s="14"/>
    </row>
    <row r="9979" spans="2:2" x14ac:dyDescent="0.2">
      <c r="B9979" s="14"/>
    </row>
    <row r="9980" spans="2:2" x14ac:dyDescent="0.2">
      <c r="B9980" s="14"/>
    </row>
    <row r="9981" spans="2:2" x14ac:dyDescent="0.2">
      <c r="B9981" s="14"/>
    </row>
    <row r="9982" spans="2:2" x14ac:dyDescent="0.2">
      <c r="B9982" s="14"/>
    </row>
    <row r="9983" spans="2:2" x14ac:dyDescent="0.2">
      <c r="B9983" s="14"/>
    </row>
    <row r="9984" spans="2:2" x14ac:dyDescent="0.2">
      <c r="B9984" s="14"/>
    </row>
    <row r="9985" spans="2:2" x14ac:dyDescent="0.2">
      <c r="B9985" s="14"/>
    </row>
    <row r="9986" spans="2:2" x14ac:dyDescent="0.2">
      <c r="B9986" s="14"/>
    </row>
    <row r="9987" spans="2:2" x14ac:dyDescent="0.2">
      <c r="B9987" s="14"/>
    </row>
    <row r="9988" spans="2:2" x14ac:dyDescent="0.2">
      <c r="B9988" s="14"/>
    </row>
    <row r="9989" spans="2:2" x14ac:dyDescent="0.2">
      <c r="B9989" s="14"/>
    </row>
    <row r="9990" spans="2:2" x14ac:dyDescent="0.2">
      <c r="B9990" s="14"/>
    </row>
    <row r="9991" spans="2:2" x14ac:dyDescent="0.2">
      <c r="B9991" s="14"/>
    </row>
    <row r="9992" spans="2:2" x14ac:dyDescent="0.2">
      <c r="B9992" s="14"/>
    </row>
    <row r="9993" spans="2:2" x14ac:dyDescent="0.2">
      <c r="B9993" s="14"/>
    </row>
    <row r="9994" spans="2:2" x14ac:dyDescent="0.2">
      <c r="B9994" s="14"/>
    </row>
    <row r="9995" spans="2:2" x14ac:dyDescent="0.2">
      <c r="B9995" s="14"/>
    </row>
    <row r="9996" spans="2:2" x14ac:dyDescent="0.2">
      <c r="B9996" s="14"/>
    </row>
    <row r="9997" spans="2:2" x14ac:dyDescent="0.2">
      <c r="B9997" s="14"/>
    </row>
    <row r="9998" spans="2:2" x14ac:dyDescent="0.2">
      <c r="B9998" s="14"/>
    </row>
    <row r="9999" spans="2:2" x14ac:dyDescent="0.2">
      <c r="B9999" s="14"/>
    </row>
    <row r="10000" spans="2:2" x14ac:dyDescent="0.2">
      <c r="B10000" s="14"/>
    </row>
    <row r="10001" spans="2:2" x14ac:dyDescent="0.2">
      <c r="B10001" s="14"/>
    </row>
    <row r="10002" spans="2:2" x14ac:dyDescent="0.2">
      <c r="B10002" s="14"/>
    </row>
    <row r="10003" spans="2:2" x14ac:dyDescent="0.2">
      <c r="B10003" s="14"/>
    </row>
    <row r="10004" spans="2:2" x14ac:dyDescent="0.2">
      <c r="B10004" s="14"/>
    </row>
    <row r="10005" spans="2:2" x14ac:dyDescent="0.2">
      <c r="B10005" s="14"/>
    </row>
    <row r="10006" spans="2:2" x14ac:dyDescent="0.2">
      <c r="B10006" s="14"/>
    </row>
    <row r="10007" spans="2:2" x14ac:dyDescent="0.2">
      <c r="B10007" s="14"/>
    </row>
    <row r="10008" spans="2:2" x14ac:dyDescent="0.2">
      <c r="B10008" s="14"/>
    </row>
    <row r="10009" spans="2:2" x14ac:dyDescent="0.2">
      <c r="B10009" s="14"/>
    </row>
    <row r="10010" spans="2:2" x14ac:dyDescent="0.2">
      <c r="B10010" s="14"/>
    </row>
    <row r="10011" spans="2:2" x14ac:dyDescent="0.2">
      <c r="B10011" s="14"/>
    </row>
    <row r="10012" spans="2:2" x14ac:dyDescent="0.2">
      <c r="B10012" s="14"/>
    </row>
    <row r="10013" spans="2:2" x14ac:dyDescent="0.2">
      <c r="B10013" s="14"/>
    </row>
    <row r="10014" spans="2:2" x14ac:dyDescent="0.2">
      <c r="B10014" s="14"/>
    </row>
    <row r="10015" spans="2:2" x14ac:dyDescent="0.2">
      <c r="B10015" s="14"/>
    </row>
    <row r="10016" spans="2:2" x14ac:dyDescent="0.2">
      <c r="B10016" s="14"/>
    </row>
    <row r="10017" spans="2:2" x14ac:dyDescent="0.2">
      <c r="B10017" s="14"/>
    </row>
    <row r="10018" spans="2:2" x14ac:dyDescent="0.2">
      <c r="B10018" s="14"/>
    </row>
    <row r="10019" spans="2:2" x14ac:dyDescent="0.2">
      <c r="B10019" s="14"/>
    </row>
    <row r="10020" spans="2:2" x14ac:dyDescent="0.2">
      <c r="B10020" s="14"/>
    </row>
    <row r="10021" spans="2:2" x14ac:dyDescent="0.2">
      <c r="B10021" s="14"/>
    </row>
    <row r="10022" spans="2:2" x14ac:dyDescent="0.2">
      <c r="B10022" s="14"/>
    </row>
    <row r="10023" spans="2:2" x14ac:dyDescent="0.2">
      <c r="B10023" s="14"/>
    </row>
    <row r="10024" spans="2:2" x14ac:dyDescent="0.2">
      <c r="B10024" s="14"/>
    </row>
    <row r="10025" spans="2:2" x14ac:dyDescent="0.2">
      <c r="B10025" s="14"/>
    </row>
    <row r="10026" spans="2:2" x14ac:dyDescent="0.2">
      <c r="B10026" s="14"/>
    </row>
    <row r="10027" spans="2:2" x14ac:dyDescent="0.2">
      <c r="B10027" s="14"/>
    </row>
    <row r="10028" spans="2:2" x14ac:dyDescent="0.2">
      <c r="B10028" s="14"/>
    </row>
    <row r="10029" spans="2:2" x14ac:dyDescent="0.2">
      <c r="B10029" s="14"/>
    </row>
    <row r="10030" spans="2:2" x14ac:dyDescent="0.2">
      <c r="B10030" s="14"/>
    </row>
    <row r="10031" spans="2:2" x14ac:dyDescent="0.2">
      <c r="B10031" s="14"/>
    </row>
    <row r="10032" spans="2:2" x14ac:dyDescent="0.2">
      <c r="B10032" s="14"/>
    </row>
    <row r="10033" spans="2:2" x14ac:dyDescent="0.2">
      <c r="B10033" s="14"/>
    </row>
    <row r="10034" spans="2:2" x14ac:dyDescent="0.2">
      <c r="B10034" s="14"/>
    </row>
    <row r="10035" spans="2:2" x14ac:dyDescent="0.2">
      <c r="B10035" s="14"/>
    </row>
    <row r="10036" spans="2:2" x14ac:dyDescent="0.2">
      <c r="B10036" s="14"/>
    </row>
    <row r="10037" spans="2:2" x14ac:dyDescent="0.2">
      <c r="B10037" s="14"/>
    </row>
    <row r="10038" spans="2:2" x14ac:dyDescent="0.2">
      <c r="B10038" s="14"/>
    </row>
    <row r="10039" spans="2:2" x14ac:dyDescent="0.2">
      <c r="B10039" s="14"/>
    </row>
    <row r="10040" spans="2:2" x14ac:dyDescent="0.2">
      <c r="B10040" s="14"/>
    </row>
    <row r="10041" spans="2:2" x14ac:dyDescent="0.2">
      <c r="B10041" s="14"/>
    </row>
    <row r="10042" spans="2:2" x14ac:dyDescent="0.2">
      <c r="B10042" s="14"/>
    </row>
    <row r="10043" spans="2:2" x14ac:dyDescent="0.2">
      <c r="B10043" s="14"/>
    </row>
    <row r="10044" spans="2:2" x14ac:dyDescent="0.2">
      <c r="B10044" s="14"/>
    </row>
    <row r="10045" spans="2:2" x14ac:dyDescent="0.2">
      <c r="B10045" s="14"/>
    </row>
    <row r="10046" spans="2:2" x14ac:dyDescent="0.2">
      <c r="B10046" s="14"/>
    </row>
    <row r="10047" spans="2:2" x14ac:dyDescent="0.2">
      <c r="B10047" s="14"/>
    </row>
    <row r="10048" spans="2:2" x14ac:dyDescent="0.2">
      <c r="B10048" s="14"/>
    </row>
    <row r="10049" spans="2:2" x14ac:dyDescent="0.2">
      <c r="B10049" s="14"/>
    </row>
    <row r="10050" spans="2:2" x14ac:dyDescent="0.2">
      <c r="B10050" s="14"/>
    </row>
    <row r="10051" spans="2:2" x14ac:dyDescent="0.2">
      <c r="B10051" s="14"/>
    </row>
    <row r="10052" spans="2:2" x14ac:dyDescent="0.2">
      <c r="B10052" s="14"/>
    </row>
    <row r="10053" spans="2:2" x14ac:dyDescent="0.2">
      <c r="B10053" s="14"/>
    </row>
    <row r="10054" spans="2:2" x14ac:dyDescent="0.2">
      <c r="B10054" s="14"/>
    </row>
    <row r="10055" spans="2:2" x14ac:dyDescent="0.2">
      <c r="B10055" s="14"/>
    </row>
    <row r="10056" spans="2:2" x14ac:dyDescent="0.2">
      <c r="B10056" s="14"/>
    </row>
    <row r="10057" spans="2:2" x14ac:dyDescent="0.2">
      <c r="B10057" s="14"/>
    </row>
    <row r="10058" spans="2:2" x14ac:dyDescent="0.2">
      <c r="B10058" s="14"/>
    </row>
    <row r="10059" spans="2:2" x14ac:dyDescent="0.2">
      <c r="B10059" s="14"/>
    </row>
    <row r="10060" spans="2:2" x14ac:dyDescent="0.2">
      <c r="B10060" s="14"/>
    </row>
    <row r="10061" spans="2:2" x14ac:dyDescent="0.2">
      <c r="B10061" s="14"/>
    </row>
    <row r="10062" spans="2:2" x14ac:dyDescent="0.2">
      <c r="B10062" s="14"/>
    </row>
    <row r="10063" spans="2:2" x14ac:dyDescent="0.2">
      <c r="B10063" s="14"/>
    </row>
    <row r="10064" spans="2:2" x14ac:dyDescent="0.2">
      <c r="B10064" s="14"/>
    </row>
    <row r="10065" spans="2:2" x14ac:dyDescent="0.2">
      <c r="B10065" s="14"/>
    </row>
    <row r="10066" spans="2:2" x14ac:dyDescent="0.2">
      <c r="B10066" s="14"/>
    </row>
    <row r="10067" spans="2:2" x14ac:dyDescent="0.2">
      <c r="B10067" s="14"/>
    </row>
    <row r="10068" spans="2:2" x14ac:dyDescent="0.2">
      <c r="B10068" s="14"/>
    </row>
    <row r="10069" spans="2:2" x14ac:dyDescent="0.2">
      <c r="B10069" s="14"/>
    </row>
    <row r="10070" spans="2:2" x14ac:dyDescent="0.2">
      <c r="B10070" s="14"/>
    </row>
    <row r="10071" spans="2:2" x14ac:dyDescent="0.2">
      <c r="B10071" s="14"/>
    </row>
    <row r="10072" spans="2:2" x14ac:dyDescent="0.2">
      <c r="B10072" s="14"/>
    </row>
    <row r="10073" spans="2:2" x14ac:dyDescent="0.2">
      <c r="B10073" s="14"/>
    </row>
    <row r="10074" spans="2:2" x14ac:dyDescent="0.2">
      <c r="B10074" s="14"/>
    </row>
    <row r="10075" spans="2:2" x14ac:dyDescent="0.2">
      <c r="B10075" s="14"/>
    </row>
    <row r="10076" spans="2:2" x14ac:dyDescent="0.2">
      <c r="B10076" s="14"/>
    </row>
    <row r="10077" spans="2:2" x14ac:dyDescent="0.2">
      <c r="B10077" s="14"/>
    </row>
    <row r="10078" spans="2:2" x14ac:dyDescent="0.2">
      <c r="B10078" s="14"/>
    </row>
    <row r="10079" spans="2:2" x14ac:dyDescent="0.2">
      <c r="B10079" s="14"/>
    </row>
    <row r="10080" spans="2:2" x14ac:dyDescent="0.2">
      <c r="B10080" s="14"/>
    </row>
    <row r="10081" spans="2:2" x14ac:dyDescent="0.2">
      <c r="B10081" s="14"/>
    </row>
    <row r="10082" spans="2:2" x14ac:dyDescent="0.2">
      <c r="B10082" s="14"/>
    </row>
    <row r="10083" spans="2:2" x14ac:dyDescent="0.2">
      <c r="B10083" s="14"/>
    </row>
    <row r="10084" spans="2:2" x14ac:dyDescent="0.2">
      <c r="B10084" s="14"/>
    </row>
    <row r="10085" spans="2:2" x14ac:dyDescent="0.2">
      <c r="B10085" s="14"/>
    </row>
    <row r="10086" spans="2:2" x14ac:dyDescent="0.2">
      <c r="B10086" s="14"/>
    </row>
    <row r="10087" spans="2:2" x14ac:dyDescent="0.2">
      <c r="B10087" s="14"/>
    </row>
    <row r="10088" spans="2:2" x14ac:dyDescent="0.2">
      <c r="B10088" s="14"/>
    </row>
    <row r="10089" spans="2:2" x14ac:dyDescent="0.2">
      <c r="B10089" s="14"/>
    </row>
    <row r="10090" spans="2:2" x14ac:dyDescent="0.2">
      <c r="B10090" s="14"/>
    </row>
    <row r="10091" spans="2:2" x14ac:dyDescent="0.2">
      <c r="B10091" s="14"/>
    </row>
    <row r="10092" spans="2:2" x14ac:dyDescent="0.2">
      <c r="B10092" s="14"/>
    </row>
    <row r="10093" spans="2:2" x14ac:dyDescent="0.2">
      <c r="B10093" s="14"/>
    </row>
    <row r="10094" spans="2:2" x14ac:dyDescent="0.2">
      <c r="B10094" s="14"/>
    </row>
    <row r="10095" spans="2:2" x14ac:dyDescent="0.2">
      <c r="B10095" s="14"/>
    </row>
    <row r="10096" spans="2:2" x14ac:dyDescent="0.2">
      <c r="B10096" s="14"/>
    </row>
    <row r="10097" spans="2:2" x14ac:dyDescent="0.2">
      <c r="B10097" s="14"/>
    </row>
    <row r="10098" spans="2:2" x14ac:dyDescent="0.2">
      <c r="B10098" s="14"/>
    </row>
    <row r="10099" spans="2:2" x14ac:dyDescent="0.2">
      <c r="B10099" s="14"/>
    </row>
    <row r="10100" spans="2:2" x14ac:dyDescent="0.2">
      <c r="B10100" s="14"/>
    </row>
    <row r="10101" spans="2:2" x14ac:dyDescent="0.2">
      <c r="B10101" s="14"/>
    </row>
    <row r="10102" spans="2:2" x14ac:dyDescent="0.2">
      <c r="B10102" s="14"/>
    </row>
    <row r="10103" spans="2:2" x14ac:dyDescent="0.2">
      <c r="B10103" s="14"/>
    </row>
    <row r="10104" spans="2:2" x14ac:dyDescent="0.2">
      <c r="B10104" s="14"/>
    </row>
    <row r="10105" spans="2:2" x14ac:dyDescent="0.2">
      <c r="B10105" s="14"/>
    </row>
    <row r="10106" spans="2:2" x14ac:dyDescent="0.2">
      <c r="B10106" s="14"/>
    </row>
    <row r="10107" spans="2:2" x14ac:dyDescent="0.2">
      <c r="B10107" s="14"/>
    </row>
    <row r="10108" spans="2:2" x14ac:dyDescent="0.2">
      <c r="B10108" s="14"/>
    </row>
    <row r="10109" spans="2:2" x14ac:dyDescent="0.2">
      <c r="B10109" s="14"/>
    </row>
    <row r="10110" spans="2:2" x14ac:dyDescent="0.2">
      <c r="B10110" s="14"/>
    </row>
    <row r="10111" spans="2:2" x14ac:dyDescent="0.2">
      <c r="B10111" s="14"/>
    </row>
    <row r="10112" spans="2:2" x14ac:dyDescent="0.2">
      <c r="B10112" s="14"/>
    </row>
    <row r="10113" spans="2:2" x14ac:dyDescent="0.2">
      <c r="B10113" s="14"/>
    </row>
    <row r="10114" spans="2:2" x14ac:dyDescent="0.2">
      <c r="B10114" s="14"/>
    </row>
    <row r="10115" spans="2:2" x14ac:dyDescent="0.2">
      <c r="B10115" s="14"/>
    </row>
    <row r="10116" spans="2:2" x14ac:dyDescent="0.2">
      <c r="B10116" s="14"/>
    </row>
    <row r="10117" spans="2:2" x14ac:dyDescent="0.2">
      <c r="B10117" s="14"/>
    </row>
    <row r="10118" spans="2:2" x14ac:dyDescent="0.2">
      <c r="B10118" s="14"/>
    </row>
    <row r="10119" spans="2:2" x14ac:dyDescent="0.2">
      <c r="B10119" s="14"/>
    </row>
    <row r="10120" spans="2:2" x14ac:dyDescent="0.2">
      <c r="B10120" s="14"/>
    </row>
    <row r="10121" spans="2:2" x14ac:dyDescent="0.2">
      <c r="B10121" s="14"/>
    </row>
    <row r="10122" spans="2:2" x14ac:dyDescent="0.2">
      <c r="B10122" s="14"/>
    </row>
    <row r="10123" spans="2:2" x14ac:dyDescent="0.2">
      <c r="B10123" s="14"/>
    </row>
    <row r="10124" spans="2:2" x14ac:dyDescent="0.2">
      <c r="B10124" s="14"/>
    </row>
    <row r="10125" spans="2:2" x14ac:dyDescent="0.2">
      <c r="B10125" s="14"/>
    </row>
    <row r="10126" spans="2:2" x14ac:dyDescent="0.2">
      <c r="B10126" s="14"/>
    </row>
    <row r="10127" spans="2:2" x14ac:dyDescent="0.2">
      <c r="B10127" s="14"/>
    </row>
    <row r="10128" spans="2:2" x14ac:dyDescent="0.2">
      <c r="B10128" s="14"/>
    </row>
    <row r="10129" spans="2:2" x14ac:dyDescent="0.2">
      <c r="B10129" s="14"/>
    </row>
    <row r="10130" spans="2:2" x14ac:dyDescent="0.2">
      <c r="B10130" s="14"/>
    </row>
    <row r="10131" spans="2:2" x14ac:dyDescent="0.2">
      <c r="B10131" s="14"/>
    </row>
    <row r="10132" spans="2:2" x14ac:dyDescent="0.2">
      <c r="B10132" s="14"/>
    </row>
    <row r="10133" spans="2:2" x14ac:dyDescent="0.2">
      <c r="B10133" s="14"/>
    </row>
    <row r="10134" spans="2:2" x14ac:dyDescent="0.2">
      <c r="B10134" s="14"/>
    </row>
    <row r="10135" spans="2:2" x14ac:dyDescent="0.2">
      <c r="B10135" s="14"/>
    </row>
    <row r="10136" spans="2:2" x14ac:dyDescent="0.2">
      <c r="B10136" s="14"/>
    </row>
    <row r="10137" spans="2:2" x14ac:dyDescent="0.2">
      <c r="B10137" s="14"/>
    </row>
    <row r="10138" spans="2:2" x14ac:dyDescent="0.2">
      <c r="B10138" s="14"/>
    </row>
    <row r="10139" spans="2:2" x14ac:dyDescent="0.2">
      <c r="B10139" s="14"/>
    </row>
    <row r="10140" spans="2:2" x14ac:dyDescent="0.2">
      <c r="B10140" s="14"/>
    </row>
    <row r="10141" spans="2:2" x14ac:dyDescent="0.2">
      <c r="B10141" s="14"/>
    </row>
    <row r="10142" spans="2:2" x14ac:dyDescent="0.2">
      <c r="B10142" s="14"/>
    </row>
    <row r="10143" spans="2:2" x14ac:dyDescent="0.2">
      <c r="B10143" s="14"/>
    </row>
    <row r="10144" spans="2:2" x14ac:dyDescent="0.2">
      <c r="B10144" s="14"/>
    </row>
    <row r="10145" spans="2:2" x14ac:dyDescent="0.2">
      <c r="B10145" s="14"/>
    </row>
    <row r="10146" spans="2:2" x14ac:dyDescent="0.2">
      <c r="B10146" s="14"/>
    </row>
    <row r="10147" spans="2:2" x14ac:dyDescent="0.2">
      <c r="B10147" s="14"/>
    </row>
    <row r="10148" spans="2:2" x14ac:dyDescent="0.2">
      <c r="B10148" s="14"/>
    </row>
    <row r="10149" spans="2:2" x14ac:dyDescent="0.2">
      <c r="B10149" s="14"/>
    </row>
    <row r="10150" spans="2:2" x14ac:dyDescent="0.2">
      <c r="B10150" s="14"/>
    </row>
    <row r="10151" spans="2:2" x14ac:dyDescent="0.2">
      <c r="B10151" s="14"/>
    </row>
    <row r="10152" spans="2:2" x14ac:dyDescent="0.2">
      <c r="B10152" s="14"/>
    </row>
    <row r="10153" spans="2:2" x14ac:dyDescent="0.2">
      <c r="B10153" s="14"/>
    </row>
    <row r="10154" spans="2:2" x14ac:dyDescent="0.2">
      <c r="B10154" s="14"/>
    </row>
    <row r="10155" spans="2:2" x14ac:dyDescent="0.2">
      <c r="B10155" s="14"/>
    </row>
    <row r="10156" spans="2:2" x14ac:dyDescent="0.2">
      <c r="B10156" s="14"/>
    </row>
    <row r="10157" spans="2:2" x14ac:dyDescent="0.2">
      <c r="B10157" s="14"/>
    </row>
    <row r="10158" spans="2:2" x14ac:dyDescent="0.2">
      <c r="B10158" s="14"/>
    </row>
    <row r="10159" spans="2:2" x14ac:dyDescent="0.2">
      <c r="B10159" s="14"/>
    </row>
    <row r="10160" spans="2:2" x14ac:dyDescent="0.2">
      <c r="B10160" s="14"/>
    </row>
    <row r="10161" spans="2:2" x14ac:dyDescent="0.2">
      <c r="B10161" s="14"/>
    </row>
    <row r="10162" spans="2:2" x14ac:dyDescent="0.2">
      <c r="B10162" s="14"/>
    </row>
    <row r="10163" spans="2:2" x14ac:dyDescent="0.2">
      <c r="B10163" s="14"/>
    </row>
    <row r="10164" spans="2:2" x14ac:dyDescent="0.2">
      <c r="B10164" s="14"/>
    </row>
    <row r="10165" spans="2:2" x14ac:dyDescent="0.2">
      <c r="B10165" s="14"/>
    </row>
    <row r="10166" spans="2:2" x14ac:dyDescent="0.2">
      <c r="B10166" s="14"/>
    </row>
    <row r="10167" spans="2:2" x14ac:dyDescent="0.2">
      <c r="B10167" s="14"/>
    </row>
    <row r="10168" spans="2:2" x14ac:dyDescent="0.2">
      <c r="B10168" s="14"/>
    </row>
    <row r="10169" spans="2:2" x14ac:dyDescent="0.2">
      <c r="B10169" s="14"/>
    </row>
    <row r="10170" spans="2:2" x14ac:dyDescent="0.2">
      <c r="B10170" s="14"/>
    </row>
    <row r="10171" spans="2:2" x14ac:dyDescent="0.2">
      <c r="B10171" s="14"/>
    </row>
    <row r="10172" spans="2:2" x14ac:dyDescent="0.2">
      <c r="B10172" s="14"/>
    </row>
    <row r="10173" spans="2:2" x14ac:dyDescent="0.2">
      <c r="B10173" s="14"/>
    </row>
    <row r="10174" spans="2:2" x14ac:dyDescent="0.2">
      <c r="B10174" s="14"/>
    </row>
    <row r="10175" spans="2:2" x14ac:dyDescent="0.2">
      <c r="B10175" s="14"/>
    </row>
    <row r="10176" spans="2:2" x14ac:dyDescent="0.2">
      <c r="B10176" s="14"/>
    </row>
    <row r="10177" spans="2:2" x14ac:dyDescent="0.2">
      <c r="B10177" s="14"/>
    </row>
    <row r="10178" spans="2:2" x14ac:dyDescent="0.2">
      <c r="B10178" s="14"/>
    </row>
    <row r="10179" spans="2:2" x14ac:dyDescent="0.2">
      <c r="B10179" s="14"/>
    </row>
    <row r="10180" spans="2:2" x14ac:dyDescent="0.2">
      <c r="B10180" s="14"/>
    </row>
    <row r="10181" spans="2:2" x14ac:dyDescent="0.2">
      <c r="B10181" s="14"/>
    </row>
    <row r="10182" spans="2:2" x14ac:dyDescent="0.2">
      <c r="B10182" s="14"/>
    </row>
    <row r="10183" spans="2:2" x14ac:dyDescent="0.2">
      <c r="B10183" s="14"/>
    </row>
    <row r="10184" spans="2:2" x14ac:dyDescent="0.2">
      <c r="B10184" s="14"/>
    </row>
    <row r="10185" spans="2:2" x14ac:dyDescent="0.2">
      <c r="B10185" s="14"/>
    </row>
    <row r="10186" spans="2:2" x14ac:dyDescent="0.2">
      <c r="B10186" s="14"/>
    </row>
    <row r="10187" spans="2:2" x14ac:dyDescent="0.2">
      <c r="B10187" s="14"/>
    </row>
    <row r="10188" spans="2:2" x14ac:dyDescent="0.2">
      <c r="B10188" s="14"/>
    </row>
    <row r="10189" spans="2:2" x14ac:dyDescent="0.2">
      <c r="B10189" s="14"/>
    </row>
    <row r="10190" spans="2:2" x14ac:dyDescent="0.2">
      <c r="B10190" s="14"/>
    </row>
    <row r="10191" spans="2:2" x14ac:dyDescent="0.2">
      <c r="B10191" s="14"/>
    </row>
    <row r="10192" spans="2:2" x14ac:dyDescent="0.2">
      <c r="B10192" s="14"/>
    </row>
    <row r="10193" spans="2:2" x14ac:dyDescent="0.2">
      <c r="B10193" s="14"/>
    </row>
    <row r="10194" spans="2:2" x14ac:dyDescent="0.2">
      <c r="B10194" s="14"/>
    </row>
    <row r="10195" spans="2:2" x14ac:dyDescent="0.2">
      <c r="B10195" s="14"/>
    </row>
    <row r="10196" spans="2:2" x14ac:dyDescent="0.2">
      <c r="B10196" s="14"/>
    </row>
    <row r="10197" spans="2:2" x14ac:dyDescent="0.2">
      <c r="B10197" s="14"/>
    </row>
    <row r="10198" spans="2:2" x14ac:dyDescent="0.2">
      <c r="B10198" s="14"/>
    </row>
    <row r="10199" spans="2:2" x14ac:dyDescent="0.2">
      <c r="B10199" s="14"/>
    </row>
    <row r="10200" spans="2:2" x14ac:dyDescent="0.2">
      <c r="B10200" s="14"/>
    </row>
    <row r="10201" spans="2:2" x14ac:dyDescent="0.2">
      <c r="B10201" s="14"/>
    </row>
    <row r="10202" spans="2:2" x14ac:dyDescent="0.2">
      <c r="B10202" s="14"/>
    </row>
    <row r="10203" spans="2:2" x14ac:dyDescent="0.2">
      <c r="B10203" s="14"/>
    </row>
    <row r="10204" spans="2:2" x14ac:dyDescent="0.2">
      <c r="B10204" s="14"/>
    </row>
    <row r="10205" spans="2:2" x14ac:dyDescent="0.2">
      <c r="B10205" s="14"/>
    </row>
    <row r="10206" spans="2:2" x14ac:dyDescent="0.2">
      <c r="B10206" s="14"/>
    </row>
    <row r="10207" spans="2:2" x14ac:dyDescent="0.2">
      <c r="B10207" s="14"/>
    </row>
    <row r="10208" spans="2:2" x14ac:dyDescent="0.2">
      <c r="B10208" s="14"/>
    </row>
    <row r="10209" spans="2:2" x14ac:dyDescent="0.2">
      <c r="B10209" s="14"/>
    </row>
    <row r="10210" spans="2:2" x14ac:dyDescent="0.2">
      <c r="B10210" s="14"/>
    </row>
    <row r="10211" spans="2:2" x14ac:dyDescent="0.2">
      <c r="B10211" s="14"/>
    </row>
    <row r="10212" spans="2:2" x14ac:dyDescent="0.2">
      <c r="B10212" s="14"/>
    </row>
    <row r="10213" spans="2:2" x14ac:dyDescent="0.2">
      <c r="B10213" s="14"/>
    </row>
    <row r="10214" spans="2:2" x14ac:dyDescent="0.2">
      <c r="B10214" s="14"/>
    </row>
    <row r="10215" spans="2:2" x14ac:dyDescent="0.2">
      <c r="B10215" s="14"/>
    </row>
    <row r="10216" spans="2:2" x14ac:dyDescent="0.2">
      <c r="B10216" s="14"/>
    </row>
    <row r="10217" spans="2:2" x14ac:dyDescent="0.2">
      <c r="B10217" s="14"/>
    </row>
    <row r="10218" spans="2:2" x14ac:dyDescent="0.2">
      <c r="B10218" s="14"/>
    </row>
    <row r="10219" spans="2:2" x14ac:dyDescent="0.2">
      <c r="B10219" s="14"/>
    </row>
    <row r="10220" spans="2:2" x14ac:dyDescent="0.2">
      <c r="B10220" s="14"/>
    </row>
    <row r="10221" spans="2:2" x14ac:dyDescent="0.2">
      <c r="B10221" s="14"/>
    </row>
    <row r="10222" spans="2:2" x14ac:dyDescent="0.2">
      <c r="B10222" s="14"/>
    </row>
    <row r="10223" spans="2:2" x14ac:dyDescent="0.2">
      <c r="B10223" s="14"/>
    </row>
    <row r="10224" spans="2:2" x14ac:dyDescent="0.2">
      <c r="B10224" s="14"/>
    </row>
    <row r="10225" spans="2:2" x14ac:dyDescent="0.2">
      <c r="B10225" s="14"/>
    </row>
    <row r="10226" spans="2:2" x14ac:dyDescent="0.2">
      <c r="B10226" s="14"/>
    </row>
    <row r="10227" spans="2:2" x14ac:dyDescent="0.2">
      <c r="B10227" s="14"/>
    </row>
    <row r="10228" spans="2:2" x14ac:dyDescent="0.2">
      <c r="B10228" s="14"/>
    </row>
    <row r="10229" spans="2:2" x14ac:dyDescent="0.2">
      <c r="B10229" s="14"/>
    </row>
    <row r="10230" spans="2:2" x14ac:dyDescent="0.2">
      <c r="B10230" s="14"/>
    </row>
    <row r="10231" spans="2:2" x14ac:dyDescent="0.2">
      <c r="B10231" s="14"/>
    </row>
    <row r="10232" spans="2:2" x14ac:dyDescent="0.2">
      <c r="B10232" s="14"/>
    </row>
    <row r="10233" spans="2:2" x14ac:dyDescent="0.2">
      <c r="B10233" s="14"/>
    </row>
    <row r="10234" spans="2:2" x14ac:dyDescent="0.2">
      <c r="B10234" s="14"/>
    </row>
    <row r="10235" spans="2:2" x14ac:dyDescent="0.2">
      <c r="B10235" s="14"/>
    </row>
    <row r="10236" spans="2:2" x14ac:dyDescent="0.2">
      <c r="B10236" s="14"/>
    </row>
    <row r="10237" spans="2:2" x14ac:dyDescent="0.2">
      <c r="B10237" s="14"/>
    </row>
    <row r="10238" spans="2:2" x14ac:dyDescent="0.2">
      <c r="B10238" s="14"/>
    </row>
    <row r="10239" spans="2:2" x14ac:dyDescent="0.2">
      <c r="B10239" s="14"/>
    </row>
    <row r="10240" spans="2:2" x14ac:dyDescent="0.2">
      <c r="B10240" s="14"/>
    </row>
    <row r="10241" spans="2:2" x14ac:dyDescent="0.2">
      <c r="B10241" s="14"/>
    </row>
    <row r="10242" spans="2:2" x14ac:dyDescent="0.2">
      <c r="B10242" s="14"/>
    </row>
    <row r="10243" spans="2:2" x14ac:dyDescent="0.2">
      <c r="B10243" s="14"/>
    </row>
    <row r="10244" spans="2:2" x14ac:dyDescent="0.2">
      <c r="B10244" s="14"/>
    </row>
    <row r="10245" spans="2:2" x14ac:dyDescent="0.2">
      <c r="B10245" s="14"/>
    </row>
    <row r="10246" spans="2:2" x14ac:dyDescent="0.2">
      <c r="B10246" s="14"/>
    </row>
    <row r="10247" spans="2:2" x14ac:dyDescent="0.2">
      <c r="B10247" s="14"/>
    </row>
    <row r="10248" spans="2:2" x14ac:dyDescent="0.2">
      <c r="B10248" s="14"/>
    </row>
    <row r="10249" spans="2:2" x14ac:dyDescent="0.2">
      <c r="B10249" s="14"/>
    </row>
    <row r="10250" spans="2:2" x14ac:dyDescent="0.2">
      <c r="B10250" s="14"/>
    </row>
    <row r="10251" spans="2:2" x14ac:dyDescent="0.2">
      <c r="B10251" s="14"/>
    </row>
    <row r="10252" spans="2:2" x14ac:dyDescent="0.2">
      <c r="B10252" s="14"/>
    </row>
    <row r="10253" spans="2:2" x14ac:dyDescent="0.2">
      <c r="B10253" s="14"/>
    </row>
    <row r="10254" spans="2:2" x14ac:dyDescent="0.2">
      <c r="B10254" s="14"/>
    </row>
    <row r="10255" spans="2:2" x14ac:dyDescent="0.2">
      <c r="B10255" s="14"/>
    </row>
    <row r="10256" spans="2:2" x14ac:dyDescent="0.2">
      <c r="B10256" s="14"/>
    </row>
    <row r="10257" spans="2:2" x14ac:dyDescent="0.2">
      <c r="B10257" s="14"/>
    </row>
    <row r="10258" spans="2:2" x14ac:dyDescent="0.2">
      <c r="B10258" s="14"/>
    </row>
    <row r="10259" spans="2:2" x14ac:dyDescent="0.2">
      <c r="B10259" s="14"/>
    </row>
    <row r="10260" spans="2:2" x14ac:dyDescent="0.2">
      <c r="B10260" s="14"/>
    </row>
    <row r="10261" spans="2:2" x14ac:dyDescent="0.2">
      <c r="B10261" s="14"/>
    </row>
    <row r="10262" spans="2:2" x14ac:dyDescent="0.2">
      <c r="B10262" s="14"/>
    </row>
    <row r="10263" spans="2:2" x14ac:dyDescent="0.2">
      <c r="B10263" s="14"/>
    </row>
    <row r="10264" spans="2:2" x14ac:dyDescent="0.2">
      <c r="B10264" s="14"/>
    </row>
    <row r="10265" spans="2:2" x14ac:dyDescent="0.2">
      <c r="B10265" s="14"/>
    </row>
    <row r="10266" spans="2:2" x14ac:dyDescent="0.2">
      <c r="B10266" s="14"/>
    </row>
    <row r="10267" spans="2:2" x14ac:dyDescent="0.2">
      <c r="B10267" s="14"/>
    </row>
    <row r="10268" spans="2:2" x14ac:dyDescent="0.2">
      <c r="B10268" s="14"/>
    </row>
    <row r="10269" spans="2:2" x14ac:dyDescent="0.2">
      <c r="B10269" s="14"/>
    </row>
    <row r="10270" spans="2:2" x14ac:dyDescent="0.2">
      <c r="B10270" s="14"/>
    </row>
    <row r="10271" spans="2:2" x14ac:dyDescent="0.2">
      <c r="B10271" s="14"/>
    </row>
    <row r="10272" spans="2:2" x14ac:dyDescent="0.2">
      <c r="B10272" s="14"/>
    </row>
    <row r="10273" spans="2:2" x14ac:dyDescent="0.2">
      <c r="B10273" s="14"/>
    </row>
    <row r="10274" spans="2:2" x14ac:dyDescent="0.2">
      <c r="B10274" s="14"/>
    </row>
    <row r="10275" spans="2:2" x14ac:dyDescent="0.2">
      <c r="B10275" s="14"/>
    </row>
    <row r="10276" spans="2:2" x14ac:dyDescent="0.2">
      <c r="B10276" s="14"/>
    </row>
    <row r="10277" spans="2:2" x14ac:dyDescent="0.2">
      <c r="B10277" s="14"/>
    </row>
    <row r="10278" spans="2:2" x14ac:dyDescent="0.2">
      <c r="B10278" s="14"/>
    </row>
    <row r="10279" spans="2:2" x14ac:dyDescent="0.2">
      <c r="B10279" s="14"/>
    </row>
    <row r="10280" spans="2:2" x14ac:dyDescent="0.2">
      <c r="B10280" s="14"/>
    </row>
    <row r="10281" spans="2:2" x14ac:dyDescent="0.2">
      <c r="B10281" s="14"/>
    </row>
    <row r="10282" spans="2:2" x14ac:dyDescent="0.2">
      <c r="B10282" s="14"/>
    </row>
    <row r="10283" spans="2:2" x14ac:dyDescent="0.2">
      <c r="B10283" s="14"/>
    </row>
    <row r="10284" spans="2:2" x14ac:dyDescent="0.2">
      <c r="B10284" s="14"/>
    </row>
    <row r="10285" spans="2:2" x14ac:dyDescent="0.2">
      <c r="B10285" s="14"/>
    </row>
    <row r="10286" spans="2:2" x14ac:dyDescent="0.2">
      <c r="B10286" s="14"/>
    </row>
    <row r="10287" spans="2:2" x14ac:dyDescent="0.2">
      <c r="B10287" s="14"/>
    </row>
    <row r="10288" spans="2:2" x14ac:dyDescent="0.2">
      <c r="B10288" s="14"/>
    </row>
    <row r="10289" spans="2:2" x14ac:dyDescent="0.2">
      <c r="B10289" s="14"/>
    </row>
    <row r="10290" spans="2:2" x14ac:dyDescent="0.2">
      <c r="B10290" s="14"/>
    </row>
    <row r="10291" spans="2:2" x14ac:dyDescent="0.2">
      <c r="B10291" s="14"/>
    </row>
    <row r="10292" spans="2:2" x14ac:dyDescent="0.2">
      <c r="B10292" s="14"/>
    </row>
    <row r="10293" spans="2:2" x14ac:dyDescent="0.2">
      <c r="B10293" s="14"/>
    </row>
    <row r="10294" spans="2:2" x14ac:dyDescent="0.2">
      <c r="B10294" s="14"/>
    </row>
    <row r="10295" spans="2:2" x14ac:dyDescent="0.2">
      <c r="B10295" s="14"/>
    </row>
    <row r="10296" spans="2:2" x14ac:dyDescent="0.2">
      <c r="B10296" s="14"/>
    </row>
    <row r="10297" spans="2:2" x14ac:dyDescent="0.2">
      <c r="B10297" s="14"/>
    </row>
    <row r="10298" spans="2:2" x14ac:dyDescent="0.2">
      <c r="B10298" s="14"/>
    </row>
    <row r="10299" spans="2:2" x14ac:dyDescent="0.2">
      <c r="B10299" s="14"/>
    </row>
    <row r="10300" spans="2:2" x14ac:dyDescent="0.2">
      <c r="B10300" s="14"/>
    </row>
    <row r="10301" spans="2:2" x14ac:dyDescent="0.2">
      <c r="B10301" s="14"/>
    </row>
    <row r="10302" spans="2:2" x14ac:dyDescent="0.2">
      <c r="B10302" s="14"/>
    </row>
    <row r="10303" spans="2:2" x14ac:dyDescent="0.2">
      <c r="B10303" s="14"/>
    </row>
    <row r="10304" spans="2:2" x14ac:dyDescent="0.2">
      <c r="B10304" s="14"/>
    </row>
    <row r="10305" spans="2:2" x14ac:dyDescent="0.2">
      <c r="B10305" s="14"/>
    </row>
    <row r="10306" spans="2:2" x14ac:dyDescent="0.2">
      <c r="B10306" s="14"/>
    </row>
    <row r="10307" spans="2:2" x14ac:dyDescent="0.2">
      <c r="B10307" s="14"/>
    </row>
    <row r="10308" spans="2:2" x14ac:dyDescent="0.2">
      <c r="B10308" s="14"/>
    </row>
    <row r="10309" spans="2:2" x14ac:dyDescent="0.2">
      <c r="B10309" s="14"/>
    </row>
    <row r="10310" spans="2:2" x14ac:dyDescent="0.2">
      <c r="B10310" s="14"/>
    </row>
    <row r="10311" spans="2:2" x14ac:dyDescent="0.2">
      <c r="B10311" s="14"/>
    </row>
    <row r="10312" spans="2:2" x14ac:dyDescent="0.2">
      <c r="B10312" s="14"/>
    </row>
    <row r="10313" spans="2:2" x14ac:dyDescent="0.2">
      <c r="B10313" s="14"/>
    </row>
    <row r="10314" spans="2:2" x14ac:dyDescent="0.2">
      <c r="B10314" s="14"/>
    </row>
    <row r="10315" spans="2:2" x14ac:dyDescent="0.2">
      <c r="B10315" s="14"/>
    </row>
    <row r="10316" spans="2:2" x14ac:dyDescent="0.2">
      <c r="B10316" s="14"/>
    </row>
    <row r="10317" spans="2:2" x14ac:dyDescent="0.2">
      <c r="B10317" s="14"/>
    </row>
    <row r="10318" spans="2:2" x14ac:dyDescent="0.2">
      <c r="B10318" s="14"/>
    </row>
    <row r="10319" spans="2:2" x14ac:dyDescent="0.2">
      <c r="B10319" s="14"/>
    </row>
    <row r="10320" spans="2:2" x14ac:dyDescent="0.2">
      <c r="B10320" s="14"/>
    </row>
    <row r="10321" spans="2:2" x14ac:dyDescent="0.2">
      <c r="B10321" s="14"/>
    </row>
    <row r="10322" spans="2:2" x14ac:dyDescent="0.2">
      <c r="B10322" s="14"/>
    </row>
    <row r="10323" spans="2:2" x14ac:dyDescent="0.2">
      <c r="B10323" s="14"/>
    </row>
    <row r="10324" spans="2:2" x14ac:dyDescent="0.2">
      <c r="B10324" s="14"/>
    </row>
    <row r="10325" spans="2:2" x14ac:dyDescent="0.2">
      <c r="B10325" s="14"/>
    </row>
    <row r="10326" spans="2:2" x14ac:dyDescent="0.2">
      <c r="B10326" s="14"/>
    </row>
    <row r="10327" spans="2:2" x14ac:dyDescent="0.2">
      <c r="B10327" s="14"/>
    </row>
    <row r="10328" spans="2:2" x14ac:dyDescent="0.2">
      <c r="B10328" s="14"/>
    </row>
    <row r="10329" spans="2:2" x14ac:dyDescent="0.2">
      <c r="B10329" s="14"/>
    </row>
    <row r="10330" spans="2:2" x14ac:dyDescent="0.2">
      <c r="B10330" s="14"/>
    </row>
    <row r="10331" spans="2:2" x14ac:dyDescent="0.2">
      <c r="B10331" s="14"/>
    </row>
    <row r="10332" spans="2:2" x14ac:dyDescent="0.2">
      <c r="B10332" s="14"/>
    </row>
    <row r="10333" spans="2:2" x14ac:dyDescent="0.2">
      <c r="B10333" s="14"/>
    </row>
    <row r="10334" spans="2:2" x14ac:dyDescent="0.2">
      <c r="B10334" s="14"/>
    </row>
    <row r="10335" spans="2:2" x14ac:dyDescent="0.2">
      <c r="B10335" s="14"/>
    </row>
    <row r="10336" spans="2:2" x14ac:dyDescent="0.2">
      <c r="B10336" s="14"/>
    </row>
    <row r="10337" spans="2:2" x14ac:dyDescent="0.2">
      <c r="B10337" s="14"/>
    </row>
    <row r="10338" spans="2:2" x14ac:dyDescent="0.2">
      <c r="B10338" s="14"/>
    </row>
    <row r="10339" spans="2:2" x14ac:dyDescent="0.2">
      <c r="B10339" s="14"/>
    </row>
    <row r="10340" spans="2:2" x14ac:dyDescent="0.2">
      <c r="B10340" s="14"/>
    </row>
    <row r="10341" spans="2:2" x14ac:dyDescent="0.2">
      <c r="B10341" s="14"/>
    </row>
    <row r="10342" spans="2:2" x14ac:dyDescent="0.2">
      <c r="B10342" s="14"/>
    </row>
    <row r="10343" spans="2:2" x14ac:dyDescent="0.2">
      <c r="B10343" s="14"/>
    </row>
    <row r="10344" spans="2:2" x14ac:dyDescent="0.2">
      <c r="B10344" s="14"/>
    </row>
    <row r="10345" spans="2:2" x14ac:dyDescent="0.2">
      <c r="B10345" s="14"/>
    </row>
    <row r="10346" spans="2:2" x14ac:dyDescent="0.2">
      <c r="B10346" s="14"/>
    </row>
    <row r="10347" spans="2:2" x14ac:dyDescent="0.2">
      <c r="B10347" s="14"/>
    </row>
    <row r="10348" spans="2:2" x14ac:dyDescent="0.2">
      <c r="B10348" s="14"/>
    </row>
    <row r="10349" spans="2:2" x14ac:dyDescent="0.2">
      <c r="B10349" s="14"/>
    </row>
    <row r="10350" spans="2:2" x14ac:dyDescent="0.2">
      <c r="B10350" s="14"/>
    </row>
    <row r="10351" spans="2:2" x14ac:dyDescent="0.2">
      <c r="B10351" s="14"/>
    </row>
    <row r="10352" spans="2:2" x14ac:dyDescent="0.2">
      <c r="B10352" s="14"/>
    </row>
    <row r="10353" spans="2:2" x14ac:dyDescent="0.2">
      <c r="B10353" s="14"/>
    </row>
    <row r="10354" spans="2:2" x14ac:dyDescent="0.2">
      <c r="B10354" s="14"/>
    </row>
    <row r="10355" spans="2:2" x14ac:dyDescent="0.2">
      <c r="B10355" s="14"/>
    </row>
    <row r="10356" spans="2:2" x14ac:dyDescent="0.2">
      <c r="B10356" s="14"/>
    </row>
    <row r="10357" spans="2:2" x14ac:dyDescent="0.2">
      <c r="B10357" s="14"/>
    </row>
    <row r="10358" spans="2:2" x14ac:dyDescent="0.2">
      <c r="B10358" s="14"/>
    </row>
    <row r="10359" spans="2:2" x14ac:dyDescent="0.2">
      <c r="B10359" s="14"/>
    </row>
    <row r="10360" spans="2:2" x14ac:dyDescent="0.2">
      <c r="B10360" s="14"/>
    </row>
    <row r="10361" spans="2:2" x14ac:dyDescent="0.2">
      <c r="B10361" s="14"/>
    </row>
    <row r="10362" spans="2:2" x14ac:dyDescent="0.2">
      <c r="B10362" s="14"/>
    </row>
    <row r="10363" spans="2:2" x14ac:dyDescent="0.2">
      <c r="B10363" s="14"/>
    </row>
    <row r="10364" spans="2:2" x14ac:dyDescent="0.2">
      <c r="B10364" s="14"/>
    </row>
    <row r="10365" spans="2:2" x14ac:dyDescent="0.2">
      <c r="B10365" s="14"/>
    </row>
    <row r="10366" spans="2:2" x14ac:dyDescent="0.2">
      <c r="B10366" s="14"/>
    </row>
    <row r="10367" spans="2:2" x14ac:dyDescent="0.2">
      <c r="B10367" s="14"/>
    </row>
    <row r="10368" spans="2:2" x14ac:dyDescent="0.2">
      <c r="B10368" s="14"/>
    </row>
    <row r="10369" spans="2:2" x14ac:dyDescent="0.2">
      <c r="B10369" s="14"/>
    </row>
    <row r="10370" spans="2:2" x14ac:dyDescent="0.2">
      <c r="B10370" s="14"/>
    </row>
    <row r="10371" spans="2:2" x14ac:dyDescent="0.2">
      <c r="B10371" s="14"/>
    </row>
    <row r="10372" spans="2:2" x14ac:dyDescent="0.2">
      <c r="B10372" s="14"/>
    </row>
    <row r="10373" spans="2:2" x14ac:dyDescent="0.2">
      <c r="B10373" s="14"/>
    </row>
    <row r="10374" spans="2:2" x14ac:dyDescent="0.2">
      <c r="B10374" s="14"/>
    </row>
    <row r="10375" spans="2:2" x14ac:dyDescent="0.2">
      <c r="B10375" s="14"/>
    </row>
    <row r="10376" spans="2:2" x14ac:dyDescent="0.2">
      <c r="B10376" s="14"/>
    </row>
    <row r="10377" spans="2:2" x14ac:dyDescent="0.2">
      <c r="B10377" s="14"/>
    </row>
    <row r="10378" spans="2:2" x14ac:dyDescent="0.2">
      <c r="B10378" s="14"/>
    </row>
    <row r="10379" spans="2:2" x14ac:dyDescent="0.2">
      <c r="B10379" s="14"/>
    </row>
    <row r="10380" spans="2:2" x14ac:dyDescent="0.2">
      <c r="B10380" s="14"/>
    </row>
    <row r="10381" spans="2:2" x14ac:dyDescent="0.2">
      <c r="B10381" s="14"/>
    </row>
    <row r="10382" spans="2:2" x14ac:dyDescent="0.2">
      <c r="B10382" s="14"/>
    </row>
    <row r="10383" spans="2:2" x14ac:dyDescent="0.2">
      <c r="B10383" s="14"/>
    </row>
    <row r="10384" spans="2:2" x14ac:dyDescent="0.2">
      <c r="B10384" s="14"/>
    </row>
    <row r="10385" spans="2:2" x14ac:dyDescent="0.2">
      <c r="B10385" s="14"/>
    </row>
    <row r="10386" spans="2:2" x14ac:dyDescent="0.2">
      <c r="B10386" s="14"/>
    </row>
    <row r="10387" spans="2:2" x14ac:dyDescent="0.2">
      <c r="B10387" s="14"/>
    </row>
    <row r="10388" spans="2:2" x14ac:dyDescent="0.2">
      <c r="B10388" s="14"/>
    </row>
    <row r="10389" spans="2:2" x14ac:dyDescent="0.2">
      <c r="B10389" s="14"/>
    </row>
    <row r="10390" spans="2:2" x14ac:dyDescent="0.2">
      <c r="B10390" s="14"/>
    </row>
    <row r="10391" spans="2:2" x14ac:dyDescent="0.2">
      <c r="B10391" s="14"/>
    </row>
    <row r="10392" spans="2:2" x14ac:dyDescent="0.2">
      <c r="B10392" s="14"/>
    </row>
    <row r="10393" spans="2:2" x14ac:dyDescent="0.2">
      <c r="B10393" s="14"/>
    </row>
    <row r="10394" spans="2:2" x14ac:dyDescent="0.2">
      <c r="B10394" s="14"/>
    </row>
    <row r="10395" spans="2:2" x14ac:dyDescent="0.2">
      <c r="B10395" s="14"/>
    </row>
    <row r="10396" spans="2:2" x14ac:dyDescent="0.2">
      <c r="B10396" s="14"/>
    </row>
    <row r="10397" spans="2:2" x14ac:dyDescent="0.2">
      <c r="B10397" s="14"/>
    </row>
    <row r="10398" spans="2:2" x14ac:dyDescent="0.2">
      <c r="B10398" s="14"/>
    </row>
    <row r="10399" spans="2:2" x14ac:dyDescent="0.2">
      <c r="B10399" s="14"/>
    </row>
    <row r="10400" spans="2:2" x14ac:dyDescent="0.2">
      <c r="B10400" s="14"/>
    </row>
    <row r="10401" spans="2:2" x14ac:dyDescent="0.2">
      <c r="B10401" s="14"/>
    </row>
    <row r="10402" spans="2:2" x14ac:dyDescent="0.2">
      <c r="B10402" s="14"/>
    </row>
    <row r="10403" spans="2:2" x14ac:dyDescent="0.2">
      <c r="B10403" s="14"/>
    </row>
    <row r="10404" spans="2:2" x14ac:dyDescent="0.2">
      <c r="B10404" s="14"/>
    </row>
    <row r="10405" spans="2:2" x14ac:dyDescent="0.2">
      <c r="B10405" s="14"/>
    </row>
    <row r="10406" spans="2:2" x14ac:dyDescent="0.2">
      <c r="B10406" s="14"/>
    </row>
    <row r="10407" spans="2:2" x14ac:dyDescent="0.2">
      <c r="B10407" s="14"/>
    </row>
    <row r="10408" spans="2:2" x14ac:dyDescent="0.2">
      <c r="B10408" s="14"/>
    </row>
    <row r="10409" spans="2:2" x14ac:dyDescent="0.2">
      <c r="B10409" s="14"/>
    </row>
    <row r="10410" spans="2:2" x14ac:dyDescent="0.2">
      <c r="B10410" s="14"/>
    </row>
    <row r="10411" spans="2:2" x14ac:dyDescent="0.2">
      <c r="B10411" s="14"/>
    </row>
    <row r="10412" spans="2:2" x14ac:dyDescent="0.2">
      <c r="B10412" s="14"/>
    </row>
    <row r="10413" spans="2:2" x14ac:dyDescent="0.2">
      <c r="B10413" s="14"/>
    </row>
    <row r="10414" spans="2:2" x14ac:dyDescent="0.2">
      <c r="B10414" s="14"/>
    </row>
    <row r="10415" spans="2:2" x14ac:dyDescent="0.2">
      <c r="B10415" s="14"/>
    </row>
    <row r="10416" spans="2:2" x14ac:dyDescent="0.2">
      <c r="B10416" s="14"/>
    </row>
    <row r="10417" spans="2:2" x14ac:dyDescent="0.2">
      <c r="B10417" s="14"/>
    </row>
    <row r="10418" spans="2:2" x14ac:dyDescent="0.2">
      <c r="B10418" s="14"/>
    </row>
    <row r="10419" spans="2:2" x14ac:dyDescent="0.2">
      <c r="B10419" s="14"/>
    </row>
    <row r="10420" spans="2:2" x14ac:dyDescent="0.2">
      <c r="B10420" s="14"/>
    </row>
    <row r="10421" spans="2:2" x14ac:dyDescent="0.2">
      <c r="B10421" s="14"/>
    </row>
    <row r="10422" spans="2:2" x14ac:dyDescent="0.2">
      <c r="B10422" s="14"/>
    </row>
    <row r="10423" spans="2:2" x14ac:dyDescent="0.2">
      <c r="B10423" s="14"/>
    </row>
    <row r="10424" spans="2:2" x14ac:dyDescent="0.2">
      <c r="B10424" s="14"/>
    </row>
    <row r="10425" spans="2:2" x14ac:dyDescent="0.2">
      <c r="B10425" s="14"/>
    </row>
    <row r="10426" spans="2:2" x14ac:dyDescent="0.2">
      <c r="B10426" s="14"/>
    </row>
    <row r="10427" spans="2:2" x14ac:dyDescent="0.2">
      <c r="B10427" s="14"/>
    </row>
    <row r="10428" spans="2:2" x14ac:dyDescent="0.2">
      <c r="B10428" s="14"/>
    </row>
    <row r="10429" spans="2:2" x14ac:dyDescent="0.2">
      <c r="B10429" s="14"/>
    </row>
    <row r="10430" spans="2:2" x14ac:dyDescent="0.2">
      <c r="B10430" s="14"/>
    </row>
    <row r="10431" spans="2:2" x14ac:dyDescent="0.2">
      <c r="B10431" s="14"/>
    </row>
    <row r="10432" spans="2:2" x14ac:dyDescent="0.2">
      <c r="B10432" s="14"/>
    </row>
    <row r="10433" spans="2:2" x14ac:dyDescent="0.2">
      <c r="B10433" s="14"/>
    </row>
    <row r="10434" spans="2:2" x14ac:dyDescent="0.2">
      <c r="B10434" s="14"/>
    </row>
    <row r="10435" spans="2:2" x14ac:dyDescent="0.2">
      <c r="B10435" s="14"/>
    </row>
    <row r="10436" spans="2:2" x14ac:dyDescent="0.2">
      <c r="B10436" s="14"/>
    </row>
    <row r="10437" spans="2:2" x14ac:dyDescent="0.2">
      <c r="B10437" s="14"/>
    </row>
    <row r="10438" spans="2:2" x14ac:dyDescent="0.2">
      <c r="B10438" s="14"/>
    </row>
    <row r="10439" spans="2:2" x14ac:dyDescent="0.2">
      <c r="B10439" s="14"/>
    </row>
    <row r="10440" spans="2:2" x14ac:dyDescent="0.2">
      <c r="B10440" s="14"/>
    </row>
    <row r="10441" spans="2:2" x14ac:dyDescent="0.2">
      <c r="B10441" s="14"/>
    </row>
    <row r="10442" spans="2:2" x14ac:dyDescent="0.2">
      <c r="B10442" s="14"/>
    </row>
    <row r="10443" spans="2:2" x14ac:dyDescent="0.2">
      <c r="B10443" s="14"/>
    </row>
    <row r="10444" spans="2:2" x14ac:dyDescent="0.2">
      <c r="B10444" s="14"/>
    </row>
    <row r="10445" spans="2:2" x14ac:dyDescent="0.2">
      <c r="B10445" s="14"/>
    </row>
    <row r="10446" spans="2:2" x14ac:dyDescent="0.2">
      <c r="B10446" s="14"/>
    </row>
    <row r="10447" spans="2:2" x14ac:dyDescent="0.2">
      <c r="B10447" s="14"/>
    </row>
    <row r="10448" spans="2:2" x14ac:dyDescent="0.2">
      <c r="B10448" s="14"/>
    </row>
    <row r="10449" spans="2:2" x14ac:dyDescent="0.2">
      <c r="B10449" s="14"/>
    </row>
    <row r="10450" spans="2:2" x14ac:dyDescent="0.2">
      <c r="B10450" s="14"/>
    </row>
    <row r="10451" spans="2:2" x14ac:dyDescent="0.2">
      <c r="B10451" s="14"/>
    </row>
    <row r="10452" spans="2:2" x14ac:dyDescent="0.2">
      <c r="B10452" s="14"/>
    </row>
    <row r="10453" spans="2:2" x14ac:dyDescent="0.2">
      <c r="B10453" s="14"/>
    </row>
    <row r="10454" spans="2:2" x14ac:dyDescent="0.2">
      <c r="B10454" s="14"/>
    </row>
    <row r="10455" spans="2:2" x14ac:dyDescent="0.2">
      <c r="B10455" s="14"/>
    </row>
    <row r="10456" spans="2:2" x14ac:dyDescent="0.2">
      <c r="B10456" s="14"/>
    </row>
    <row r="10457" spans="2:2" x14ac:dyDescent="0.2">
      <c r="B10457" s="14"/>
    </row>
    <row r="10458" spans="2:2" x14ac:dyDescent="0.2">
      <c r="B10458" s="14"/>
    </row>
    <row r="10459" spans="2:2" x14ac:dyDescent="0.2">
      <c r="B10459" s="14"/>
    </row>
    <row r="10460" spans="2:2" x14ac:dyDescent="0.2">
      <c r="B10460" s="14"/>
    </row>
    <row r="10461" spans="2:2" x14ac:dyDescent="0.2">
      <c r="B10461" s="14"/>
    </row>
    <row r="10462" spans="2:2" x14ac:dyDescent="0.2">
      <c r="B10462" s="14"/>
    </row>
    <row r="10463" spans="2:2" x14ac:dyDescent="0.2">
      <c r="B10463" s="14"/>
    </row>
    <row r="10464" spans="2:2" x14ac:dyDescent="0.2">
      <c r="B10464" s="14"/>
    </row>
    <row r="10465" spans="2:2" x14ac:dyDescent="0.2">
      <c r="B10465" s="14"/>
    </row>
    <row r="10466" spans="2:2" x14ac:dyDescent="0.2">
      <c r="B10466" s="14"/>
    </row>
    <row r="10467" spans="2:2" x14ac:dyDescent="0.2">
      <c r="B10467" s="14"/>
    </row>
    <row r="10468" spans="2:2" x14ac:dyDescent="0.2">
      <c r="B10468" s="14"/>
    </row>
    <row r="10469" spans="2:2" x14ac:dyDescent="0.2">
      <c r="B10469" s="14"/>
    </row>
    <row r="10470" spans="2:2" x14ac:dyDescent="0.2">
      <c r="B10470" s="14"/>
    </row>
    <row r="10471" spans="2:2" x14ac:dyDescent="0.2">
      <c r="B10471" s="14"/>
    </row>
    <row r="10472" spans="2:2" x14ac:dyDescent="0.2">
      <c r="B10472" s="14"/>
    </row>
    <row r="10473" spans="2:2" x14ac:dyDescent="0.2">
      <c r="B10473" s="14"/>
    </row>
    <row r="10474" spans="2:2" x14ac:dyDescent="0.2">
      <c r="B10474" s="14"/>
    </row>
    <row r="10475" spans="2:2" x14ac:dyDescent="0.2">
      <c r="B10475" s="14"/>
    </row>
    <row r="10476" spans="2:2" x14ac:dyDescent="0.2">
      <c r="B10476" s="14"/>
    </row>
    <row r="10477" spans="2:2" x14ac:dyDescent="0.2">
      <c r="B10477" s="14"/>
    </row>
    <row r="10478" spans="2:2" x14ac:dyDescent="0.2">
      <c r="B10478" s="14"/>
    </row>
    <row r="10479" spans="2:2" x14ac:dyDescent="0.2">
      <c r="B10479" s="14"/>
    </row>
    <row r="10480" spans="2:2" x14ac:dyDescent="0.2">
      <c r="B10480" s="14"/>
    </row>
    <row r="10481" spans="2:2" x14ac:dyDescent="0.2">
      <c r="B10481" s="14"/>
    </row>
    <row r="10482" spans="2:2" x14ac:dyDescent="0.2">
      <c r="B10482" s="14"/>
    </row>
    <row r="10483" spans="2:2" x14ac:dyDescent="0.2">
      <c r="B10483" s="14"/>
    </row>
    <row r="10484" spans="2:2" x14ac:dyDescent="0.2">
      <c r="B10484" s="14"/>
    </row>
    <row r="10485" spans="2:2" x14ac:dyDescent="0.2">
      <c r="B10485" s="14"/>
    </row>
    <row r="10486" spans="2:2" x14ac:dyDescent="0.2">
      <c r="B10486" s="14"/>
    </row>
    <row r="10487" spans="2:2" x14ac:dyDescent="0.2">
      <c r="B10487" s="14"/>
    </row>
    <row r="10488" spans="2:2" x14ac:dyDescent="0.2">
      <c r="B10488" s="14"/>
    </row>
    <row r="10489" spans="2:2" x14ac:dyDescent="0.2">
      <c r="B10489" s="14"/>
    </row>
    <row r="10490" spans="2:2" x14ac:dyDescent="0.2">
      <c r="B10490" s="14"/>
    </row>
    <row r="10491" spans="2:2" x14ac:dyDescent="0.2">
      <c r="B10491" s="14"/>
    </row>
    <row r="10492" spans="2:2" x14ac:dyDescent="0.2">
      <c r="B10492" s="14"/>
    </row>
    <row r="10493" spans="2:2" x14ac:dyDescent="0.2">
      <c r="B10493" s="14"/>
    </row>
    <row r="10494" spans="2:2" x14ac:dyDescent="0.2">
      <c r="B10494" s="14"/>
    </row>
    <row r="10495" spans="2:2" x14ac:dyDescent="0.2">
      <c r="B10495" s="14"/>
    </row>
    <row r="10496" spans="2:2" x14ac:dyDescent="0.2">
      <c r="B10496" s="14"/>
    </row>
    <row r="10497" spans="2:2" x14ac:dyDescent="0.2">
      <c r="B10497" s="14"/>
    </row>
    <row r="10498" spans="2:2" x14ac:dyDescent="0.2">
      <c r="B10498" s="14"/>
    </row>
    <row r="10499" spans="2:2" x14ac:dyDescent="0.2">
      <c r="B10499" s="14"/>
    </row>
    <row r="10500" spans="2:2" x14ac:dyDescent="0.2">
      <c r="B10500" s="14"/>
    </row>
    <row r="10501" spans="2:2" x14ac:dyDescent="0.2">
      <c r="B10501" s="14"/>
    </row>
    <row r="10502" spans="2:2" x14ac:dyDescent="0.2">
      <c r="B10502" s="14"/>
    </row>
    <row r="10503" spans="2:2" x14ac:dyDescent="0.2">
      <c r="B10503" s="14"/>
    </row>
    <row r="10504" spans="2:2" x14ac:dyDescent="0.2">
      <c r="B10504" s="14"/>
    </row>
    <row r="10505" spans="2:2" x14ac:dyDescent="0.2">
      <c r="B10505" s="14"/>
    </row>
    <row r="10506" spans="2:2" x14ac:dyDescent="0.2">
      <c r="B10506" s="14"/>
    </row>
    <row r="10507" spans="2:2" x14ac:dyDescent="0.2">
      <c r="B10507" s="14"/>
    </row>
    <row r="10508" spans="2:2" x14ac:dyDescent="0.2">
      <c r="B10508" s="14"/>
    </row>
    <row r="10509" spans="2:2" x14ac:dyDescent="0.2">
      <c r="B10509" s="14"/>
    </row>
    <row r="10510" spans="2:2" x14ac:dyDescent="0.2">
      <c r="B10510" s="14"/>
    </row>
    <row r="10511" spans="2:2" x14ac:dyDescent="0.2">
      <c r="B10511" s="14"/>
    </row>
    <row r="10512" spans="2:2" x14ac:dyDescent="0.2">
      <c r="B10512" s="14"/>
    </row>
    <row r="10513" spans="2:2" x14ac:dyDescent="0.2">
      <c r="B10513" s="14"/>
    </row>
    <row r="10514" spans="2:2" x14ac:dyDescent="0.2">
      <c r="B10514" s="14"/>
    </row>
    <row r="10515" spans="2:2" x14ac:dyDescent="0.2">
      <c r="B10515" s="14"/>
    </row>
    <row r="10516" spans="2:2" x14ac:dyDescent="0.2">
      <c r="B10516" s="14"/>
    </row>
    <row r="10517" spans="2:2" x14ac:dyDescent="0.2">
      <c r="B10517" s="14"/>
    </row>
    <row r="10518" spans="2:2" x14ac:dyDescent="0.2">
      <c r="B10518" s="14"/>
    </row>
    <row r="10519" spans="2:2" x14ac:dyDescent="0.2">
      <c r="B10519" s="14"/>
    </row>
    <row r="10520" spans="2:2" x14ac:dyDescent="0.2">
      <c r="B10520" s="14"/>
    </row>
    <row r="10521" spans="2:2" x14ac:dyDescent="0.2">
      <c r="B10521" s="14"/>
    </row>
    <row r="10522" spans="2:2" x14ac:dyDescent="0.2">
      <c r="B10522" s="14"/>
    </row>
    <row r="10523" spans="2:2" x14ac:dyDescent="0.2">
      <c r="B10523" s="14"/>
    </row>
    <row r="10524" spans="2:2" x14ac:dyDescent="0.2">
      <c r="B10524" s="14"/>
    </row>
    <row r="10525" spans="2:2" x14ac:dyDescent="0.2">
      <c r="B10525" s="14"/>
    </row>
    <row r="10526" spans="2:2" x14ac:dyDescent="0.2">
      <c r="B10526" s="14"/>
    </row>
    <row r="10527" spans="2:2" x14ac:dyDescent="0.2">
      <c r="B10527" s="14"/>
    </row>
    <row r="10528" spans="2:2" x14ac:dyDescent="0.2">
      <c r="B10528" s="14"/>
    </row>
    <row r="10529" spans="2:2" x14ac:dyDescent="0.2">
      <c r="B10529" s="14"/>
    </row>
    <row r="10530" spans="2:2" x14ac:dyDescent="0.2">
      <c r="B10530" s="14"/>
    </row>
    <row r="10531" spans="2:2" x14ac:dyDescent="0.2">
      <c r="B10531" s="14"/>
    </row>
    <row r="10532" spans="2:2" x14ac:dyDescent="0.2">
      <c r="B10532" s="14"/>
    </row>
    <row r="10533" spans="2:2" x14ac:dyDescent="0.2">
      <c r="B10533" s="14"/>
    </row>
    <row r="10534" spans="2:2" x14ac:dyDescent="0.2">
      <c r="B10534" s="14"/>
    </row>
    <row r="10535" spans="2:2" x14ac:dyDescent="0.2">
      <c r="B10535" s="14"/>
    </row>
    <row r="10536" spans="2:2" x14ac:dyDescent="0.2">
      <c r="B10536" s="14"/>
    </row>
    <row r="10537" spans="2:2" x14ac:dyDescent="0.2">
      <c r="B10537" s="14"/>
    </row>
    <row r="10538" spans="2:2" x14ac:dyDescent="0.2">
      <c r="B10538" s="14"/>
    </row>
    <row r="10539" spans="2:2" x14ac:dyDescent="0.2">
      <c r="B10539" s="14"/>
    </row>
    <row r="10540" spans="2:2" x14ac:dyDescent="0.2">
      <c r="B10540" s="14"/>
    </row>
    <row r="10541" spans="2:2" x14ac:dyDescent="0.2">
      <c r="B10541" s="14"/>
    </row>
    <row r="10542" spans="2:2" x14ac:dyDescent="0.2">
      <c r="B10542" s="14"/>
    </row>
    <row r="10543" spans="2:2" x14ac:dyDescent="0.2">
      <c r="B10543" s="14"/>
    </row>
    <row r="10544" spans="2:2" x14ac:dyDescent="0.2">
      <c r="B10544" s="14"/>
    </row>
    <row r="10545" spans="2:2" x14ac:dyDescent="0.2">
      <c r="B10545" s="14"/>
    </row>
    <row r="10546" spans="2:2" x14ac:dyDescent="0.2">
      <c r="B10546" s="14"/>
    </row>
    <row r="10547" spans="2:2" x14ac:dyDescent="0.2">
      <c r="B10547" s="14"/>
    </row>
    <row r="10548" spans="2:2" x14ac:dyDescent="0.2">
      <c r="B10548" s="14"/>
    </row>
    <row r="10549" spans="2:2" x14ac:dyDescent="0.2">
      <c r="B10549" s="14"/>
    </row>
    <row r="10550" spans="2:2" x14ac:dyDescent="0.2">
      <c r="B10550" s="14"/>
    </row>
    <row r="10551" spans="2:2" x14ac:dyDescent="0.2">
      <c r="B10551" s="14"/>
    </row>
    <row r="10552" spans="2:2" x14ac:dyDescent="0.2">
      <c r="B10552" s="14"/>
    </row>
    <row r="10553" spans="2:2" x14ac:dyDescent="0.2">
      <c r="B10553" s="14"/>
    </row>
    <row r="10554" spans="2:2" x14ac:dyDescent="0.2">
      <c r="B10554" s="14"/>
    </row>
    <row r="10555" spans="2:2" x14ac:dyDescent="0.2">
      <c r="B10555" s="14"/>
    </row>
    <row r="10556" spans="2:2" x14ac:dyDescent="0.2">
      <c r="B10556" s="14"/>
    </row>
    <row r="10557" spans="2:2" x14ac:dyDescent="0.2">
      <c r="B10557" s="14"/>
    </row>
    <row r="10558" spans="2:2" x14ac:dyDescent="0.2">
      <c r="B10558" s="14"/>
    </row>
    <row r="10559" spans="2:2" x14ac:dyDescent="0.2">
      <c r="B10559" s="14"/>
    </row>
    <row r="10560" spans="2:2" x14ac:dyDescent="0.2">
      <c r="B10560" s="14"/>
    </row>
    <row r="10561" spans="2:2" x14ac:dyDescent="0.2">
      <c r="B10561" s="14"/>
    </row>
    <row r="10562" spans="2:2" x14ac:dyDescent="0.2">
      <c r="B10562" s="14"/>
    </row>
    <row r="10563" spans="2:2" x14ac:dyDescent="0.2">
      <c r="B10563" s="14"/>
    </row>
    <row r="10564" spans="2:2" x14ac:dyDescent="0.2">
      <c r="B10564" s="14"/>
    </row>
    <row r="10565" spans="2:2" x14ac:dyDescent="0.2">
      <c r="B10565" s="14"/>
    </row>
    <row r="10566" spans="2:2" x14ac:dyDescent="0.2">
      <c r="B10566" s="14"/>
    </row>
    <row r="10567" spans="2:2" x14ac:dyDescent="0.2">
      <c r="B10567" s="14"/>
    </row>
    <row r="10568" spans="2:2" x14ac:dyDescent="0.2">
      <c r="B10568" s="14"/>
    </row>
    <row r="10569" spans="2:2" x14ac:dyDescent="0.2">
      <c r="B10569" s="14"/>
    </row>
    <row r="10570" spans="2:2" x14ac:dyDescent="0.2">
      <c r="B10570" s="14"/>
    </row>
    <row r="10571" spans="2:2" x14ac:dyDescent="0.2">
      <c r="B10571" s="14"/>
    </row>
    <row r="10572" spans="2:2" x14ac:dyDescent="0.2">
      <c r="B10572" s="14"/>
    </row>
    <row r="10573" spans="2:2" x14ac:dyDescent="0.2">
      <c r="B10573" s="14"/>
    </row>
    <row r="10574" spans="2:2" x14ac:dyDescent="0.2">
      <c r="B10574" s="14"/>
    </row>
    <row r="10575" spans="2:2" x14ac:dyDescent="0.2">
      <c r="B10575" s="14"/>
    </row>
    <row r="10576" spans="2:2" x14ac:dyDescent="0.2">
      <c r="B10576" s="14"/>
    </row>
    <row r="10577" spans="2:2" x14ac:dyDescent="0.2">
      <c r="B10577" s="14"/>
    </row>
    <row r="10578" spans="2:2" x14ac:dyDescent="0.2">
      <c r="B10578" s="14"/>
    </row>
    <row r="10579" spans="2:2" x14ac:dyDescent="0.2">
      <c r="B10579" s="14"/>
    </row>
    <row r="10580" spans="2:2" x14ac:dyDescent="0.2">
      <c r="B10580" s="14"/>
    </row>
    <row r="10581" spans="2:2" x14ac:dyDescent="0.2">
      <c r="B10581" s="14"/>
    </row>
    <row r="10582" spans="2:2" x14ac:dyDescent="0.2">
      <c r="B10582" s="14"/>
    </row>
    <row r="10583" spans="2:2" x14ac:dyDescent="0.2">
      <c r="B10583" s="14"/>
    </row>
    <row r="10584" spans="2:2" x14ac:dyDescent="0.2">
      <c r="B10584" s="14"/>
    </row>
    <row r="10585" spans="2:2" x14ac:dyDescent="0.2">
      <c r="B10585" s="14"/>
    </row>
    <row r="10586" spans="2:2" x14ac:dyDescent="0.2">
      <c r="B10586" s="14"/>
    </row>
    <row r="10587" spans="2:2" x14ac:dyDescent="0.2">
      <c r="B10587" s="14"/>
    </row>
    <row r="10588" spans="2:2" x14ac:dyDescent="0.2">
      <c r="B10588" s="14"/>
    </row>
    <row r="10589" spans="2:2" x14ac:dyDescent="0.2">
      <c r="B10589" s="14"/>
    </row>
    <row r="10590" spans="2:2" x14ac:dyDescent="0.2">
      <c r="B10590" s="14"/>
    </row>
    <row r="10591" spans="2:2" x14ac:dyDescent="0.2">
      <c r="B10591" s="14"/>
    </row>
    <row r="10592" spans="2:2" x14ac:dyDescent="0.2">
      <c r="B10592" s="14"/>
    </row>
    <row r="10593" spans="2:2" x14ac:dyDescent="0.2">
      <c r="B10593" s="14"/>
    </row>
    <row r="10594" spans="2:2" x14ac:dyDescent="0.2">
      <c r="B10594" s="14"/>
    </row>
    <row r="10595" spans="2:2" x14ac:dyDescent="0.2">
      <c r="B10595" s="14"/>
    </row>
    <row r="10596" spans="2:2" x14ac:dyDescent="0.2">
      <c r="B10596" s="14"/>
    </row>
    <row r="10597" spans="2:2" x14ac:dyDescent="0.2">
      <c r="B10597" s="14"/>
    </row>
    <row r="10598" spans="2:2" x14ac:dyDescent="0.2">
      <c r="B10598" s="14"/>
    </row>
    <row r="10599" spans="2:2" x14ac:dyDescent="0.2">
      <c r="B10599" s="14"/>
    </row>
    <row r="10600" spans="2:2" x14ac:dyDescent="0.2">
      <c r="B10600" s="14"/>
    </row>
    <row r="10601" spans="2:2" x14ac:dyDescent="0.2">
      <c r="B10601" s="14"/>
    </row>
    <row r="10602" spans="2:2" x14ac:dyDescent="0.2">
      <c r="B10602" s="14"/>
    </row>
    <row r="10603" spans="2:2" x14ac:dyDescent="0.2">
      <c r="B10603" s="14"/>
    </row>
    <row r="10604" spans="2:2" x14ac:dyDescent="0.2">
      <c r="B10604" s="14"/>
    </row>
    <row r="10605" spans="2:2" x14ac:dyDescent="0.2">
      <c r="B10605" s="14"/>
    </row>
    <row r="10606" spans="2:2" x14ac:dyDescent="0.2">
      <c r="B10606" s="14"/>
    </row>
    <row r="10607" spans="2:2" x14ac:dyDescent="0.2">
      <c r="B10607" s="14"/>
    </row>
    <row r="10608" spans="2:2" x14ac:dyDescent="0.2">
      <c r="B10608" s="14"/>
    </row>
    <row r="10609" spans="2:2" x14ac:dyDescent="0.2">
      <c r="B10609" s="14"/>
    </row>
    <row r="10610" spans="2:2" x14ac:dyDescent="0.2">
      <c r="B10610" s="14"/>
    </row>
    <row r="10611" spans="2:2" x14ac:dyDescent="0.2">
      <c r="B10611" s="14"/>
    </row>
    <row r="10612" spans="2:2" x14ac:dyDescent="0.2">
      <c r="B10612" s="14"/>
    </row>
    <row r="10613" spans="2:2" x14ac:dyDescent="0.2">
      <c r="B10613" s="14"/>
    </row>
    <row r="10614" spans="2:2" x14ac:dyDescent="0.2">
      <c r="B10614" s="14"/>
    </row>
    <row r="10615" spans="2:2" x14ac:dyDescent="0.2">
      <c r="B10615" s="14"/>
    </row>
    <row r="10616" spans="2:2" x14ac:dyDescent="0.2">
      <c r="B10616" s="14"/>
    </row>
    <row r="10617" spans="2:2" x14ac:dyDescent="0.2">
      <c r="B10617" s="14"/>
    </row>
    <row r="10618" spans="2:2" x14ac:dyDescent="0.2">
      <c r="B10618" s="14"/>
    </row>
    <row r="10619" spans="2:2" x14ac:dyDescent="0.2">
      <c r="B10619" s="14"/>
    </row>
    <row r="10620" spans="2:2" x14ac:dyDescent="0.2">
      <c r="B10620" s="14"/>
    </row>
    <row r="10621" spans="2:2" x14ac:dyDescent="0.2">
      <c r="B10621" s="14"/>
    </row>
    <row r="10622" spans="2:2" x14ac:dyDescent="0.2">
      <c r="B10622" s="14"/>
    </row>
    <row r="10623" spans="2:2" x14ac:dyDescent="0.2">
      <c r="B10623" s="14"/>
    </row>
    <row r="10624" spans="2:2" x14ac:dyDescent="0.2">
      <c r="B10624" s="14"/>
    </row>
    <row r="10625" spans="2:2" x14ac:dyDescent="0.2">
      <c r="B10625" s="14"/>
    </row>
    <row r="10626" spans="2:2" x14ac:dyDescent="0.2">
      <c r="B10626" s="14"/>
    </row>
    <row r="10627" spans="2:2" x14ac:dyDescent="0.2">
      <c r="B10627" s="14"/>
    </row>
    <row r="10628" spans="2:2" x14ac:dyDescent="0.2">
      <c r="B10628" s="14"/>
    </row>
    <row r="10629" spans="2:2" x14ac:dyDescent="0.2">
      <c r="B10629" s="14"/>
    </row>
    <row r="10630" spans="2:2" x14ac:dyDescent="0.2">
      <c r="B10630" s="14"/>
    </row>
    <row r="10631" spans="2:2" x14ac:dyDescent="0.2">
      <c r="B10631" s="14"/>
    </row>
    <row r="10632" spans="2:2" x14ac:dyDescent="0.2">
      <c r="B10632" s="14"/>
    </row>
    <row r="10633" spans="2:2" x14ac:dyDescent="0.2">
      <c r="B10633" s="14"/>
    </row>
    <row r="10634" spans="2:2" x14ac:dyDescent="0.2">
      <c r="B10634" s="14"/>
    </row>
    <row r="10635" spans="2:2" x14ac:dyDescent="0.2">
      <c r="B10635" s="14"/>
    </row>
    <row r="10636" spans="2:2" x14ac:dyDescent="0.2">
      <c r="B10636" s="14"/>
    </row>
    <row r="10637" spans="2:2" x14ac:dyDescent="0.2">
      <c r="B10637" s="14"/>
    </row>
    <row r="10638" spans="2:2" x14ac:dyDescent="0.2">
      <c r="B10638" s="14"/>
    </row>
    <row r="10639" spans="2:2" x14ac:dyDescent="0.2">
      <c r="B10639" s="14"/>
    </row>
    <row r="10640" spans="2:2" x14ac:dyDescent="0.2">
      <c r="B10640" s="14"/>
    </row>
    <row r="10641" spans="2:2" x14ac:dyDescent="0.2">
      <c r="B10641" s="14"/>
    </row>
    <row r="10642" spans="2:2" x14ac:dyDescent="0.2">
      <c r="B10642" s="14"/>
    </row>
    <row r="10643" spans="2:2" x14ac:dyDescent="0.2">
      <c r="B10643" s="14"/>
    </row>
    <row r="10644" spans="2:2" x14ac:dyDescent="0.2">
      <c r="B10644" s="14"/>
    </row>
    <row r="10645" spans="2:2" x14ac:dyDescent="0.2">
      <c r="B10645" s="14"/>
    </row>
    <row r="10646" spans="2:2" x14ac:dyDescent="0.2">
      <c r="B10646" s="14"/>
    </row>
    <row r="10647" spans="2:2" x14ac:dyDescent="0.2">
      <c r="B10647" s="14"/>
    </row>
    <row r="10648" spans="2:2" x14ac:dyDescent="0.2">
      <c r="B10648" s="14"/>
    </row>
    <row r="10649" spans="2:2" x14ac:dyDescent="0.2">
      <c r="B10649" s="14"/>
    </row>
    <row r="10650" spans="2:2" x14ac:dyDescent="0.2">
      <c r="B10650" s="14"/>
    </row>
    <row r="10651" spans="2:2" x14ac:dyDescent="0.2">
      <c r="B10651" s="14"/>
    </row>
    <row r="10652" spans="2:2" x14ac:dyDescent="0.2">
      <c r="B10652" s="14"/>
    </row>
    <row r="10653" spans="2:2" x14ac:dyDescent="0.2">
      <c r="B10653" s="14"/>
    </row>
    <row r="10654" spans="2:2" x14ac:dyDescent="0.2">
      <c r="B10654" s="14"/>
    </row>
    <row r="10655" spans="2:2" x14ac:dyDescent="0.2">
      <c r="B10655" s="14"/>
    </row>
    <row r="10656" spans="2:2" x14ac:dyDescent="0.2">
      <c r="B10656" s="14"/>
    </row>
    <row r="10657" spans="2:2" x14ac:dyDescent="0.2">
      <c r="B10657" s="14"/>
    </row>
    <row r="10658" spans="2:2" x14ac:dyDescent="0.2">
      <c r="B10658" s="14"/>
    </row>
    <row r="10659" spans="2:2" x14ac:dyDescent="0.2">
      <c r="B10659" s="14"/>
    </row>
    <row r="10660" spans="2:2" x14ac:dyDescent="0.2">
      <c r="B10660" s="14"/>
    </row>
    <row r="10661" spans="2:2" x14ac:dyDescent="0.2">
      <c r="B10661" s="14"/>
    </row>
    <row r="10662" spans="2:2" x14ac:dyDescent="0.2">
      <c r="B10662" s="14"/>
    </row>
    <row r="10663" spans="2:2" x14ac:dyDescent="0.2">
      <c r="B10663" s="14"/>
    </row>
    <row r="10664" spans="2:2" x14ac:dyDescent="0.2">
      <c r="B10664" s="14"/>
    </row>
    <row r="10665" spans="2:2" x14ac:dyDescent="0.2">
      <c r="B10665" s="14"/>
    </row>
    <row r="10666" spans="2:2" x14ac:dyDescent="0.2">
      <c r="B10666" s="14"/>
    </row>
    <row r="10667" spans="2:2" x14ac:dyDescent="0.2">
      <c r="B10667" s="14"/>
    </row>
    <row r="10668" spans="2:2" x14ac:dyDescent="0.2">
      <c r="B10668" s="14"/>
    </row>
    <row r="10669" spans="2:2" x14ac:dyDescent="0.2">
      <c r="B10669" s="14"/>
    </row>
    <row r="10670" spans="2:2" x14ac:dyDescent="0.2">
      <c r="B10670" s="14"/>
    </row>
    <row r="10671" spans="2:2" x14ac:dyDescent="0.2">
      <c r="B10671" s="14"/>
    </row>
    <row r="10672" spans="2:2" x14ac:dyDescent="0.2">
      <c r="B10672" s="14"/>
    </row>
    <row r="10673" spans="2:2" x14ac:dyDescent="0.2">
      <c r="B10673" s="14"/>
    </row>
    <row r="10674" spans="2:2" x14ac:dyDescent="0.2">
      <c r="B10674" s="14"/>
    </row>
    <row r="10675" spans="2:2" x14ac:dyDescent="0.2">
      <c r="B10675" s="14"/>
    </row>
    <row r="10676" spans="2:2" x14ac:dyDescent="0.2">
      <c r="B10676" s="14"/>
    </row>
    <row r="10677" spans="2:2" x14ac:dyDescent="0.2">
      <c r="B10677" s="14"/>
    </row>
    <row r="10678" spans="2:2" x14ac:dyDescent="0.2">
      <c r="B10678" s="14"/>
    </row>
    <row r="10679" spans="2:2" x14ac:dyDescent="0.2">
      <c r="B10679" s="14"/>
    </row>
    <row r="10680" spans="2:2" x14ac:dyDescent="0.2">
      <c r="B10680" s="14"/>
    </row>
    <row r="10681" spans="2:2" x14ac:dyDescent="0.2">
      <c r="B10681" s="14"/>
    </row>
    <row r="10682" spans="2:2" x14ac:dyDescent="0.2">
      <c r="B10682" s="14"/>
    </row>
    <row r="10683" spans="2:2" x14ac:dyDescent="0.2">
      <c r="B10683" s="14"/>
    </row>
    <row r="10684" spans="2:2" x14ac:dyDescent="0.2">
      <c r="B10684" s="14"/>
    </row>
    <row r="10685" spans="2:2" x14ac:dyDescent="0.2">
      <c r="B10685" s="14"/>
    </row>
    <row r="10686" spans="2:2" x14ac:dyDescent="0.2">
      <c r="B10686" s="14"/>
    </row>
    <row r="10687" spans="2:2" x14ac:dyDescent="0.2">
      <c r="B10687" s="14"/>
    </row>
    <row r="10688" spans="2:2" x14ac:dyDescent="0.2">
      <c r="B10688" s="14"/>
    </row>
    <row r="10689" spans="2:2" x14ac:dyDescent="0.2">
      <c r="B10689" s="14"/>
    </row>
    <row r="10690" spans="2:2" x14ac:dyDescent="0.2">
      <c r="B10690" s="14"/>
    </row>
    <row r="10691" spans="2:2" x14ac:dyDescent="0.2">
      <c r="B10691" s="14"/>
    </row>
    <row r="10692" spans="2:2" x14ac:dyDescent="0.2">
      <c r="B10692" s="14"/>
    </row>
    <row r="10693" spans="2:2" x14ac:dyDescent="0.2">
      <c r="B10693" s="14"/>
    </row>
    <row r="10694" spans="2:2" x14ac:dyDescent="0.2">
      <c r="B10694" s="14"/>
    </row>
    <row r="10695" spans="2:2" x14ac:dyDescent="0.2">
      <c r="B10695" s="14"/>
    </row>
    <row r="10696" spans="2:2" x14ac:dyDescent="0.2">
      <c r="B10696" s="14"/>
    </row>
    <row r="10697" spans="2:2" x14ac:dyDescent="0.2">
      <c r="B10697" s="14"/>
    </row>
    <row r="10698" spans="2:2" x14ac:dyDescent="0.2">
      <c r="B10698" s="14"/>
    </row>
    <row r="10699" spans="2:2" x14ac:dyDescent="0.2">
      <c r="B10699" s="14"/>
    </row>
    <row r="10700" spans="2:2" x14ac:dyDescent="0.2">
      <c r="B10700" s="14"/>
    </row>
    <row r="10701" spans="2:2" x14ac:dyDescent="0.2">
      <c r="B10701" s="14"/>
    </row>
    <row r="10702" spans="2:2" x14ac:dyDescent="0.2">
      <c r="B10702" s="14"/>
    </row>
    <row r="10703" spans="2:2" x14ac:dyDescent="0.2">
      <c r="B10703" s="14"/>
    </row>
    <row r="10704" spans="2:2" x14ac:dyDescent="0.2">
      <c r="B10704" s="14"/>
    </row>
    <row r="10705" spans="2:2" x14ac:dyDescent="0.2">
      <c r="B10705" s="14"/>
    </row>
    <row r="10706" spans="2:2" x14ac:dyDescent="0.2">
      <c r="B10706" s="14"/>
    </row>
    <row r="10707" spans="2:2" x14ac:dyDescent="0.2">
      <c r="B10707" s="14"/>
    </row>
    <row r="10708" spans="2:2" x14ac:dyDescent="0.2">
      <c r="B10708" s="14"/>
    </row>
    <row r="10709" spans="2:2" x14ac:dyDescent="0.2">
      <c r="B10709" s="14"/>
    </row>
    <row r="10710" spans="2:2" x14ac:dyDescent="0.2">
      <c r="B10710" s="14"/>
    </row>
    <row r="10711" spans="2:2" x14ac:dyDescent="0.2">
      <c r="B10711" s="14"/>
    </row>
    <row r="10712" spans="2:2" x14ac:dyDescent="0.2">
      <c r="B10712" s="14"/>
    </row>
    <row r="10713" spans="2:2" x14ac:dyDescent="0.2">
      <c r="B10713" s="14"/>
    </row>
    <row r="10714" spans="2:2" x14ac:dyDescent="0.2">
      <c r="B10714" s="14"/>
    </row>
    <row r="10715" spans="2:2" x14ac:dyDescent="0.2">
      <c r="B10715" s="14"/>
    </row>
    <row r="10716" spans="2:2" x14ac:dyDescent="0.2">
      <c r="B10716" s="14"/>
    </row>
    <row r="10717" spans="2:2" x14ac:dyDescent="0.2">
      <c r="B10717" s="14"/>
    </row>
    <row r="10718" spans="2:2" x14ac:dyDescent="0.2">
      <c r="B10718" s="14"/>
    </row>
    <row r="10719" spans="2:2" x14ac:dyDescent="0.2">
      <c r="B10719" s="14"/>
    </row>
    <row r="10720" spans="2:2" x14ac:dyDescent="0.2">
      <c r="B10720" s="14"/>
    </row>
    <row r="10721" spans="2:2" x14ac:dyDescent="0.2">
      <c r="B10721" s="14"/>
    </row>
    <row r="10722" spans="2:2" x14ac:dyDescent="0.2">
      <c r="B10722" s="14"/>
    </row>
    <row r="10723" spans="2:2" x14ac:dyDescent="0.2">
      <c r="B10723" s="14"/>
    </row>
    <row r="10724" spans="2:2" x14ac:dyDescent="0.2">
      <c r="B10724" s="14"/>
    </row>
    <row r="10725" spans="2:2" x14ac:dyDescent="0.2">
      <c r="B10725" s="14"/>
    </row>
    <row r="10726" spans="2:2" x14ac:dyDescent="0.2">
      <c r="B10726" s="14"/>
    </row>
    <row r="10727" spans="2:2" x14ac:dyDescent="0.2">
      <c r="B10727" s="14"/>
    </row>
    <row r="10728" spans="2:2" x14ac:dyDescent="0.2">
      <c r="B10728" s="14"/>
    </row>
    <row r="10729" spans="2:2" x14ac:dyDescent="0.2">
      <c r="B10729" s="14"/>
    </row>
    <row r="10730" spans="2:2" x14ac:dyDescent="0.2">
      <c r="B10730" s="14"/>
    </row>
    <row r="10731" spans="2:2" x14ac:dyDescent="0.2">
      <c r="B10731" s="14"/>
    </row>
    <row r="10732" spans="2:2" x14ac:dyDescent="0.2">
      <c r="B10732" s="14"/>
    </row>
    <row r="10733" spans="2:2" x14ac:dyDescent="0.2">
      <c r="B10733" s="14"/>
    </row>
    <row r="10734" spans="2:2" x14ac:dyDescent="0.2">
      <c r="B10734" s="14"/>
    </row>
    <row r="10735" spans="2:2" x14ac:dyDescent="0.2">
      <c r="B10735" s="14"/>
    </row>
    <row r="10736" spans="2:2" x14ac:dyDescent="0.2">
      <c r="B10736" s="14"/>
    </row>
    <row r="10737" spans="2:2" x14ac:dyDescent="0.2">
      <c r="B10737" s="14"/>
    </row>
    <row r="10738" spans="2:2" x14ac:dyDescent="0.2">
      <c r="B10738" s="14"/>
    </row>
    <row r="10739" spans="2:2" x14ac:dyDescent="0.2">
      <c r="B10739" s="14"/>
    </row>
    <row r="10740" spans="2:2" x14ac:dyDescent="0.2">
      <c r="B10740" s="14"/>
    </row>
    <row r="10741" spans="2:2" x14ac:dyDescent="0.2">
      <c r="B10741" s="14"/>
    </row>
    <row r="10742" spans="2:2" x14ac:dyDescent="0.2">
      <c r="B10742" s="14"/>
    </row>
    <row r="10743" spans="2:2" x14ac:dyDescent="0.2">
      <c r="B10743" s="14"/>
    </row>
    <row r="10744" spans="2:2" x14ac:dyDescent="0.2">
      <c r="B10744" s="14"/>
    </row>
    <row r="10745" spans="2:2" x14ac:dyDescent="0.2">
      <c r="B10745" s="14"/>
    </row>
    <row r="10746" spans="2:2" x14ac:dyDescent="0.2">
      <c r="B10746" s="14"/>
    </row>
    <row r="10747" spans="2:2" x14ac:dyDescent="0.2">
      <c r="B10747" s="14"/>
    </row>
    <row r="10748" spans="2:2" x14ac:dyDescent="0.2">
      <c r="B10748" s="14"/>
    </row>
    <row r="10749" spans="2:2" x14ac:dyDescent="0.2">
      <c r="B10749" s="14"/>
    </row>
    <row r="10750" spans="2:2" x14ac:dyDescent="0.2">
      <c r="B10750" s="14"/>
    </row>
    <row r="10751" spans="2:2" x14ac:dyDescent="0.2">
      <c r="B10751" s="14"/>
    </row>
    <row r="10752" spans="2:2" x14ac:dyDescent="0.2">
      <c r="B10752" s="14"/>
    </row>
    <row r="10753" spans="2:2" x14ac:dyDescent="0.2">
      <c r="B10753" s="14"/>
    </row>
    <row r="10754" spans="2:2" x14ac:dyDescent="0.2">
      <c r="B10754" s="14"/>
    </row>
    <row r="10755" spans="2:2" x14ac:dyDescent="0.2">
      <c r="B10755" s="14"/>
    </row>
    <row r="10756" spans="2:2" x14ac:dyDescent="0.2">
      <c r="B10756" s="14"/>
    </row>
    <row r="10757" spans="2:2" x14ac:dyDescent="0.2">
      <c r="B10757" s="14"/>
    </row>
    <row r="10758" spans="2:2" x14ac:dyDescent="0.2">
      <c r="B10758" s="14"/>
    </row>
    <row r="10759" spans="2:2" x14ac:dyDescent="0.2">
      <c r="B10759" s="14"/>
    </row>
    <row r="10760" spans="2:2" x14ac:dyDescent="0.2">
      <c r="B10760" s="14"/>
    </row>
    <row r="10761" spans="2:2" x14ac:dyDescent="0.2">
      <c r="B10761" s="14"/>
    </row>
    <row r="10762" spans="2:2" x14ac:dyDescent="0.2">
      <c r="B10762" s="14"/>
    </row>
    <row r="10763" spans="2:2" x14ac:dyDescent="0.2">
      <c r="B10763" s="14"/>
    </row>
    <row r="10764" spans="2:2" x14ac:dyDescent="0.2">
      <c r="B10764" s="14"/>
    </row>
    <row r="10765" spans="2:2" x14ac:dyDescent="0.2">
      <c r="B10765" s="14"/>
    </row>
    <row r="10766" spans="2:2" x14ac:dyDescent="0.2">
      <c r="B10766" s="14"/>
    </row>
    <row r="10767" spans="2:2" x14ac:dyDescent="0.2">
      <c r="B10767" s="14"/>
    </row>
    <row r="10768" spans="2:2" x14ac:dyDescent="0.2">
      <c r="B10768" s="14"/>
    </row>
    <row r="10769" spans="2:2" x14ac:dyDescent="0.2">
      <c r="B10769" s="14"/>
    </row>
    <row r="10770" spans="2:2" x14ac:dyDescent="0.2">
      <c r="B10770" s="14"/>
    </row>
    <row r="10771" spans="2:2" x14ac:dyDescent="0.2">
      <c r="B10771" s="14"/>
    </row>
    <row r="10772" spans="2:2" x14ac:dyDescent="0.2">
      <c r="B10772" s="14"/>
    </row>
    <row r="10773" spans="2:2" x14ac:dyDescent="0.2">
      <c r="B10773" s="14"/>
    </row>
    <row r="10774" spans="2:2" x14ac:dyDescent="0.2">
      <c r="B10774" s="14"/>
    </row>
    <row r="10775" spans="2:2" x14ac:dyDescent="0.2">
      <c r="B10775" s="14"/>
    </row>
    <row r="10776" spans="2:2" x14ac:dyDescent="0.2">
      <c r="B10776" s="14"/>
    </row>
    <row r="10777" spans="2:2" x14ac:dyDescent="0.2">
      <c r="B10777" s="14"/>
    </row>
    <row r="10778" spans="2:2" x14ac:dyDescent="0.2">
      <c r="B10778" s="14"/>
    </row>
    <row r="10779" spans="2:2" x14ac:dyDescent="0.2">
      <c r="B10779" s="14"/>
    </row>
    <row r="10780" spans="2:2" x14ac:dyDescent="0.2">
      <c r="B10780" s="14"/>
    </row>
    <row r="10781" spans="2:2" x14ac:dyDescent="0.2">
      <c r="B10781" s="14"/>
    </row>
    <row r="10782" spans="2:2" x14ac:dyDescent="0.2">
      <c r="B10782" s="14"/>
    </row>
    <row r="10783" spans="2:2" x14ac:dyDescent="0.2">
      <c r="B10783" s="14"/>
    </row>
    <row r="10784" spans="2:2" x14ac:dyDescent="0.2">
      <c r="B10784" s="14"/>
    </row>
    <row r="10785" spans="2:2" x14ac:dyDescent="0.2">
      <c r="B10785" s="14"/>
    </row>
    <row r="10786" spans="2:2" x14ac:dyDescent="0.2">
      <c r="B10786" s="14"/>
    </row>
    <row r="10787" spans="2:2" x14ac:dyDescent="0.2">
      <c r="B10787" s="14"/>
    </row>
    <row r="10788" spans="2:2" x14ac:dyDescent="0.2">
      <c r="B10788" s="14"/>
    </row>
    <row r="10789" spans="2:2" x14ac:dyDescent="0.2">
      <c r="B10789" s="14"/>
    </row>
    <row r="10790" spans="2:2" x14ac:dyDescent="0.2">
      <c r="B10790" s="14"/>
    </row>
    <row r="10791" spans="2:2" x14ac:dyDescent="0.2">
      <c r="B10791" s="14"/>
    </row>
    <row r="10792" spans="2:2" x14ac:dyDescent="0.2">
      <c r="B10792" s="14"/>
    </row>
    <row r="10793" spans="2:2" x14ac:dyDescent="0.2">
      <c r="B10793" s="14"/>
    </row>
    <row r="10794" spans="2:2" x14ac:dyDescent="0.2">
      <c r="B10794" s="14"/>
    </row>
    <row r="10795" spans="2:2" x14ac:dyDescent="0.2">
      <c r="B10795" s="14"/>
    </row>
    <row r="10796" spans="2:2" x14ac:dyDescent="0.2">
      <c r="B10796" s="14"/>
    </row>
    <row r="10797" spans="2:2" x14ac:dyDescent="0.2">
      <c r="B10797" s="14"/>
    </row>
    <row r="10798" spans="2:2" x14ac:dyDescent="0.2">
      <c r="B10798" s="14"/>
    </row>
    <row r="10799" spans="2:2" x14ac:dyDescent="0.2">
      <c r="B10799" s="14"/>
    </row>
    <row r="10800" spans="2:2" x14ac:dyDescent="0.2">
      <c r="B10800" s="14"/>
    </row>
    <row r="10801" spans="2:2" x14ac:dyDescent="0.2">
      <c r="B10801" s="14"/>
    </row>
    <row r="10802" spans="2:2" x14ac:dyDescent="0.2">
      <c r="B10802" s="14"/>
    </row>
    <row r="10803" spans="2:2" x14ac:dyDescent="0.2">
      <c r="B10803" s="14"/>
    </row>
    <row r="10804" spans="2:2" x14ac:dyDescent="0.2">
      <c r="B10804" s="14"/>
    </row>
    <row r="10805" spans="2:2" x14ac:dyDescent="0.2">
      <c r="B10805" s="14"/>
    </row>
    <row r="10806" spans="2:2" x14ac:dyDescent="0.2">
      <c r="B10806" s="14"/>
    </row>
    <row r="10807" spans="2:2" x14ac:dyDescent="0.2">
      <c r="B10807" s="14"/>
    </row>
    <row r="10808" spans="2:2" x14ac:dyDescent="0.2">
      <c r="B10808" s="14"/>
    </row>
    <row r="10809" spans="2:2" x14ac:dyDescent="0.2">
      <c r="B10809" s="14"/>
    </row>
    <row r="10810" spans="2:2" x14ac:dyDescent="0.2">
      <c r="B10810" s="14"/>
    </row>
    <row r="10811" spans="2:2" x14ac:dyDescent="0.2">
      <c r="B10811" s="14"/>
    </row>
    <row r="10812" spans="2:2" x14ac:dyDescent="0.2">
      <c r="B10812" s="14"/>
    </row>
    <row r="10813" spans="2:2" x14ac:dyDescent="0.2">
      <c r="B10813" s="14"/>
    </row>
    <row r="10814" spans="2:2" x14ac:dyDescent="0.2">
      <c r="B10814" s="14"/>
    </row>
    <row r="10815" spans="2:2" x14ac:dyDescent="0.2">
      <c r="B10815" s="14"/>
    </row>
    <row r="10816" spans="2:2" x14ac:dyDescent="0.2">
      <c r="B10816" s="14"/>
    </row>
    <row r="10817" spans="2:2" x14ac:dyDescent="0.2">
      <c r="B10817" s="14"/>
    </row>
    <row r="10818" spans="2:2" x14ac:dyDescent="0.2">
      <c r="B10818" s="14"/>
    </row>
    <row r="10819" spans="2:2" x14ac:dyDescent="0.2">
      <c r="B10819" s="14"/>
    </row>
    <row r="10820" spans="2:2" x14ac:dyDescent="0.2">
      <c r="B10820" s="14"/>
    </row>
    <row r="10821" spans="2:2" x14ac:dyDescent="0.2">
      <c r="B10821" s="14"/>
    </row>
    <row r="10822" spans="2:2" x14ac:dyDescent="0.2">
      <c r="B10822" s="14"/>
    </row>
    <row r="10823" spans="2:2" x14ac:dyDescent="0.2">
      <c r="B10823" s="14"/>
    </row>
    <row r="10824" spans="2:2" x14ac:dyDescent="0.2">
      <c r="B10824" s="14"/>
    </row>
    <row r="10825" spans="2:2" x14ac:dyDescent="0.2">
      <c r="B10825" s="14"/>
    </row>
    <row r="10826" spans="2:2" x14ac:dyDescent="0.2">
      <c r="B10826" s="14"/>
    </row>
    <row r="10827" spans="2:2" x14ac:dyDescent="0.2">
      <c r="B10827" s="14"/>
    </row>
    <row r="10828" spans="2:2" x14ac:dyDescent="0.2">
      <c r="B10828" s="14"/>
    </row>
    <row r="10829" spans="2:2" x14ac:dyDescent="0.2">
      <c r="B10829" s="14"/>
    </row>
    <row r="10830" spans="2:2" x14ac:dyDescent="0.2">
      <c r="B10830" s="14"/>
    </row>
    <row r="10831" spans="2:2" x14ac:dyDescent="0.2">
      <c r="B10831" s="14"/>
    </row>
    <row r="10832" spans="2:2" x14ac:dyDescent="0.2">
      <c r="B10832" s="14"/>
    </row>
    <row r="10833" spans="2:2" x14ac:dyDescent="0.2">
      <c r="B10833" s="14"/>
    </row>
    <row r="10834" spans="2:2" x14ac:dyDescent="0.2">
      <c r="B10834" s="14"/>
    </row>
    <row r="10835" spans="2:2" x14ac:dyDescent="0.2">
      <c r="B10835" s="14"/>
    </row>
    <row r="10836" spans="2:2" x14ac:dyDescent="0.2">
      <c r="B10836" s="14"/>
    </row>
    <row r="10837" spans="2:2" x14ac:dyDescent="0.2">
      <c r="B10837" s="14"/>
    </row>
    <row r="10838" spans="2:2" x14ac:dyDescent="0.2">
      <c r="B10838" s="14"/>
    </row>
    <row r="10839" spans="2:2" x14ac:dyDescent="0.2">
      <c r="B10839" s="14"/>
    </row>
    <row r="10840" spans="2:2" x14ac:dyDescent="0.2">
      <c r="B10840" s="14"/>
    </row>
    <row r="10841" spans="2:2" x14ac:dyDescent="0.2">
      <c r="B10841" s="14"/>
    </row>
    <row r="10842" spans="2:2" x14ac:dyDescent="0.2">
      <c r="B10842" s="14"/>
    </row>
    <row r="10843" spans="2:2" x14ac:dyDescent="0.2">
      <c r="B10843" s="14"/>
    </row>
    <row r="10844" spans="2:2" x14ac:dyDescent="0.2">
      <c r="B10844" s="14"/>
    </row>
    <row r="10845" spans="2:2" x14ac:dyDescent="0.2">
      <c r="B10845" s="14"/>
    </row>
    <row r="10846" spans="2:2" x14ac:dyDescent="0.2">
      <c r="B10846" s="14"/>
    </row>
    <row r="10847" spans="2:2" x14ac:dyDescent="0.2">
      <c r="B10847" s="14"/>
    </row>
    <row r="10848" spans="2:2" x14ac:dyDescent="0.2">
      <c r="B10848" s="14"/>
    </row>
    <row r="10849" spans="2:2" x14ac:dyDescent="0.2">
      <c r="B10849" s="14"/>
    </row>
    <row r="10850" spans="2:2" x14ac:dyDescent="0.2">
      <c r="B10850" s="14"/>
    </row>
    <row r="10851" spans="2:2" x14ac:dyDescent="0.2">
      <c r="B10851" s="14"/>
    </row>
    <row r="10852" spans="2:2" x14ac:dyDescent="0.2">
      <c r="B10852" s="14"/>
    </row>
    <row r="10853" spans="2:2" x14ac:dyDescent="0.2">
      <c r="B10853" s="14"/>
    </row>
    <row r="10854" spans="2:2" x14ac:dyDescent="0.2">
      <c r="B10854" s="14"/>
    </row>
    <row r="10855" spans="2:2" x14ac:dyDescent="0.2">
      <c r="B10855" s="14"/>
    </row>
    <row r="10856" spans="2:2" x14ac:dyDescent="0.2">
      <c r="B10856" s="14"/>
    </row>
    <row r="10857" spans="2:2" x14ac:dyDescent="0.2">
      <c r="B10857" s="14"/>
    </row>
    <row r="10858" spans="2:2" x14ac:dyDescent="0.2">
      <c r="B10858" s="14"/>
    </row>
    <row r="10859" spans="2:2" x14ac:dyDescent="0.2">
      <c r="B10859" s="14"/>
    </row>
    <row r="10860" spans="2:2" x14ac:dyDescent="0.2">
      <c r="B10860" s="14"/>
    </row>
    <row r="10861" spans="2:2" x14ac:dyDescent="0.2">
      <c r="B10861" s="14"/>
    </row>
    <row r="10862" spans="2:2" x14ac:dyDescent="0.2">
      <c r="B10862" s="14"/>
    </row>
    <row r="10863" spans="2:2" x14ac:dyDescent="0.2">
      <c r="B10863" s="14"/>
    </row>
    <row r="10864" spans="2:2" x14ac:dyDescent="0.2">
      <c r="B10864" s="14"/>
    </row>
    <row r="10865" spans="2:2" x14ac:dyDescent="0.2">
      <c r="B10865" s="14"/>
    </row>
    <row r="10866" spans="2:2" x14ac:dyDescent="0.2">
      <c r="B10866" s="14"/>
    </row>
    <row r="10867" spans="2:2" x14ac:dyDescent="0.2">
      <c r="B10867" s="14"/>
    </row>
    <row r="10868" spans="2:2" x14ac:dyDescent="0.2">
      <c r="B10868" s="14"/>
    </row>
    <row r="10869" spans="2:2" x14ac:dyDescent="0.2">
      <c r="B10869" s="14"/>
    </row>
    <row r="10870" spans="2:2" x14ac:dyDescent="0.2">
      <c r="B10870" s="14"/>
    </row>
    <row r="10871" spans="2:2" x14ac:dyDescent="0.2">
      <c r="B10871" s="14"/>
    </row>
    <row r="10872" spans="2:2" x14ac:dyDescent="0.2">
      <c r="B10872" s="14"/>
    </row>
    <row r="10873" spans="2:2" x14ac:dyDescent="0.2">
      <c r="B10873" s="14"/>
    </row>
    <row r="10874" spans="2:2" x14ac:dyDescent="0.2">
      <c r="B10874" s="14"/>
    </row>
    <row r="10875" spans="2:2" x14ac:dyDescent="0.2">
      <c r="B10875" s="14"/>
    </row>
    <row r="10876" spans="2:2" x14ac:dyDescent="0.2">
      <c r="B10876" s="14"/>
    </row>
    <row r="10877" spans="2:2" x14ac:dyDescent="0.2">
      <c r="B10877" s="14"/>
    </row>
    <row r="10878" spans="2:2" x14ac:dyDescent="0.2">
      <c r="B10878" s="14"/>
    </row>
    <row r="10879" spans="2:2" x14ac:dyDescent="0.2">
      <c r="B10879" s="14"/>
    </row>
    <row r="10880" spans="2:2" x14ac:dyDescent="0.2">
      <c r="B10880" s="14"/>
    </row>
    <row r="10881" spans="2:2" x14ac:dyDescent="0.2">
      <c r="B10881" s="14"/>
    </row>
    <row r="10882" spans="2:2" x14ac:dyDescent="0.2">
      <c r="B10882" s="14"/>
    </row>
    <row r="10883" spans="2:2" x14ac:dyDescent="0.2">
      <c r="B10883" s="14"/>
    </row>
    <row r="10884" spans="2:2" x14ac:dyDescent="0.2">
      <c r="B10884" s="14"/>
    </row>
    <row r="10885" spans="2:2" x14ac:dyDescent="0.2">
      <c r="B10885" s="14"/>
    </row>
    <row r="10886" spans="2:2" x14ac:dyDescent="0.2">
      <c r="B10886" s="14"/>
    </row>
    <row r="10887" spans="2:2" x14ac:dyDescent="0.2">
      <c r="B10887" s="14"/>
    </row>
    <row r="10888" spans="2:2" x14ac:dyDescent="0.2">
      <c r="B10888" s="14"/>
    </row>
    <row r="10889" spans="2:2" x14ac:dyDescent="0.2">
      <c r="B10889" s="14"/>
    </row>
    <row r="10890" spans="2:2" x14ac:dyDescent="0.2">
      <c r="B10890" s="14"/>
    </row>
    <row r="10891" spans="2:2" x14ac:dyDescent="0.2">
      <c r="B10891" s="14"/>
    </row>
    <row r="10892" spans="2:2" x14ac:dyDescent="0.2">
      <c r="B10892" s="14"/>
    </row>
    <row r="10893" spans="2:2" x14ac:dyDescent="0.2">
      <c r="B10893" s="14"/>
    </row>
    <row r="10894" spans="2:2" x14ac:dyDescent="0.2">
      <c r="B10894" s="14"/>
    </row>
    <row r="10895" spans="2:2" x14ac:dyDescent="0.2">
      <c r="B10895" s="14"/>
    </row>
    <row r="10896" spans="2:2" x14ac:dyDescent="0.2">
      <c r="B10896" s="14"/>
    </row>
    <row r="10897" spans="2:2" x14ac:dyDescent="0.2">
      <c r="B10897" s="14"/>
    </row>
    <row r="10898" spans="2:2" x14ac:dyDescent="0.2">
      <c r="B10898" s="14"/>
    </row>
    <row r="10899" spans="2:2" x14ac:dyDescent="0.2">
      <c r="B10899" s="14"/>
    </row>
    <row r="10900" spans="2:2" x14ac:dyDescent="0.2">
      <c r="B10900" s="14"/>
    </row>
    <row r="10901" spans="2:2" x14ac:dyDescent="0.2">
      <c r="B10901" s="14"/>
    </row>
    <row r="10902" spans="2:2" x14ac:dyDescent="0.2">
      <c r="B10902" s="14"/>
    </row>
    <row r="10903" spans="2:2" x14ac:dyDescent="0.2">
      <c r="B10903" s="14"/>
    </row>
    <row r="10904" spans="2:2" x14ac:dyDescent="0.2">
      <c r="B10904" s="14"/>
    </row>
    <row r="10905" spans="2:2" x14ac:dyDescent="0.2">
      <c r="B10905" s="14"/>
    </row>
    <row r="10906" spans="2:2" x14ac:dyDescent="0.2">
      <c r="B10906" s="14"/>
    </row>
    <row r="10907" spans="2:2" x14ac:dyDescent="0.2">
      <c r="B10907" s="14"/>
    </row>
    <row r="10908" spans="2:2" x14ac:dyDescent="0.2">
      <c r="B10908" s="14"/>
    </row>
    <row r="10909" spans="2:2" x14ac:dyDescent="0.2">
      <c r="B10909" s="14"/>
    </row>
    <row r="10910" spans="2:2" x14ac:dyDescent="0.2">
      <c r="B10910" s="14"/>
    </row>
    <row r="10911" spans="2:2" x14ac:dyDescent="0.2">
      <c r="B10911" s="14"/>
    </row>
    <row r="10912" spans="2:2" x14ac:dyDescent="0.2">
      <c r="B10912" s="14"/>
    </row>
    <row r="10913" spans="2:2" x14ac:dyDescent="0.2">
      <c r="B10913" s="14"/>
    </row>
    <row r="10914" spans="2:2" x14ac:dyDescent="0.2">
      <c r="B10914" s="14"/>
    </row>
    <row r="10915" spans="2:2" x14ac:dyDescent="0.2">
      <c r="B10915" s="14"/>
    </row>
    <row r="10916" spans="2:2" x14ac:dyDescent="0.2">
      <c r="B10916" s="14"/>
    </row>
    <row r="10917" spans="2:2" x14ac:dyDescent="0.2">
      <c r="B10917" s="14"/>
    </row>
    <row r="10918" spans="2:2" x14ac:dyDescent="0.2">
      <c r="B10918" s="14"/>
    </row>
    <row r="10919" spans="2:2" x14ac:dyDescent="0.2">
      <c r="B10919" s="14"/>
    </row>
    <row r="10920" spans="2:2" x14ac:dyDescent="0.2">
      <c r="B10920" s="14"/>
    </row>
    <row r="10921" spans="2:2" x14ac:dyDescent="0.2">
      <c r="B10921" s="14"/>
    </row>
    <row r="10922" spans="2:2" x14ac:dyDescent="0.2">
      <c r="B10922" s="14"/>
    </row>
    <row r="10923" spans="2:2" x14ac:dyDescent="0.2">
      <c r="B10923" s="14"/>
    </row>
    <row r="10924" spans="2:2" x14ac:dyDescent="0.2">
      <c r="B10924" s="14"/>
    </row>
    <row r="10925" spans="2:2" x14ac:dyDescent="0.2">
      <c r="B10925" s="14"/>
    </row>
    <row r="10926" spans="2:2" x14ac:dyDescent="0.2">
      <c r="B10926" s="14"/>
    </row>
    <row r="10927" spans="2:2" x14ac:dyDescent="0.2">
      <c r="B10927" s="14"/>
    </row>
    <row r="10928" spans="2:2" x14ac:dyDescent="0.2">
      <c r="B10928" s="14"/>
    </row>
    <row r="10929" spans="2:2" x14ac:dyDescent="0.2">
      <c r="B10929" s="14"/>
    </row>
    <row r="10930" spans="2:2" x14ac:dyDescent="0.2">
      <c r="B10930" s="14"/>
    </row>
    <row r="10931" spans="2:2" x14ac:dyDescent="0.2">
      <c r="B10931" s="14"/>
    </row>
    <row r="10932" spans="2:2" x14ac:dyDescent="0.2">
      <c r="B10932" s="14"/>
    </row>
    <row r="10933" spans="2:2" x14ac:dyDescent="0.2">
      <c r="B10933" s="14"/>
    </row>
    <row r="10934" spans="2:2" x14ac:dyDescent="0.2">
      <c r="B10934" s="14"/>
    </row>
    <row r="10935" spans="2:2" x14ac:dyDescent="0.2">
      <c r="B10935" s="14"/>
    </row>
    <row r="10936" spans="2:2" x14ac:dyDescent="0.2">
      <c r="B10936" s="14"/>
    </row>
    <row r="10937" spans="2:2" x14ac:dyDescent="0.2">
      <c r="B10937" s="14"/>
    </row>
    <row r="10938" spans="2:2" x14ac:dyDescent="0.2">
      <c r="B10938" s="14"/>
    </row>
    <row r="10939" spans="2:2" x14ac:dyDescent="0.2">
      <c r="B10939" s="14"/>
    </row>
    <row r="10940" spans="2:2" x14ac:dyDescent="0.2">
      <c r="B10940" s="14"/>
    </row>
    <row r="10941" spans="2:2" x14ac:dyDescent="0.2">
      <c r="B10941" s="14"/>
    </row>
    <row r="10942" spans="2:2" x14ac:dyDescent="0.2">
      <c r="B10942" s="14"/>
    </row>
    <row r="10943" spans="2:2" x14ac:dyDescent="0.2">
      <c r="B10943" s="14"/>
    </row>
    <row r="10944" spans="2:2" x14ac:dyDescent="0.2">
      <c r="B10944" s="14"/>
    </row>
    <row r="10945" spans="2:2" x14ac:dyDescent="0.2">
      <c r="B10945" s="14"/>
    </row>
    <row r="10946" spans="2:2" x14ac:dyDescent="0.2">
      <c r="B10946" s="14"/>
    </row>
    <row r="10947" spans="2:2" x14ac:dyDescent="0.2">
      <c r="B10947" s="14"/>
    </row>
    <row r="10948" spans="2:2" x14ac:dyDescent="0.2">
      <c r="B10948" s="14"/>
    </row>
    <row r="10949" spans="2:2" x14ac:dyDescent="0.2">
      <c r="B10949" s="14"/>
    </row>
    <row r="10950" spans="2:2" x14ac:dyDescent="0.2">
      <c r="B10950" s="14"/>
    </row>
    <row r="10951" spans="2:2" x14ac:dyDescent="0.2">
      <c r="B10951" s="14"/>
    </row>
    <row r="10952" spans="2:2" x14ac:dyDescent="0.2">
      <c r="B10952" s="14"/>
    </row>
    <row r="10953" spans="2:2" x14ac:dyDescent="0.2">
      <c r="B10953" s="14"/>
    </row>
    <row r="10954" spans="2:2" x14ac:dyDescent="0.2">
      <c r="B10954" s="14"/>
    </row>
    <row r="10955" spans="2:2" x14ac:dyDescent="0.2">
      <c r="B10955" s="14"/>
    </row>
    <row r="10956" spans="2:2" x14ac:dyDescent="0.2">
      <c r="B10956" s="14"/>
    </row>
    <row r="10957" spans="2:2" x14ac:dyDescent="0.2">
      <c r="B10957" s="14"/>
    </row>
    <row r="10958" spans="2:2" x14ac:dyDescent="0.2">
      <c r="B10958" s="14"/>
    </row>
    <row r="10959" spans="2:2" x14ac:dyDescent="0.2">
      <c r="B10959" s="14"/>
    </row>
    <row r="10960" spans="2:2" x14ac:dyDescent="0.2">
      <c r="B10960" s="14"/>
    </row>
    <row r="10961" spans="2:2" x14ac:dyDescent="0.2">
      <c r="B10961" s="14"/>
    </row>
    <row r="10962" spans="2:2" x14ac:dyDescent="0.2">
      <c r="B10962" s="14"/>
    </row>
    <row r="10963" spans="2:2" x14ac:dyDescent="0.2">
      <c r="B10963" s="14"/>
    </row>
    <row r="10964" spans="2:2" x14ac:dyDescent="0.2">
      <c r="B10964" s="14"/>
    </row>
    <row r="10965" spans="2:2" x14ac:dyDescent="0.2">
      <c r="B10965" s="14"/>
    </row>
    <row r="10966" spans="2:2" x14ac:dyDescent="0.2">
      <c r="B10966" s="14"/>
    </row>
    <row r="10967" spans="2:2" x14ac:dyDescent="0.2">
      <c r="B10967" s="14"/>
    </row>
    <row r="10968" spans="2:2" x14ac:dyDescent="0.2">
      <c r="B10968" s="14"/>
    </row>
    <row r="10969" spans="2:2" x14ac:dyDescent="0.2">
      <c r="B10969" s="14"/>
    </row>
    <row r="10970" spans="2:2" x14ac:dyDescent="0.2">
      <c r="B10970" s="14"/>
    </row>
    <row r="10971" spans="2:2" x14ac:dyDescent="0.2">
      <c r="B10971" s="14"/>
    </row>
    <row r="10972" spans="2:2" x14ac:dyDescent="0.2">
      <c r="B10972" s="14"/>
    </row>
    <row r="10973" spans="2:2" x14ac:dyDescent="0.2">
      <c r="B10973" s="14"/>
    </row>
    <row r="10974" spans="2:2" x14ac:dyDescent="0.2">
      <c r="B10974" s="14"/>
    </row>
    <row r="10975" spans="2:2" x14ac:dyDescent="0.2">
      <c r="B10975" s="14"/>
    </row>
    <row r="10976" spans="2:2" x14ac:dyDescent="0.2">
      <c r="B10976" s="14"/>
    </row>
    <row r="10977" spans="2:2" x14ac:dyDescent="0.2">
      <c r="B10977" s="14"/>
    </row>
    <row r="10978" spans="2:2" x14ac:dyDescent="0.2">
      <c r="B10978" s="14"/>
    </row>
    <row r="10979" spans="2:2" x14ac:dyDescent="0.2">
      <c r="B10979" s="14"/>
    </row>
    <row r="10980" spans="2:2" x14ac:dyDescent="0.2">
      <c r="B10980" s="14"/>
    </row>
    <row r="10981" spans="2:2" x14ac:dyDescent="0.2">
      <c r="B10981" s="14"/>
    </row>
    <row r="10982" spans="2:2" x14ac:dyDescent="0.2">
      <c r="B10982" s="14"/>
    </row>
    <row r="10983" spans="2:2" x14ac:dyDescent="0.2">
      <c r="B10983" s="14"/>
    </row>
    <row r="10984" spans="2:2" x14ac:dyDescent="0.2">
      <c r="B10984" s="14"/>
    </row>
    <row r="10985" spans="2:2" x14ac:dyDescent="0.2">
      <c r="B10985" s="14"/>
    </row>
    <row r="10986" spans="2:2" x14ac:dyDescent="0.2">
      <c r="B10986" s="14"/>
    </row>
    <row r="10987" spans="2:2" x14ac:dyDescent="0.2">
      <c r="B10987" s="14"/>
    </row>
    <row r="10988" spans="2:2" x14ac:dyDescent="0.2">
      <c r="B10988" s="14"/>
    </row>
    <row r="10989" spans="2:2" x14ac:dyDescent="0.2">
      <c r="B10989" s="14"/>
    </row>
    <row r="10990" spans="2:2" x14ac:dyDescent="0.2">
      <c r="B10990" s="14"/>
    </row>
    <row r="10991" spans="2:2" x14ac:dyDescent="0.2">
      <c r="B10991" s="14"/>
    </row>
    <row r="10992" spans="2:2" x14ac:dyDescent="0.2">
      <c r="B10992" s="14"/>
    </row>
    <row r="10993" spans="2:2" x14ac:dyDescent="0.2">
      <c r="B10993" s="14"/>
    </row>
    <row r="10994" spans="2:2" x14ac:dyDescent="0.2">
      <c r="B10994" s="14"/>
    </row>
    <row r="10995" spans="2:2" x14ac:dyDescent="0.2">
      <c r="B10995" s="14"/>
    </row>
    <row r="10996" spans="2:2" x14ac:dyDescent="0.2">
      <c r="B10996" s="14"/>
    </row>
    <row r="10997" spans="2:2" x14ac:dyDescent="0.2">
      <c r="B10997" s="14"/>
    </row>
    <row r="10998" spans="2:2" x14ac:dyDescent="0.2">
      <c r="B10998" s="14"/>
    </row>
    <row r="10999" spans="2:2" x14ac:dyDescent="0.2">
      <c r="B10999" s="14"/>
    </row>
    <row r="11000" spans="2:2" x14ac:dyDescent="0.2">
      <c r="B11000" s="14"/>
    </row>
    <row r="11001" spans="2:2" x14ac:dyDescent="0.2">
      <c r="B11001" s="14"/>
    </row>
    <row r="11002" spans="2:2" x14ac:dyDescent="0.2">
      <c r="B11002" s="14"/>
    </row>
    <row r="11003" spans="2:2" x14ac:dyDescent="0.2">
      <c r="B11003" s="14"/>
    </row>
    <row r="11004" spans="2:2" x14ac:dyDescent="0.2">
      <c r="B11004" s="14"/>
    </row>
    <row r="11005" spans="2:2" x14ac:dyDescent="0.2">
      <c r="B11005" s="14"/>
    </row>
    <row r="11006" spans="2:2" x14ac:dyDescent="0.2">
      <c r="B11006" s="14"/>
    </row>
    <row r="11007" spans="2:2" x14ac:dyDescent="0.2">
      <c r="B11007" s="14"/>
    </row>
    <row r="11008" spans="2:2" x14ac:dyDescent="0.2">
      <c r="B11008" s="14"/>
    </row>
    <row r="11009" spans="2:2" x14ac:dyDescent="0.2">
      <c r="B11009" s="14"/>
    </row>
    <row r="11010" spans="2:2" x14ac:dyDescent="0.2">
      <c r="B11010" s="14"/>
    </row>
    <row r="11011" spans="2:2" x14ac:dyDescent="0.2">
      <c r="B11011" s="14"/>
    </row>
    <row r="11012" spans="2:2" x14ac:dyDescent="0.2">
      <c r="B11012" s="14"/>
    </row>
    <row r="11013" spans="2:2" x14ac:dyDescent="0.2">
      <c r="B11013" s="14"/>
    </row>
    <row r="11014" spans="2:2" x14ac:dyDescent="0.2">
      <c r="B11014" s="14"/>
    </row>
    <row r="11015" spans="2:2" x14ac:dyDescent="0.2">
      <c r="B11015" s="14"/>
    </row>
    <row r="11016" spans="2:2" x14ac:dyDescent="0.2">
      <c r="B11016" s="14"/>
    </row>
    <row r="11017" spans="2:2" x14ac:dyDescent="0.2">
      <c r="B11017" s="14"/>
    </row>
    <row r="11018" spans="2:2" x14ac:dyDescent="0.2">
      <c r="B11018" s="14"/>
    </row>
    <row r="11019" spans="2:2" x14ac:dyDescent="0.2">
      <c r="B11019" s="14"/>
    </row>
    <row r="11020" spans="2:2" x14ac:dyDescent="0.2">
      <c r="B11020" s="14"/>
    </row>
    <row r="11021" spans="2:2" x14ac:dyDescent="0.2">
      <c r="B11021" s="14"/>
    </row>
    <row r="11022" spans="2:2" x14ac:dyDescent="0.2">
      <c r="B11022" s="14"/>
    </row>
    <row r="11023" spans="2:2" x14ac:dyDescent="0.2">
      <c r="B11023" s="14"/>
    </row>
    <row r="11024" spans="2:2" x14ac:dyDescent="0.2">
      <c r="B11024" s="14"/>
    </row>
    <row r="11025" spans="2:2" x14ac:dyDescent="0.2">
      <c r="B11025" s="14"/>
    </row>
    <row r="11026" spans="2:2" x14ac:dyDescent="0.2">
      <c r="B11026" s="14"/>
    </row>
    <row r="11027" spans="2:2" x14ac:dyDescent="0.2">
      <c r="B11027" s="14"/>
    </row>
    <row r="11028" spans="2:2" x14ac:dyDescent="0.2">
      <c r="B11028" s="14"/>
    </row>
    <row r="11029" spans="2:2" x14ac:dyDescent="0.2">
      <c r="B11029" s="14"/>
    </row>
    <row r="11030" spans="2:2" x14ac:dyDescent="0.2">
      <c r="B11030" s="14"/>
    </row>
    <row r="11031" spans="2:2" x14ac:dyDescent="0.2">
      <c r="B11031" s="14"/>
    </row>
    <row r="11032" spans="2:2" x14ac:dyDescent="0.2">
      <c r="B11032" s="14"/>
    </row>
    <row r="11033" spans="2:2" x14ac:dyDescent="0.2">
      <c r="B11033" s="14"/>
    </row>
    <row r="11034" spans="2:2" x14ac:dyDescent="0.2">
      <c r="B11034" s="14"/>
    </row>
    <row r="11035" spans="2:2" x14ac:dyDescent="0.2">
      <c r="B11035" s="14"/>
    </row>
    <row r="11036" spans="2:2" x14ac:dyDescent="0.2">
      <c r="B11036" s="14"/>
    </row>
    <row r="11037" spans="2:2" x14ac:dyDescent="0.2">
      <c r="B11037" s="14"/>
    </row>
    <row r="11038" spans="2:2" x14ac:dyDescent="0.2">
      <c r="B11038" s="14"/>
    </row>
    <row r="11039" spans="2:2" x14ac:dyDescent="0.2">
      <c r="B11039" s="14"/>
    </row>
    <row r="11040" spans="2:2" x14ac:dyDescent="0.2">
      <c r="B11040" s="14"/>
    </row>
    <row r="11041" spans="2:2" x14ac:dyDescent="0.2">
      <c r="B11041" s="14"/>
    </row>
    <row r="11042" spans="2:2" x14ac:dyDescent="0.2">
      <c r="B11042" s="14"/>
    </row>
    <row r="11043" spans="2:2" x14ac:dyDescent="0.2">
      <c r="B11043" s="14"/>
    </row>
    <row r="11044" spans="2:2" x14ac:dyDescent="0.2">
      <c r="B11044" s="14"/>
    </row>
    <row r="11045" spans="2:2" x14ac:dyDescent="0.2">
      <c r="B11045" s="14"/>
    </row>
    <row r="11046" spans="2:2" x14ac:dyDescent="0.2">
      <c r="B11046" s="14"/>
    </row>
    <row r="11047" spans="2:2" x14ac:dyDescent="0.2">
      <c r="B11047" s="14"/>
    </row>
    <row r="11048" spans="2:2" x14ac:dyDescent="0.2">
      <c r="B11048" s="14"/>
    </row>
    <row r="11049" spans="2:2" x14ac:dyDescent="0.2">
      <c r="B11049" s="14"/>
    </row>
    <row r="11050" spans="2:2" x14ac:dyDescent="0.2">
      <c r="B11050" s="14"/>
    </row>
    <row r="11051" spans="2:2" x14ac:dyDescent="0.2">
      <c r="B11051" s="14"/>
    </row>
    <row r="11052" spans="2:2" x14ac:dyDescent="0.2">
      <c r="B11052" s="14"/>
    </row>
    <row r="11053" spans="2:2" x14ac:dyDescent="0.2">
      <c r="B11053" s="14"/>
    </row>
    <row r="11054" spans="2:2" x14ac:dyDescent="0.2">
      <c r="B11054" s="14"/>
    </row>
    <row r="11055" spans="2:2" x14ac:dyDescent="0.2">
      <c r="B11055" s="14"/>
    </row>
    <row r="11056" spans="2:2" x14ac:dyDescent="0.2">
      <c r="B11056" s="14"/>
    </row>
    <row r="11057" spans="2:2" x14ac:dyDescent="0.2">
      <c r="B11057" s="14"/>
    </row>
    <row r="11058" spans="2:2" x14ac:dyDescent="0.2">
      <c r="B11058" s="14"/>
    </row>
    <row r="11059" spans="2:2" x14ac:dyDescent="0.2">
      <c r="B11059" s="14"/>
    </row>
    <row r="11060" spans="2:2" x14ac:dyDescent="0.2">
      <c r="B11060" s="14"/>
    </row>
    <row r="11061" spans="2:2" x14ac:dyDescent="0.2">
      <c r="B11061" s="14"/>
    </row>
    <row r="11062" spans="2:2" x14ac:dyDescent="0.2">
      <c r="B11062" s="14"/>
    </row>
    <row r="11063" spans="2:2" x14ac:dyDescent="0.2">
      <c r="B11063" s="14"/>
    </row>
    <row r="11064" spans="2:2" x14ac:dyDescent="0.2">
      <c r="B11064" s="14"/>
    </row>
    <row r="11065" spans="2:2" x14ac:dyDescent="0.2">
      <c r="B11065" s="14"/>
    </row>
    <row r="11066" spans="2:2" x14ac:dyDescent="0.2">
      <c r="B11066" s="14"/>
    </row>
    <row r="11067" spans="2:2" x14ac:dyDescent="0.2">
      <c r="B11067" s="14"/>
    </row>
    <row r="11068" spans="2:2" x14ac:dyDescent="0.2">
      <c r="B11068" s="14"/>
    </row>
    <row r="11069" spans="2:2" x14ac:dyDescent="0.2">
      <c r="B11069" s="14"/>
    </row>
    <row r="11070" spans="2:2" x14ac:dyDescent="0.2">
      <c r="B11070" s="14"/>
    </row>
    <row r="11071" spans="2:2" x14ac:dyDescent="0.2">
      <c r="B11071" s="14"/>
    </row>
    <row r="11072" spans="2:2" x14ac:dyDescent="0.2">
      <c r="B11072" s="14"/>
    </row>
    <row r="11073" spans="2:2" x14ac:dyDescent="0.2">
      <c r="B11073" s="14"/>
    </row>
    <row r="11074" spans="2:2" x14ac:dyDescent="0.2">
      <c r="B11074" s="14"/>
    </row>
    <row r="11075" spans="2:2" x14ac:dyDescent="0.2">
      <c r="B11075" s="14"/>
    </row>
    <row r="11076" spans="2:2" x14ac:dyDescent="0.2">
      <c r="B11076" s="14"/>
    </row>
    <row r="11077" spans="2:2" x14ac:dyDescent="0.2">
      <c r="B11077" s="14"/>
    </row>
    <row r="11078" spans="2:2" x14ac:dyDescent="0.2">
      <c r="B11078" s="14"/>
    </row>
    <row r="11079" spans="2:2" x14ac:dyDescent="0.2">
      <c r="B11079" s="14"/>
    </row>
    <row r="11080" spans="2:2" x14ac:dyDescent="0.2">
      <c r="B11080" s="14"/>
    </row>
    <row r="11081" spans="2:2" x14ac:dyDescent="0.2">
      <c r="B11081" s="14"/>
    </row>
    <row r="11082" spans="2:2" x14ac:dyDescent="0.2">
      <c r="B11082" s="14"/>
    </row>
    <row r="11083" spans="2:2" x14ac:dyDescent="0.2">
      <c r="B11083" s="14"/>
    </row>
    <row r="11084" spans="2:2" x14ac:dyDescent="0.2">
      <c r="B11084" s="14"/>
    </row>
    <row r="11085" spans="2:2" x14ac:dyDescent="0.2">
      <c r="B11085" s="14"/>
    </row>
    <row r="11086" spans="2:2" x14ac:dyDescent="0.2">
      <c r="B11086" s="14"/>
    </row>
    <row r="11087" spans="2:2" x14ac:dyDescent="0.2">
      <c r="B11087" s="14"/>
    </row>
    <row r="11088" spans="2:2" x14ac:dyDescent="0.2">
      <c r="B11088" s="14"/>
    </row>
    <row r="11089" spans="2:2" x14ac:dyDescent="0.2">
      <c r="B11089" s="14"/>
    </row>
    <row r="11090" spans="2:2" x14ac:dyDescent="0.2">
      <c r="B11090" s="14"/>
    </row>
    <row r="11091" spans="2:2" x14ac:dyDescent="0.2">
      <c r="B11091" s="14"/>
    </row>
    <row r="11092" spans="2:2" x14ac:dyDescent="0.2">
      <c r="B11092" s="14"/>
    </row>
    <row r="11093" spans="2:2" x14ac:dyDescent="0.2">
      <c r="B11093" s="14"/>
    </row>
    <row r="11094" spans="2:2" x14ac:dyDescent="0.2">
      <c r="B11094" s="14"/>
    </row>
    <row r="11095" spans="2:2" x14ac:dyDescent="0.2">
      <c r="B11095" s="14"/>
    </row>
    <row r="11096" spans="2:2" x14ac:dyDescent="0.2">
      <c r="B11096" s="14"/>
    </row>
    <row r="11097" spans="2:2" x14ac:dyDescent="0.2">
      <c r="B11097" s="14"/>
    </row>
    <row r="11098" spans="2:2" x14ac:dyDescent="0.2">
      <c r="B11098" s="14"/>
    </row>
    <row r="11099" spans="2:2" x14ac:dyDescent="0.2">
      <c r="B11099" s="14"/>
    </row>
    <row r="11100" spans="2:2" x14ac:dyDescent="0.2">
      <c r="B11100" s="14"/>
    </row>
    <row r="11101" spans="2:2" x14ac:dyDescent="0.2">
      <c r="B11101" s="14"/>
    </row>
    <row r="11102" spans="2:2" x14ac:dyDescent="0.2">
      <c r="B11102" s="14"/>
    </row>
    <row r="11103" spans="2:2" x14ac:dyDescent="0.2">
      <c r="B11103" s="14"/>
    </row>
    <row r="11104" spans="2:2" x14ac:dyDescent="0.2">
      <c r="B11104" s="14"/>
    </row>
    <row r="11105" spans="2:2" x14ac:dyDescent="0.2">
      <c r="B11105" s="14"/>
    </row>
    <row r="11106" spans="2:2" x14ac:dyDescent="0.2">
      <c r="B11106" s="14"/>
    </row>
    <row r="11107" spans="2:2" x14ac:dyDescent="0.2">
      <c r="B11107" s="14"/>
    </row>
    <row r="11108" spans="2:2" x14ac:dyDescent="0.2">
      <c r="B11108" s="14"/>
    </row>
    <row r="11109" spans="2:2" x14ac:dyDescent="0.2">
      <c r="B11109" s="14"/>
    </row>
    <row r="11110" spans="2:2" x14ac:dyDescent="0.2">
      <c r="B11110" s="14"/>
    </row>
    <row r="11111" spans="2:2" x14ac:dyDescent="0.2">
      <c r="B11111" s="14"/>
    </row>
    <row r="11112" spans="2:2" x14ac:dyDescent="0.2">
      <c r="B11112" s="14"/>
    </row>
    <row r="11113" spans="2:2" x14ac:dyDescent="0.2">
      <c r="B11113" s="14"/>
    </row>
    <row r="11114" spans="2:2" x14ac:dyDescent="0.2">
      <c r="B11114" s="14"/>
    </row>
    <row r="11115" spans="2:2" x14ac:dyDescent="0.2">
      <c r="B11115" s="14"/>
    </row>
    <row r="11116" spans="2:2" x14ac:dyDescent="0.2">
      <c r="B11116" s="14"/>
    </row>
    <row r="11117" spans="2:2" x14ac:dyDescent="0.2">
      <c r="B11117" s="14"/>
    </row>
    <row r="11118" spans="2:2" x14ac:dyDescent="0.2">
      <c r="B11118" s="14"/>
    </row>
    <row r="11119" spans="2:2" x14ac:dyDescent="0.2">
      <c r="B11119" s="14"/>
    </row>
    <row r="11120" spans="2:2" x14ac:dyDescent="0.2">
      <c r="B11120" s="14"/>
    </row>
    <row r="11121" spans="2:2" x14ac:dyDescent="0.2">
      <c r="B11121" s="14"/>
    </row>
    <row r="11122" spans="2:2" x14ac:dyDescent="0.2">
      <c r="B11122" s="14"/>
    </row>
    <row r="11123" spans="2:2" x14ac:dyDescent="0.2">
      <c r="B11123" s="14"/>
    </row>
    <row r="11124" spans="2:2" x14ac:dyDescent="0.2">
      <c r="B11124" s="14"/>
    </row>
    <row r="11125" spans="2:2" x14ac:dyDescent="0.2">
      <c r="B11125" s="14"/>
    </row>
    <row r="11126" spans="2:2" x14ac:dyDescent="0.2">
      <c r="B11126" s="14"/>
    </row>
    <row r="11127" spans="2:2" x14ac:dyDescent="0.2">
      <c r="B11127" s="14"/>
    </row>
    <row r="11128" spans="2:2" x14ac:dyDescent="0.2">
      <c r="B11128" s="14"/>
    </row>
    <row r="11129" spans="2:2" x14ac:dyDescent="0.2">
      <c r="B11129" s="14"/>
    </row>
    <row r="11130" spans="2:2" x14ac:dyDescent="0.2">
      <c r="B11130" s="14"/>
    </row>
    <row r="11131" spans="2:2" x14ac:dyDescent="0.2">
      <c r="B11131" s="14"/>
    </row>
    <row r="11132" spans="2:2" x14ac:dyDescent="0.2">
      <c r="B11132" s="14"/>
    </row>
    <row r="11133" spans="2:2" x14ac:dyDescent="0.2">
      <c r="B11133" s="14"/>
    </row>
    <row r="11134" spans="2:2" x14ac:dyDescent="0.2">
      <c r="B11134" s="14"/>
    </row>
    <row r="11135" spans="2:2" x14ac:dyDescent="0.2">
      <c r="B11135" s="14"/>
    </row>
    <row r="11136" spans="2:2" x14ac:dyDescent="0.2">
      <c r="B11136" s="14"/>
    </row>
    <row r="11137" spans="2:2" x14ac:dyDescent="0.2">
      <c r="B11137" s="14"/>
    </row>
    <row r="11138" spans="2:2" x14ac:dyDescent="0.2">
      <c r="B11138" s="14"/>
    </row>
    <row r="11139" spans="2:2" x14ac:dyDescent="0.2">
      <c r="B11139" s="14"/>
    </row>
    <row r="11140" spans="2:2" x14ac:dyDescent="0.2">
      <c r="B11140" s="14"/>
    </row>
    <row r="11141" spans="2:2" x14ac:dyDescent="0.2">
      <c r="B11141" s="14"/>
    </row>
    <row r="11142" spans="2:2" x14ac:dyDescent="0.2">
      <c r="B11142" s="14"/>
    </row>
    <row r="11143" spans="2:2" x14ac:dyDescent="0.2">
      <c r="B11143" s="14"/>
    </row>
    <row r="11144" spans="2:2" x14ac:dyDescent="0.2">
      <c r="B11144" s="14"/>
    </row>
    <row r="11145" spans="2:2" x14ac:dyDescent="0.2">
      <c r="B11145" s="14"/>
    </row>
    <row r="11146" spans="2:2" x14ac:dyDescent="0.2">
      <c r="B11146" s="14"/>
    </row>
    <row r="11147" spans="2:2" x14ac:dyDescent="0.2">
      <c r="B11147" s="14"/>
    </row>
    <row r="11148" spans="2:2" x14ac:dyDescent="0.2">
      <c r="B11148" s="14"/>
    </row>
    <row r="11149" spans="2:2" x14ac:dyDescent="0.2">
      <c r="B11149" s="14"/>
    </row>
    <row r="11150" spans="2:2" x14ac:dyDescent="0.2">
      <c r="B11150" s="14"/>
    </row>
    <row r="11151" spans="2:2" x14ac:dyDescent="0.2">
      <c r="B11151" s="14"/>
    </row>
    <row r="11152" spans="2:2" x14ac:dyDescent="0.2">
      <c r="B11152" s="14"/>
    </row>
    <row r="11153" spans="2:2" x14ac:dyDescent="0.2">
      <c r="B11153" s="14"/>
    </row>
    <row r="11154" spans="2:2" x14ac:dyDescent="0.2">
      <c r="B11154" s="14"/>
    </row>
    <row r="11155" spans="2:2" x14ac:dyDescent="0.2">
      <c r="B11155" s="14"/>
    </row>
    <row r="11156" spans="2:2" x14ac:dyDescent="0.2">
      <c r="B11156" s="14"/>
    </row>
    <row r="11157" spans="2:2" x14ac:dyDescent="0.2">
      <c r="B11157" s="14"/>
    </row>
    <row r="11158" spans="2:2" x14ac:dyDescent="0.2">
      <c r="B11158" s="14"/>
    </row>
    <row r="11159" spans="2:2" x14ac:dyDescent="0.2">
      <c r="B11159" s="14"/>
    </row>
    <row r="11160" spans="2:2" x14ac:dyDescent="0.2">
      <c r="B11160" s="14"/>
    </row>
    <row r="11161" spans="2:2" x14ac:dyDescent="0.2">
      <c r="B11161" s="14"/>
    </row>
    <row r="11162" spans="2:2" x14ac:dyDescent="0.2">
      <c r="B11162" s="14"/>
    </row>
    <row r="11163" spans="2:2" x14ac:dyDescent="0.2">
      <c r="B11163" s="14"/>
    </row>
    <row r="11164" spans="2:2" x14ac:dyDescent="0.2">
      <c r="B11164" s="14"/>
    </row>
    <row r="11165" spans="2:2" x14ac:dyDescent="0.2">
      <c r="B11165" s="14"/>
    </row>
    <row r="11166" spans="2:2" x14ac:dyDescent="0.2">
      <c r="B11166" s="14"/>
    </row>
    <row r="11167" spans="2:2" x14ac:dyDescent="0.2">
      <c r="B11167" s="14"/>
    </row>
    <row r="11168" spans="2:2" x14ac:dyDescent="0.2">
      <c r="B11168" s="14"/>
    </row>
    <row r="11169" spans="2:2" x14ac:dyDescent="0.2">
      <c r="B11169" s="14"/>
    </row>
    <row r="11170" spans="2:2" x14ac:dyDescent="0.2">
      <c r="B11170" s="14"/>
    </row>
    <row r="11171" spans="2:2" x14ac:dyDescent="0.2">
      <c r="B11171" s="14"/>
    </row>
    <row r="11172" spans="2:2" x14ac:dyDescent="0.2">
      <c r="B11172" s="14"/>
    </row>
    <row r="11173" spans="2:2" x14ac:dyDescent="0.2">
      <c r="B11173" s="14"/>
    </row>
    <row r="11174" spans="2:2" x14ac:dyDescent="0.2">
      <c r="B11174" s="14"/>
    </row>
    <row r="11175" spans="2:2" x14ac:dyDescent="0.2">
      <c r="B11175" s="14"/>
    </row>
    <row r="11176" spans="2:2" x14ac:dyDescent="0.2">
      <c r="B11176" s="14"/>
    </row>
    <row r="11177" spans="2:2" x14ac:dyDescent="0.2">
      <c r="B11177" s="14"/>
    </row>
    <row r="11178" spans="2:2" x14ac:dyDescent="0.2">
      <c r="B11178" s="14"/>
    </row>
    <row r="11179" spans="2:2" x14ac:dyDescent="0.2">
      <c r="B11179" s="14"/>
    </row>
    <row r="11180" spans="2:2" x14ac:dyDescent="0.2">
      <c r="B11180" s="14"/>
    </row>
    <row r="11181" spans="2:2" x14ac:dyDescent="0.2">
      <c r="B11181" s="14"/>
    </row>
    <row r="11182" spans="2:2" x14ac:dyDescent="0.2">
      <c r="B11182" s="14"/>
    </row>
    <row r="11183" spans="2:2" x14ac:dyDescent="0.2">
      <c r="B11183" s="14"/>
    </row>
    <row r="11184" spans="2:2" x14ac:dyDescent="0.2">
      <c r="B11184" s="14"/>
    </row>
    <row r="11185" spans="2:2" x14ac:dyDescent="0.2">
      <c r="B11185" s="14"/>
    </row>
    <row r="11186" spans="2:2" x14ac:dyDescent="0.2">
      <c r="B11186" s="14"/>
    </row>
    <row r="11187" spans="2:2" x14ac:dyDescent="0.2">
      <c r="B11187" s="14"/>
    </row>
    <row r="11188" spans="2:2" x14ac:dyDescent="0.2">
      <c r="B11188" s="14"/>
    </row>
    <row r="11189" spans="2:2" x14ac:dyDescent="0.2">
      <c r="B11189" s="14"/>
    </row>
    <row r="11190" spans="2:2" x14ac:dyDescent="0.2">
      <c r="B11190" s="14"/>
    </row>
    <row r="11191" spans="2:2" x14ac:dyDescent="0.2">
      <c r="B11191" s="14"/>
    </row>
    <row r="11192" spans="2:2" x14ac:dyDescent="0.2">
      <c r="B11192" s="14"/>
    </row>
    <row r="11193" spans="2:2" x14ac:dyDescent="0.2">
      <c r="B11193" s="14"/>
    </row>
    <row r="11194" spans="2:2" x14ac:dyDescent="0.2">
      <c r="B11194" s="14"/>
    </row>
    <row r="11195" spans="2:2" x14ac:dyDescent="0.2">
      <c r="B11195" s="14"/>
    </row>
    <row r="11196" spans="2:2" x14ac:dyDescent="0.2">
      <c r="B11196" s="14"/>
    </row>
    <row r="11197" spans="2:2" x14ac:dyDescent="0.2">
      <c r="B11197" s="14"/>
    </row>
    <row r="11198" spans="2:2" x14ac:dyDescent="0.2">
      <c r="B11198" s="14"/>
    </row>
    <row r="11199" spans="2:2" x14ac:dyDescent="0.2">
      <c r="B11199" s="14"/>
    </row>
    <row r="11200" spans="2:2" x14ac:dyDescent="0.2">
      <c r="B11200" s="14"/>
    </row>
    <row r="11201" spans="2:2" x14ac:dyDescent="0.2">
      <c r="B11201" s="14"/>
    </row>
    <row r="11202" spans="2:2" x14ac:dyDescent="0.2">
      <c r="B11202" s="14"/>
    </row>
    <row r="11203" spans="2:2" x14ac:dyDescent="0.2">
      <c r="B11203" s="14"/>
    </row>
    <row r="11204" spans="2:2" x14ac:dyDescent="0.2">
      <c r="B11204" s="14"/>
    </row>
    <row r="11205" spans="2:2" x14ac:dyDescent="0.2">
      <c r="B11205" s="14"/>
    </row>
    <row r="11206" spans="2:2" x14ac:dyDescent="0.2">
      <c r="B11206" s="14"/>
    </row>
    <row r="11207" spans="2:2" x14ac:dyDescent="0.2">
      <c r="B11207" s="14"/>
    </row>
    <row r="11208" spans="2:2" x14ac:dyDescent="0.2">
      <c r="B11208" s="14"/>
    </row>
    <row r="11209" spans="2:2" x14ac:dyDescent="0.2">
      <c r="B11209" s="14"/>
    </row>
    <row r="11210" spans="2:2" x14ac:dyDescent="0.2">
      <c r="B11210" s="14"/>
    </row>
    <row r="11211" spans="2:2" x14ac:dyDescent="0.2">
      <c r="B11211" s="14"/>
    </row>
    <row r="11212" spans="2:2" x14ac:dyDescent="0.2">
      <c r="B11212" s="14"/>
    </row>
    <row r="11213" spans="2:2" x14ac:dyDescent="0.2">
      <c r="B11213" s="14"/>
    </row>
    <row r="11214" spans="2:2" x14ac:dyDescent="0.2">
      <c r="B11214" s="14"/>
    </row>
    <row r="11215" spans="2:2" x14ac:dyDescent="0.2">
      <c r="B11215" s="14"/>
    </row>
    <row r="11216" spans="2:2" x14ac:dyDescent="0.2">
      <c r="B11216" s="14"/>
    </row>
    <row r="11217" spans="2:2" x14ac:dyDescent="0.2">
      <c r="B11217" s="14"/>
    </row>
    <row r="11218" spans="2:2" x14ac:dyDescent="0.2">
      <c r="B11218" s="14"/>
    </row>
    <row r="11219" spans="2:2" x14ac:dyDescent="0.2">
      <c r="B11219" s="14"/>
    </row>
    <row r="11220" spans="2:2" x14ac:dyDescent="0.2">
      <c r="B11220" s="14"/>
    </row>
    <row r="11221" spans="2:2" x14ac:dyDescent="0.2">
      <c r="B11221" s="14"/>
    </row>
    <row r="11222" spans="2:2" x14ac:dyDescent="0.2">
      <c r="B11222" s="14"/>
    </row>
    <row r="11223" spans="2:2" x14ac:dyDescent="0.2">
      <c r="B11223" s="14"/>
    </row>
    <row r="11224" spans="2:2" x14ac:dyDescent="0.2">
      <c r="B11224" s="14"/>
    </row>
    <row r="11225" spans="2:2" x14ac:dyDescent="0.2">
      <c r="B11225" s="14"/>
    </row>
    <row r="11226" spans="2:2" x14ac:dyDescent="0.2">
      <c r="B11226" s="14"/>
    </row>
    <row r="11227" spans="2:2" x14ac:dyDescent="0.2">
      <c r="B11227" s="14"/>
    </row>
    <row r="11228" spans="2:2" x14ac:dyDescent="0.2">
      <c r="B11228" s="14"/>
    </row>
    <row r="11229" spans="2:2" x14ac:dyDescent="0.2">
      <c r="B11229" s="14"/>
    </row>
    <row r="11230" spans="2:2" x14ac:dyDescent="0.2">
      <c r="B11230" s="14"/>
    </row>
    <row r="11231" spans="2:2" x14ac:dyDescent="0.2">
      <c r="B11231" s="14"/>
    </row>
    <row r="11232" spans="2:2" x14ac:dyDescent="0.2">
      <c r="B11232" s="14"/>
    </row>
    <row r="11233" spans="2:2" x14ac:dyDescent="0.2">
      <c r="B11233" s="14"/>
    </row>
    <row r="11234" spans="2:2" x14ac:dyDescent="0.2">
      <c r="B11234" s="14"/>
    </row>
    <row r="11235" spans="2:2" x14ac:dyDescent="0.2">
      <c r="B11235" s="14"/>
    </row>
    <row r="11236" spans="2:2" x14ac:dyDescent="0.2">
      <c r="B11236" s="14"/>
    </row>
    <row r="11237" spans="2:2" x14ac:dyDescent="0.2">
      <c r="B11237" s="14"/>
    </row>
    <row r="11238" spans="2:2" x14ac:dyDescent="0.2">
      <c r="B11238" s="14"/>
    </row>
    <row r="11239" spans="2:2" x14ac:dyDescent="0.2">
      <c r="B11239" s="14"/>
    </row>
    <row r="11240" spans="2:2" x14ac:dyDescent="0.2">
      <c r="B11240" s="14"/>
    </row>
    <row r="11241" spans="2:2" x14ac:dyDescent="0.2">
      <c r="B11241" s="14"/>
    </row>
    <row r="11242" spans="2:2" x14ac:dyDescent="0.2">
      <c r="B11242" s="14"/>
    </row>
    <row r="11243" spans="2:2" x14ac:dyDescent="0.2">
      <c r="B11243" s="14"/>
    </row>
    <row r="11244" spans="2:2" x14ac:dyDescent="0.2">
      <c r="B11244" s="14"/>
    </row>
    <row r="11245" spans="2:2" x14ac:dyDescent="0.2">
      <c r="B11245" s="14"/>
    </row>
    <row r="11246" spans="2:2" x14ac:dyDescent="0.2">
      <c r="B11246" s="14"/>
    </row>
    <row r="11247" spans="2:2" x14ac:dyDescent="0.2">
      <c r="B11247" s="14"/>
    </row>
    <row r="11248" spans="2:2" x14ac:dyDescent="0.2">
      <c r="B11248" s="14"/>
    </row>
    <row r="11249" spans="2:2" x14ac:dyDescent="0.2">
      <c r="B11249" s="14"/>
    </row>
    <row r="11250" spans="2:2" x14ac:dyDescent="0.2">
      <c r="B11250" s="14"/>
    </row>
    <row r="11251" spans="2:2" x14ac:dyDescent="0.2">
      <c r="B11251" s="14"/>
    </row>
    <row r="11252" spans="2:2" x14ac:dyDescent="0.2">
      <c r="B11252" s="14"/>
    </row>
    <row r="11253" spans="2:2" x14ac:dyDescent="0.2">
      <c r="B11253" s="14"/>
    </row>
    <row r="11254" spans="2:2" x14ac:dyDescent="0.2">
      <c r="B11254" s="14"/>
    </row>
    <row r="11255" spans="2:2" x14ac:dyDescent="0.2">
      <c r="B11255" s="14"/>
    </row>
    <row r="11256" spans="2:2" x14ac:dyDescent="0.2">
      <c r="B11256" s="14"/>
    </row>
    <row r="11257" spans="2:2" x14ac:dyDescent="0.2">
      <c r="B11257" s="14"/>
    </row>
    <row r="11258" spans="2:2" x14ac:dyDescent="0.2">
      <c r="B11258" s="14"/>
    </row>
    <row r="11259" spans="2:2" x14ac:dyDescent="0.2">
      <c r="B11259" s="14"/>
    </row>
    <row r="11260" spans="2:2" x14ac:dyDescent="0.2">
      <c r="B11260" s="14"/>
    </row>
    <row r="11261" spans="2:2" x14ac:dyDescent="0.2">
      <c r="B11261" s="14"/>
    </row>
    <row r="11262" spans="2:2" x14ac:dyDescent="0.2">
      <c r="B11262" s="14"/>
    </row>
    <row r="11263" spans="2:2" x14ac:dyDescent="0.2">
      <c r="B11263" s="14"/>
    </row>
    <row r="11264" spans="2:2" x14ac:dyDescent="0.2">
      <c r="B11264" s="14"/>
    </row>
    <row r="11265" spans="2:2" x14ac:dyDescent="0.2">
      <c r="B11265" s="14"/>
    </row>
    <row r="11266" spans="2:2" x14ac:dyDescent="0.2">
      <c r="B11266" s="14"/>
    </row>
    <row r="11267" spans="2:2" x14ac:dyDescent="0.2">
      <c r="B11267" s="14"/>
    </row>
    <row r="11268" spans="2:2" x14ac:dyDescent="0.2">
      <c r="B11268" s="14"/>
    </row>
    <row r="11269" spans="2:2" x14ac:dyDescent="0.2">
      <c r="B11269" s="14"/>
    </row>
    <row r="11270" spans="2:2" x14ac:dyDescent="0.2">
      <c r="B11270" s="14"/>
    </row>
    <row r="11271" spans="2:2" x14ac:dyDescent="0.2">
      <c r="B11271" s="14"/>
    </row>
    <row r="11272" spans="2:2" x14ac:dyDescent="0.2">
      <c r="B11272" s="14"/>
    </row>
    <row r="11273" spans="2:2" x14ac:dyDescent="0.2">
      <c r="B11273" s="14"/>
    </row>
    <row r="11274" spans="2:2" x14ac:dyDescent="0.2">
      <c r="B11274" s="14"/>
    </row>
    <row r="11275" spans="2:2" x14ac:dyDescent="0.2">
      <c r="B11275" s="14"/>
    </row>
    <row r="11276" spans="2:2" x14ac:dyDescent="0.2">
      <c r="B11276" s="14"/>
    </row>
    <row r="11277" spans="2:2" x14ac:dyDescent="0.2">
      <c r="B11277" s="14"/>
    </row>
    <row r="11278" spans="2:2" x14ac:dyDescent="0.2">
      <c r="B11278" s="14"/>
    </row>
    <row r="11279" spans="2:2" x14ac:dyDescent="0.2">
      <c r="B11279" s="14"/>
    </row>
    <row r="11280" spans="2:2" x14ac:dyDescent="0.2">
      <c r="B11280" s="14"/>
    </row>
    <row r="11281" spans="2:2" x14ac:dyDescent="0.2">
      <c r="B11281" s="14"/>
    </row>
    <row r="11282" spans="2:2" x14ac:dyDescent="0.2">
      <c r="B11282" s="14"/>
    </row>
    <row r="11283" spans="2:2" x14ac:dyDescent="0.2">
      <c r="B11283" s="14"/>
    </row>
    <row r="11284" spans="2:2" x14ac:dyDescent="0.2">
      <c r="B11284" s="14"/>
    </row>
    <row r="11285" spans="2:2" x14ac:dyDescent="0.2">
      <c r="B11285" s="14"/>
    </row>
    <row r="11286" spans="2:2" x14ac:dyDescent="0.2">
      <c r="B11286" s="14"/>
    </row>
    <row r="11287" spans="2:2" x14ac:dyDescent="0.2">
      <c r="B11287" s="14"/>
    </row>
    <row r="11288" spans="2:2" x14ac:dyDescent="0.2">
      <c r="B11288" s="14"/>
    </row>
    <row r="11289" spans="2:2" x14ac:dyDescent="0.2">
      <c r="B11289" s="14"/>
    </row>
    <row r="11290" spans="2:2" x14ac:dyDescent="0.2">
      <c r="B11290" s="14"/>
    </row>
    <row r="11291" spans="2:2" x14ac:dyDescent="0.2">
      <c r="B11291" s="14"/>
    </row>
    <row r="11292" spans="2:2" x14ac:dyDescent="0.2">
      <c r="B11292" s="14"/>
    </row>
    <row r="11293" spans="2:2" x14ac:dyDescent="0.2">
      <c r="B11293" s="14"/>
    </row>
    <row r="11294" spans="2:2" x14ac:dyDescent="0.2">
      <c r="B11294" s="14"/>
    </row>
    <row r="11295" spans="2:2" x14ac:dyDescent="0.2">
      <c r="B11295" s="14"/>
    </row>
    <row r="11296" spans="2:2" x14ac:dyDescent="0.2">
      <c r="B11296" s="14"/>
    </row>
    <row r="11297" spans="2:2" x14ac:dyDescent="0.2">
      <c r="B11297" s="14"/>
    </row>
    <row r="11298" spans="2:2" x14ac:dyDescent="0.2">
      <c r="B11298" s="14"/>
    </row>
    <row r="11299" spans="2:2" x14ac:dyDescent="0.2">
      <c r="B11299" s="14"/>
    </row>
    <row r="11300" spans="2:2" x14ac:dyDescent="0.2">
      <c r="B11300" s="14"/>
    </row>
    <row r="11301" spans="2:2" x14ac:dyDescent="0.2">
      <c r="B11301" s="14"/>
    </row>
    <row r="11302" spans="2:2" x14ac:dyDescent="0.2">
      <c r="B11302" s="14"/>
    </row>
    <row r="11303" spans="2:2" x14ac:dyDescent="0.2">
      <c r="B11303" s="14"/>
    </row>
    <row r="11304" spans="2:2" x14ac:dyDescent="0.2">
      <c r="B11304" s="14"/>
    </row>
    <row r="11305" spans="2:2" x14ac:dyDescent="0.2">
      <c r="B11305" s="14"/>
    </row>
    <row r="11306" spans="2:2" x14ac:dyDescent="0.2">
      <c r="B11306" s="14"/>
    </row>
    <row r="11307" spans="2:2" x14ac:dyDescent="0.2">
      <c r="B11307" s="14"/>
    </row>
    <row r="11308" spans="2:2" x14ac:dyDescent="0.2">
      <c r="B11308" s="14"/>
    </row>
    <row r="11309" spans="2:2" x14ac:dyDescent="0.2">
      <c r="B11309" s="14"/>
    </row>
    <row r="11310" spans="2:2" x14ac:dyDescent="0.2">
      <c r="B11310" s="14"/>
    </row>
    <row r="11311" spans="2:2" x14ac:dyDescent="0.2">
      <c r="B11311" s="14"/>
    </row>
    <row r="11312" spans="2:2" x14ac:dyDescent="0.2">
      <c r="B11312" s="14"/>
    </row>
    <row r="11313" spans="2:2" x14ac:dyDescent="0.2">
      <c r="B11313" s="14"/>
    </row>
    <row r="11314" spans="2:2" x14ac:dyDescent="0.2">
      <c r="B11314" s="14"/>
    </row>
    <row r="11315" spans="2:2" x14ac:dyDescent="0.2">
      <c r="B11315" s="14"/>
    </row>
    <row r="11316" spans="2:2" x14ac:dyDescent="0.2">
      <c r="B11316" s="14"/>
    </row>
    <row r="11317" spans="2:2" x14ac:dyDescent="0.2">
      <c r="B11317" s="14"/>
    </row>
    <row r="11318" spans="2:2" x14ac:dyDescent="0.2">
      <c r="B11318" s="14"/>
    </row>
    <row r="11319" spans="2:2" x14ac:dyDescent="0.2">
      <c r="B11319" s="14"/>
    </row>
    <row r="11320" spans="2:2" x14ac:dyDescent="0.2">
      <c r="B11320" s="14"/>
    </row>
    <row r="11321" spans="2:2" x14ac:dyDescent="0.2">
      <c r="B11321" s="14"/>
    </row>
    <row r="11322" spans="2:2" x14ac:dyDescent="0.2">
      <c r="B11322" s="14"/>
    </row>
    <row r="11323" spans="2:2" x14ac:dyDescent="0.2">
      <c r="B11323" s="14"/>
    </row>
    <row r="11324" spans="2:2" x14ac:dyDescent="0.2">
      <c r="B11324" s="14"/>
    </row>
    <row r="11325" spans="2:2" x14ac:dyDescent="0.2">
      <c r="B11325" s="14"/>
    </row>
    <row r="11326" spans="2:2" x14ac:dyDescent="0.2">
      <c r="B11326" s="14"/>
    </row>
    <row r="11327" spans="2:2" x14ac:dyDescent="0.2">
      <c r="B11327" s="14"/>
    </row>
    <row r="11328" spans="2:2" x14ac:dyDescent="0.2">
      <c r="B11328" s="14"/>
    </row>
    <row r="11329" spans="2:2" x14ac:dyDescent="0.2">
      <c r="B11329" s="14"/>
    </row>
    <row r="11330" spans="2:2" x14ac:dyDescent="0.2">
      <c r="B11330" s="14"/>
    </row>
    <row r="11331" spans="2:2" x14ac:dyDescent="0.2">
      <c r="B11331" s="14"/>
    </row>
    <row r="11332" spans="2:2" x14ac:dyDescent="0.2">
      <c r="B11332" s="14"/>
    </row>
    <row r="11333" spans="2:2" x14ac:dyDescent="0.2">
      <c r="B11333" s="14"/>
    </row>
    <row r="11334" spans="2:2" x14ac:dyDescent="0.2">
      <c r="B11334" s="14"/>
    </row>
    <row r="11335" spans="2:2" x14ac:dyDescent="0.2">
      <c r="B11335" s="14"/>
    </row>
    <row r="11336" spans="2:2" x14ac:dyDescent="0.2">
      <c r="B11336" s="14"/>
    </row>
    <row r="11337" spans="2:2" x14ac:dyDescent="0.2">
      <c r="B11337" s="14"/>
    </row>
    <row r="11338" spans="2:2" x14ac:dyDescent="0.2">
      <c r="B11338" s="14"/>
    </row>
    <row r="11339" spans="2:2" x14ac:dyDescent="0.2">
      <c r="B11339" s="14"/>
    </row>
    <row r="11340" spans="2:2" x14ac:dyDescent="0.2">
      <c r="B11340" s="14"/>
    </row>
    <row r="11341" spans="2:2" x14ac:dyDescent="0.2">
      <c r="B11341" s="14"/>
    </row>
    <row r="11342" spans="2:2" x14ac:dyDescent="0.2">
      <c r="B11342" s="14"/>
    </row>
    <row r="11343" spans="2:2" x14ac:dyDescent="0.2">
      <c r="B11343" s="14"/>
    </row>
    <row r="11344" spans="2:2" x14ac:dyDescent="0.2">
      <c r="B11344" s="14"/>
    </row>
    <row r="11345" spans="2:2" x14ac:dyDescent="0.2">
      <c r="B11345" s="14"/>
    </row>
    <row r="11346" spans="2:2" x14ac:dyDescent="0.2">
      <c r="B11346" s="14"/>
    </row>
    <row r="11347" spans="2:2" x14ac:dyDescent="0.2">
      <c r="B11347" s="14"/>
    </row>
    <row r="11348" spans="2:2" x14ac:dyDescent="0.2">
      <c r="B11348" s="14"/>
    </row>
    <row r="11349" spans="2:2" x14ac:dyDescent="0.2">
      <c r="B11349" s="14"/>
    </row>
    <row r="11350" spans="2:2" x14ac:dyDescent="0.2">
      <c r="B11350" s="14"/>
    </row>
    <row r="11351" spans="2:2" x14ac:dyDescent="0.2">
      <c r="B11351" s="14"/>
    </row>
    <row r="11352" spans="2:2" x14ac:dyDescent="0.2">
      <c r="B11352" s="14"/>
    </row>
    <row r="11353" spans="2:2" x14ac:dyDescent="0.2">
      <c r="B11353" s="14"/>
    </row>
    <row r="11354" spans="2:2" x14ac:dyDescent="0.2">
      <c r="B11354" s="14"/>
    </row>
    <row r="11355" spans="2:2" x14ac:dyDescent="0.2">
      <c r="B11355" s="14"/>
    </row>
    <row r="11356" spans="2:2" x14ac:dyDescent="0.2">
      <c r="B11356" s="14"/>
    </row>
    <row r="11357" spans="2:2" x14ac:dyDescent="0.2">
      <c r="B11357" s="14"/>
    </row>
    <row r="11358" spans="2:2" x14ac:dyDescent="0.2">
      <c r="B11358" s="14"/>
    </row>
    <row r="11359" spans="2:2" x14ac:dyDescent="0.2">
      <c r="B11359" s="14"/>
    </row>
    <row r="11360" spans="2:2" x14ac:dyDescent="0.2">
      <c r="B11360" s="14"/>
    </row>
    <row r="11361" spans="2:2" x14ac:dyDescent="0.2">
      <c r="B11361" s="14"/>
    </row>
    <row r="11362" spans="2:2" x14ac:dyDescent="0.2">
      <c r="B11362" s="14"/>
    </row>
    <row r="11363" spans="2:2" x14ac:dyDescent="0.2">
      <c r="B11363" s="14"/>
    </row>
    <row r="11364" spans="2:2" x14ac:dyDescent="0.2">
      <c r="B11364" s="14"/>
    </row>
    <row r="11365" spans="2:2" x14ac:dyDescent="0.2">
      <c r="B11365" s="14"/>
    </row>
    <row r="11366" spans="2:2" x14ac:dyDescent="0.2">
      <c r="B11366" s="14"/>
    </row>
    <row r="11367" spans="2:2" x14ac:dyDescent="0.2">
      <c r="B11367" s="14"/>
    </row>
    <row r="11368" spans="2:2" x14ac:dyDescent="0.2">
      <c r="B11368" s="14"/>
    </row>
    <row r="11369" spans="2:2" x14ac:dyDescent="0.2">
      <c r="B11369" s="14"/>
    </row>
    <row r="11370" spans="2:2" x14ac:dyDescent="0.2">
      <c r="B11370" s="14"/>
    </row>
    <row r="11371" spans="2:2" x14ac:dyDescent="0.2">
      <c r="B11371" s="14"/>
    </row>
    <row r="11372" spans="2:2" x14ac:dyDescent="0.2">
      <c r="B11372" s="14"/>
    </row>
    <row r="11373" spans="2:2" x14ac:dyDescent="0.2">
      <c r="B11373" s="14"/>
    </row>
    <row r="11374" spans="2:2" x14ac:dyDescent="0.2">
      <c r="B11374" s="14"/>
    </row>
    <row r="11375" spans="2:2" x14ac:dyDescent="0.2">
      <c r="B11375" s="14"/>
    </row>
    <row r="11376" spans="2:2" x14ac:dyDescent="0.2">
      <c r="B11376" s="14"/>
    </row>
    <row r="11377" spans="2:2" x14ac:dyDescent="0.2">
      <c r="B11377" s="14"/>
    </row>
    <row r="11378" spans="2:2" x14ac:dyDescent="0.2">
      <c r="B11378" s="14"/>
    </row>
    <row r="11379" spans="2:2" x14ac:dyDescent="0.2">
      <c r="B11379" s="14"/>
    </row>
    <row r="11380" spans="2:2" x14ac:dyDescent="0.2">
      <c r="B11380" s="14"/>
    </row>
    <row r="11381" spans="2:2" x14ac:dyDescent="0.2">
      <c r="B11381" s="14"/>
    </row>
    <row r="11382" spans="2:2" x14ac:dyDescent="0.2">
      <c r="B11382" s="14"/>
    </row>
    <row r="11383" spans="2:2" x14ac:dyDescent="0.2">
      <c r="B11383" s="14"/>
    </row>
    <row r="11384" spans="2:2" x14ac:dyDescent="0.2">
      <c r="B11384" s="14"/>
    </row>
    <row r="11385" spans="2:2" x14ac:dyDescent="0.2">
      <c r="B11385" s="14"/>
    </row>
    <row r="11386" spans="2:2" x14ac:dyDescent="0.2">
      <c r="B11386" s="14"/>
    </row>
    <row r="11387" spans="2:2" x14ac:dyDescent="0.2">
      <c r="B11387" s="14"/>
    </row>
    <row r="11388" spans="2:2" x14ac:dyDescent="0.2">
      <c r="B11388" s="14"/>
    </row>
    <row r="11389" spans="2:2" x14ac:dyDescent="0.2">
      <c r="B11389" s="14"/>
    </row>
    <row r="11390" spans="2:2" x14ac:dyDescent="0.2">
      <c r="B11390" s="14"/>
    </row>
    <row r="11391" spans="2:2" x14ac:dyDescent="0.2">
      <c r="B11391" s="14"/>
    </row>
    <row r="11392" spans="2:2" x14ac:dyDescent="0.2">
      <c r="B11392" s="14"/>
    </row>
    <row r="11393" spans="2:2" x14ac:dyDescent="0.2">
      <c r="B11393" s="14"/>
    </row>
    <row r="11394" spans="2:2" x14ac:dyDescent="0.2">
      <c r="B11394" s="14"/>
    </row>
    <row r="11395" spans="2:2" x14ac:dyDescent="0.2">
      <c r="B11395" s="14"/>
    </row>
    <row r="11396" spans="2:2" x14ac:dyDescent="0.2">
      <c r="B11396" s="14"/>
    </row>
    <row r="11397" spans="2:2" x14ac:dyDescent="0.2">
      <c r="B11397" s="14"/>
    </row>
    <row r="11398" spans="2:2" x14ac:dyDescent="0.2">
      <c r="B11398" s="14"/>
    </row>
    <row r="11399" spans="2:2" x14ac:dyDescent="0.2">
      <c r="B11399" s="14"/>
    </row>
    <row r="11400" spans="2:2" x14ac:dyDescent="0.2">
      <c r="B11400" s="14"/>
    </row>
    <row r="11401" spans="2:2" x14ac:dyDescent="0.2">
      <c r="B11401" s="14"/>
    </row>
    <row r="11402" spans="2:2" x14ac:dyDescent="0.2">
      <c r="B11402" s="14"/>
    </row>
    <row r="11403" spans="2:2" x14ac:dyDescent="0.2">
      <c r="B11403" s="14"/>
    </row>
    <row r="11404" spans="2:2" x14ac:dyDescent="0.2">
      <c r="B11404" s="14"/>
    </row>
    <row r="11405" spans="2:2" x14ac:dyDescent="0.2">
      <c r="B11405" s="14"/>
    </row>
    <row r="11406" spans="2:2" x14ac:dyDescent="0.2">
      <c r="B11406" s="14"/>
    </row>
    <row r="11407" spans="2:2" x14ac:dyDescent="0.2">
      <c r="B11407" s="14"/>
    </row>
    <row r="11408" spans="2:2" x14ac:dyDescent="0.2">
      <c r="B11408" s="14"/>
    </row>
    <row r="11409" spans="2:2" x14ac:dyDescent="0.2">
      <c r="B11409" s="14"/>
    </row>
    <row r="11410" spans="2:2" x14ac:dyDescent="0.2">
      <c r="B11410" s="14"/>
    </row>
    <row r="11411" spans="2:2" x14ac:dyDescent="0.2">
      <c r="B11411" s="14"/>
    </row>
    <row r="11412" spans="2:2" x14ac:dyDescent="0.2">
      <c r="B11412" s="14"/>
    </row>
    <row r="11413" spans="2:2" x14ac:dyDescent="0.2">
      <c r="B11413" s="14"/>
    </row>
    <row r="11414" spans="2:2" x14ac:dyDescent="0.2">
      <c r="B11414" s="14"/>
    </row>
    <row r="11415" spans="2:2" x14ac:dyDescent="0.2">
      <c r="B11415" s="14"/>
    </row>
    <row r="11416" spans="2:2" x14ac:dyDescent="0.2">
      <c r="B11416" s="14"/>
    </row>
    <row r="11417" spans="2:2" x14ac:dyDescent="0.2">
      <c r="B11417" s="14"/>
    </row>
    <row r="11418" spans="2:2" x14ac:dyDescent="0.2">
      <c r="B11418" s="14"/>
    </row>
    <row r="11419" spans="2:2" x14ac:dyDescent="0.2">
      <c r="B11419" s="14"/>
    </row>
    <row r="11420" spans="2:2" x14ac:dyDescent="0.2">
      <c r="B11420" s="14"/>
    </row>
    <row r="11421" spans="2:2" x14ac:dyDescent="0.2">
      <c r="B11421" s="14"/>
    </row>
    <row r="11422" spans="2:2" x14ac:dyDescent="0.2">
      <c r="B11422" s="14"/>
    </row>
    <row r="11423" spans="2:2" x14ac:dyDescent="0.2">
      <c r="B11423" s="14"/>
    </row>
    <row r="11424" spans="2:2" x14ac:dyDescent="0.2">
      <c r="B11424" s="14"/>
    </row>
    <row r="11425" spans="2:2" x14ac:dyDescent="0.2">
      <c r="B11425" s="14"/>
    </row>
    <row r="11426" spans="2:2" x14ac:dyDescent="0.2">
      <c r="B11426" s="14"/>
    </row>
    <row r="11427" spans="2:2" x14ac:dyDescent="0.2">
      <c r="B11427" s="14"/>
    </row>
    <row r="11428" spans="2:2" x14ac:dyDescent="0.2">
      <c r="B11428" s="14"/>
    </row>
    <row r="11429" spans="2:2" x14ac:dyDescent="0.2">
      <c r="B11429" s="14"/>
    </row>
    <row r="11430" spans="2:2" x14ac:dyDescent="0.2">
      <c r="B11430" s="14"/>
    </row>
    <row r="11431" spans="2:2" x14ac:dyDescent="0.2">
      <c r="B11431" s="14"/>
    </row>
    <row r="11432" spans="2:2" x14ac:dyDescent="0.2">
      <c r="B11432" s="14"/>
    </row>
    <row r="11433" spans="2:2" x14ac:dyDescent="0.2">
      <c r="B11433" s="14"/>
    </row>
    <row r="11434" spans="2:2" x14ac:dyDescent="0.2">
      <c r="B11434" s="14"/>
    </row>
    <row r="11435" spans="2:2" x14ac:dyDescent="0.2">
      <c r="B11435" s="14"/>
    </row>
    <row r="11436" spans="2:2" x14ac:dyDescent="0.2">
      <c r="B11436" s="14"/>
    </row>
    <row r="11437" spans="2:2" x14ac:dyDescent="0.2">
      <c r="B11437" s="14"/>
    </row>
    <row r="11438" spans="2:2" x14ac:dyDescent="0.2">
      <c r="B11438" s="14"/>
    </row>
    <row r="11439" spans="2:2" x14ac:dyDescent="0.2">
      <c r="B11439" s="14"/>
    </row>
    <row r="11440" spans="2:2" x14ac:dyDescent="0.2">
      <c r="B11440" s="14"/>
    </row>
    <row r="11441" spans="2:2" x14ac:dyDescent="0.2">
      <c r="B11441" s="14"/>
    </row>
    <row r="11442" spans="2:2" x14ac:dyDescent="0.2">
      <c r="B11442" s="14"/>
    </row>
    <row r="11443" spans="2:2" x14ac:dyDescent="0.2">
      <c r="B11443" s="14"/>
    </row>
    <row r="11444" spans="2:2" x14ac:dyDescent="0.2">
      <c r="B11444" s="14"/>
    </row>
    <row r="11445" spans="2:2" x14ac:dyDescent="0.2">
      <c r="B11445" s="14"/>
    </row>
    <row r="11446" spans="2:2" x14ac:dyDescent="0.2">
      <c r="B11446" s="14"/>
    </row>
    <row r="11447" spans="2:2" x14ac:dyDescent="0.2">
      <c r="B11447" s="14"/>
    </row>
    <row r="11448" spans="2:2" x14ac:dyDescent="0.2">
      <c r="B11448" s="14"/>
    </row>
    <row r="11449" spans="2:2" x14ac:dyDescent="0.2">
      <c r="B11449" s="14"/>
    </row>
    <row r="11450" spans="2:2" x14ac:dyDescent="0.2">
      <c r="B11450" s="14"/>
    </row>
    <row r="11451" spans="2:2" x14ac:dyDescent="0.2">
      <c r="B11451" s="14"/>
    </row>
    <row r="11452" spans="2:2" x14ac:dyDescent="0.2">
      <c r="B11452" s="14"/>
    </row>
    <row r="11453" spans="2:2" x14ac:dyDescent="0.2">
      <c r="B11453" s="14"/>
    </row>
    <row r="11454" spans="2:2" x14ac:dyDescent="0.2">
      <c r="B11454" s="14"/>
    </row>
    <row r="11455" spans="2:2" x14ac:dyDescent="0.2">
      <c r="B11455" s="14"/>
    </row>
    <row r="11456" spans="2:2" x14ac:dyDescent="0.2">
      <c r="B11456" s="14"/>
    </row>
    <row r="11457" spans="2:2" x14ac:dyDescent="0.2">
      <c r="B11457" s="14"/>
    </row>
    <row r="11458" spans="2:2" x14ac:dyDescent="0.2">
      <c r="B11458" s="14"/>
    </row>
    <row r="11459" spans="2:2" x14ac:dyDescent="0.2">
      <c r="B11459" s="14"/>
    </row>
    <row r="11460" spans="2:2" x14ac:dyDescent="0.2">
      <c r="B11460" s="14"/>
    </row>
    <row r="11461" spans="2:2" x14ac:dyDescent="0.2">
      <c r="B11461" s="14"/>
    </row>
    <row r="11462" spans="2:2" x14ac:dyDescent="0.2">
      <c r="B11462" s="14"/>
    </row>
    <row r="11463" spans="2:2" x14ac:dyDescent="0.2">
      <c r="B11463" s="14"/>
    </row>
    <row r="11464" spans="2:2" x14ac:dyDescent="0.2">
      <c r="B11464" s="14"/>
    </row>
    <row r="11465" spans="2:2" x14ac:dyDescent="0.2">
      <c r="B11465" s="14"/>
    </row>
    <row r="11466" spans="2:2" x14ac:dyDescent="0.2">
      <c r="B11466" s="14"/>
    </row>
    <row r="11467" spans="2:2" x14ac:dyDescent="0.2">
      <c r="B11467" s="14"/>
    </row>
    <row r="11468" spans="2:2" x14ac:dyDescent="0.2">
      <c r="B11468" s="14"/>
    </row>
    <row r="11469" spans="2:2" x14ac:dyDescent="0.2">
      <c r="B11469" s="14"/>
    </row>
    <row r="11470" spans="2:2" x14ac:dyDescent="0.2">
      <c r="B11470" s="14"/>
    </row>
    <row r="11471" spans="2:2" x14ac:dyDescent="0.2">
      <c r="B11471" s="14"/>
    </row>
    <row r="11472" spans="2:2" x14ac:dyDescent="0.2">
      <c r="B11472" s="14"/>
    </row>
    <row r="11473" spans="2:2" x14ac:dyDescent="0.2">
      <c r="B11473" s="14"/>
    </row>
    <row r="11474" spans="2:2" x14ac:dyDescent="0.2">
      <c r="B11474" s="14"/>
    </row>
    <row r="11475" spans="2:2" x14ac:dyDescent="0.2">
      <c r="B11475" s="14"/>
    </row>
    <row r="11476" spans="2:2" x14ac:dyDescent="0.2">
      <c r="B11476" s="14"/>
    </row>
    <row r="11477" spans="2:2" x14ac:dyDescent="0.2">
      <c r="B11477" s="14"/>
    </row>
    <row r="11478" spans="2:2" x14ac:dyDescent="0.2">
      <c r="B11478" s="14"/>
    </row>
    <row r="11479" spans="2:2" x14ac:dyDescent="0.2">
      <c r="B11479" s="14"/>
    </row>
    <row r="11480" spans="2:2" x14ac:dyDescent="0.2">
      <c r="B11480" s="14"/>
    </row>
    <row r="11481" spans="2:2" x14ac:dyDescent="0.2">
      <c r="B11481" s="14"/>
    </row>
    <row r="11482" spans="2:2" x14ac:dyDescent="0.2">
      <c r="B11482" s="14"/>
    </row>
    <row r="11483" spans="2:2" x14ac:dyDescent="0.2">
      <c r="B11483" s="14"/>
    </row>
    <row r="11484" spans="2:2" x14ac:dyDescent="0.2">
      <c r="B11484" s="14"/>
    </row>
    <row r="11485" spans="2:2" x14ac:dyDescent="0.2">
      <c r="B11485" s="14"/>
    </row>
    <row r="11486" spans="2:2" x14ac:dyDescent="0.2">
      <c r="B11486" s="14"/>
    </row>
    <row r="11487" spans="2:2" x14ac:dyDescent="0.2">
      <c r="B11487" s="14"/>
    </row>
    <row r="11488" spans="2:2" x14ac:dyDescent="0.2">
      <c r="B11488" s="14"/>
    </row>
    <row r="11489" spans="2:2" x14ac:dyDescent="0.2">
      <c r="B11489" s="14"/>
    </row>
    <row r="11490" spans="2:2" x14ac:dyDescent="0.2">
      <c r="B11490" s="14"/>
    </row>
    <row r="11491" spans="2:2" x14ac:dyDescent="0.2">
      <c r="B11491" s="14"/>
    </row>
    <row r="11492" spans="2:2" x14ac:dyDescent="0.2">
      <c r="B11492" s="14"/>
    </row>
    <row r="11493" spans="2:2" x14ac:dyDescent="0.2">
      <c r="B11493" s="14"/>
    </row>
    <row r="11494" spans="2:2" x14ac:dyDescent="0.2">
      <c r="B11494" s="14"/>
    </row>
    <row r="11495" spans="2:2" x14ac:dyDescent="0.2">
      <c r="B11495" s="14"/>
    </row>
    <row r="11496" spans="2:2" x14ac:dyDescent="0.2">
      <c r="B11496" s="14"/>
    </row>
    <row r="11497" spans="2:2" x14ac:dyDescent="0.2">
      <c r="B11497" s="14"/>
    </row>
    <row r="11498" spans="2:2" x14ac:dyDescent="0.2">
      <c r="B11498" s="14"/>
    </row>
    <row r="11499" spans="2:2" x14ac:dyDescent="0.2">
      <c r="B11499" s="14"/>
    </row>
    <row r="11500" spans="2:2" x14ac:dyDescent="0.2">
      <c r="B11500" s="14"/>
    </row>
    <row r="11501" spans="2:2" x14ac:dyDescent="0.2">
      <c r="B11501" s="14"/>
    </row>
    <row r="11502" spans="2:2" x14ac:dyDescent="0.2">
      <c r="B11502" s="14"/>
    </row>
    <row r="11503" spans="2:2" x14ac:dyDescent="0.2">
      <c r="B11503" s="14"/>
    </row>
    <row r="11504" spans="2:2" x14ac:dyDescent="0.2">
      <c r="B11504" s="14"/>
    </row>
    <row r="11505" spans="2:2" x14ac:dyDescent="0.2">
      <c r="B11505" s="14"/>
    </row>
    <row r="11506" spans="2:2" x14ac:dyDescent="0.2">
      <c r="B11506" s="14"/>
    </row>
    <row r="11507" spans="2:2" x14ac:dyDescent="0.2">
      <c r="B11507" s="14"/>
    </row>
    <row r="11508" spans="2:2" x14ac:dyDescent="0.2">
      <c r="B11508" s="14"/>
    </row>
    <row r="11509" spans="2:2" x14ac:dyDescent="0.2">
      <c r="B11509" s="14"/>
    </row>
    <row r="11510" spans="2:2" x14ac:dyDescent="0.2">
      <c r="B11510" s="14"/>
    </row>
    <row r="11511" spans="2:2" x14ac:dyDescent="0.2">
      <c r="B11511" s="14"/>
    </row>
    <row r="11512" spans="2:2" x14ac:dyDescent="0.2">
      <c r="B11512" s="14"/>
    </row>
    <row r="11513" spans="2:2" x14ac:dyDescent="0.2">
      <c r="B11513" s="14"/>
    </row>
    <row r="11514" spans="2:2" x14ac:dyDescent="0.2">
      <c r="B11514" s="14"/>
    </row>
    <row r="11515" spans="2:2" x14ac:dyDescent="0.2">
      <c r="B11515" s="14"/>
    </row>
    <row r="11516" spans="2:2" x14ac:dyDescent="0.2">
      <c r="B11516" s="14"/>
    </row>
    <row r="11517" spans="2:2" x14ac:dyDescent="0.2">
      <c r="B11517" s="14"/>
    </row>
    <row r="11518" spans="2:2" x14ac:dyDescent="0.2">
      <c r="B11518" s="14"/>
    </row>
    <row r="11519" spans="2:2" x14ac:dyDescent="0.2">
      <c r="B11519" s="14"/>
    </row>
    <row r="11520" spans="2:2" x14ac:dyDescent="0.2">
      <c r="B11520" s="14"/>
    </row>
    <row r="11521" spans="2:2" x14ac:dyDescent="0.2">
      <c r="B11521" s="14"/>
    </row>
    <row r="11522" spans="2:2" x14ac:dyDescent="0.2">
      <c r="B11522" s="14"/>
    </row>
    <row r="11523" spans="2:2" x14ac:dyDescent="0.2">
      <c r="B11523" s="14"/>
    </row>
    <row r="11524" spans="2:2" x14ac:dyDescent="0.2">
      <c r="B11524" s="14"/>
    </row>
    <row r="11525" spans="2:2" x14ac:dyDescent="0.2">
      <c r="B11525" s="14"/>
    </row>
    <row r="11526" spans="2:2" x14ac:dyDescent="0.2">
      <c r="B11526" s="14"/>
    </row>
    <row r="11527" spans="2:2" x14ac:dyDescent="0.2">
      <c r="B11527" s="14"/>
    </row>
    <row r="11528" spans="2:2" x14ac:dyDescent="0.2">
      <c r="B11528" s="14"/>
    </row>
    <row r="11529" spans="2:2" x14ac:dyDescent="0.2">
      <c r="B11529" s="14"/>
    </row>
    <row r="11530" spans="2:2" x14ac:dyDescent="0.2">
      <c r="B11530" s="14"/>
    </row>
    <row r="11531" spans="2:2" x14ac:dyDescent="0.2">
      <c r="B11531" s="14"/>
    </row>
    <row r="11532" spans="2:2" x14ac:dyDescent="0.2">
      <c r="B11532" s="14"/>
    </row>
    <row r="11533" spans="2:2" x14ac:dyDescent="0.2">
      <c r="B11533" s="14"/>
    </row>
    <row r="11534" spans="2:2" x14ac:dyDescent="0.2">
      <c r="B11534" s="14"/>
    </row>
    <row r="11535" spans="2:2" x14ac:dyDescent="0.2">
      <c r="B11535" s="14"/>
    </row>
    <row r="11536" spans="2:2" x14ac:dyDescent="0.2">
      <c r="B11536" s="14"/>
    </row>
    <row r="11537" spans="2:2" x14ac:dyDescent="0.2">
      <c r="B11537" s="14"/>
    </row>
    <row r="11538" spans="2:2" x14ac:dyDescent="0.2">
      <c r="B11538" s="14"/>
    </row>
    <row r="11539" spans="2:2" x14ac:dyDescent="0.2">
      <c r="B11539" s="14"/>
    </row>
    <row r="11540" spans="2:2" x14ac:dyDescent="0.2">
      <c r="B11540" s="14"/>
    </row>
    <row r="11541" spans="2:2" x14ac:dyDescent="0.2">
      <c r="B11541" s="14"/>
    </row>
    <row r="11542" spans="2:2" x14ac:dyDescent="0.2">
      <c r="B11542" s="14"/>
    </row>
    <row r="11543" spans="2:2" x14ac:dyDescent="0.2">
      <c r="B11543" s="14"/>
    </row>
    <row r="11544" spans="2:2" x14ac:dyDescent="0.2">
      <c r="B11544" s="14"/>
    </row>
    <row r="11545" spans="2:2" x14ac:dyDescent="0.2">
      <c r="B11545" s="14"/>
    </row>
    <row r="11546" spans="2:2" x14ac:dyDescent="0.2">
      <c r="B11546" s="14"/>
    </row>
    <row r="11547" spans="2:2" x14ac:dyDescent="0.2">
      <c r="B11547" s="14"/>
    </row>
    <row r="11548" spans="2:2" x14ac:dyDescent="0.2">
      <c r="B11548" s="14"/>
    </row>
    <row r="11549" spans="2:2" x14ac:dyDescent="0.2">
      <c r="B11549" s="14"/>
    </row>
    <row r="11550" spans="2:2" x14ac:dyDescent="0.2">
      <c r="B11550" s="14"/>
    </row>
    <row r="11551" spans="2:2" x14ac:dyDescent="0.2">
      <c r="B11551" s="14"/>
    </row>
    <row r="11552" spans="2:2" x14ac:dyDescent="0.2">
      <c r="B11552" s="14"/>
    </row>
    <row r="11553" spans="2:2" x14ac:dyDescent="0.2">
      <c r="B11553" s="14"/>
    </row>
    <row r="11554" spans="2:2" x14ac:dyDescent="0.2">
      <c r="B11554" s="14"/>
    </row>
    <row r="11555" spans="2:2" x14ac:dyDescent="0.2">
      <c r="B11555" s="14"/>
    </row>
    <row r="11556" spans="2:2" x14ac:dyDescent="0.2">
      <c r="B11556" s="14"/>
    </row>
    <row r="11557" spans="2:2" x14ac:dyDescent="0.2">
      <c r="B11557" s="14"/>
    </row>
    <row r="11558" spans="2:2" x14ac:dyDescent="0.2">
      <c r="B11558" s="14"/>
    </row>
    <row r="11559" spans="2:2" x14ac:dyDescent="0.2">
      <c r="B11559" s="14"/>
    </row>
    <row r="11560" spans="2:2" x14ac:dyDescent="0.2">
      <c r="B11560" s="14"/>
    </row>
    <row r="11561" spans="2:2" x14ac:dyDescent="0.2">
      <c r="B11561" s="14"/>
    </row>
    <row r="11562" spans="2:2" x14ac:dyDescent="0.2">
      <c r="B11562" s="14"/>
    </row>
    <row r="11563" spans="2:2" x14ac:dyDescent="0.2">
      <c r="B11563" s="14"/>
    </row>
    <row r="11564" spans="2:2" x14ac:dyDescent="0.2">
      <c r="B11564" s="14"/>
    </row>
    <row r="11565" spans="2:2" x14ac:dyDescent="0.2">
      <c r="B11565" s="14"/>
    </row>
    <row r="11566" spans="2:2" x14ac:dyDescent="0.2">
      <c r="B11566" s="14"/>
    </row>
    <row r="11567" spans="2:2" x14ac:dyDescent="0.2">
      <c r="B11567" s="14"/>
    </row>
    <row r="11568" spans="2:2" x14ac:dyDescent="0.2">
      <c r="B11568" s="14"/>
    </row>
    <row r="11569" spans="2:2" x14ac:dyDescent="0.2">
      <c r="B11569" s="14"/>
    </row>
    <row r="11570" spans="2:2" x14ac:dyDescent="0.2">
      <c r="B11570" s="14"/>
    </row>
    <row r="11571" spans="2:2" x14ac:dyDescent="0.2">
      <c r="B11571" s="14"/>
    </row>
    <row r="11572" spans="2:2" x14ac:dyDescent="0.2">
      <c r="B11572" s="14"/>
    </row>
    <row r="11573" spans="2:2" x14ac:dyDescent="0.2">
      <c r="B11573" s="14"/>
    </row>
    <row r="11574" spans="2:2" x14ac:dyDescent="0.2">
      <c r="B11574" s="14"/>
    </row>
    <row r="11575" spans="2:2" x14ac:dyDescent="0.2">
      <c r="B11575" s="14"/>
    </row>
    <row r="11576" spans="2:2" x14ac:dyDescent="0.2">
      <c r="B11576" s="14"/>
    </row>
    <row r="11577" spans="2:2" x14ac:dyDescent="0.2">
      <c r="B11577" s="14"/>
    </row>
    <row r="11578" spans="2:2" x14ac:dyDescent="0.2">
      <c r="B11578" s="14"/>
    </row>
    <row r="11579" spans="2:2" x14ac:dyDescent="0.2">
      <c r="B11579" s="14"/>
    </row>
    <row r="11580" spans="2:2" x14ac:dyDescent="0.2">
      <c r="B11580" s="14"/>
    </row>
    <row r="11581" spans="2:2" x14ac:dyDescent="0.2">
      <c r="B11581" s="14"/>
    </row>
    <row r="11582" spans="2:2" x14ac:dyDescent="0.2">
      <c r="B11582" s="14"/>
    </row>
    <row r="11583" spans="2:2" x14ac:dyDescent="0.2">
      <c r="B11583" s="14"/>
    </row>
    <row r="11584" spans="2:2" x14ac:dyDescent="0.2">
      <c r="B11584" s="14"/>
    </row>
    <row r="11585" spans="2:2" x14ac:dyDescent="0.2">
      <c r="B11585" s="14"/>
    </row>
    <row r="11586" spans="2:2" x14ac:dyDescent="0.2">
      <c r="B11586" s="14"/>
    </row>
    <row r="11587" spans="2:2" x14ac:dyDescent="0.2">
      <c r="B11587" s="14"/>
    </row>
    <row r="11588" spans="2:2" x14ac:dyDescent="0.2">
      <c r="B11588" s="14"/>
    </row>
    <row r="11589" spans="2:2" x14ac:dyDescent="0.2">
      <c r="B11589" s="14"/>
    </row>
    <row r="11590" spans="2:2" x14ac:dyDescent="0.2">
      <c r="B11590" s="14"/>
    </row>
    <row r="11591" spans="2:2" x14ac:dyDescent="0.2">
      <c r="B11591" s="14"/>
    </row>
    <row r="11592" spans="2:2" x14ac:dyDescent="0.2">
      <c r="B11592" s="14"/>
    </row>
    <row r="11593" spans="2:2" x14ac:dyDescent="0.2">
      <c r="B11593" s="14"/>
    </row>
    <row r="11594" spans="2:2" x14ac:dyDescent="0.2">
      <c r="B11594" s="14"/>
    </row>
    <row r="11595" spans="2:2" x14ac:dyDescent="0.2">
      <c r="B11595" s="14"/>
    </row>
    <row r="11596" spans="2:2" x14ac:dyDescent="0.2">
      <c r="B11596" s="14"/>
    </row>
    <row r="11597" spans="2:2" x14ac:dyDescent="0.2">
      <c r="B11597" s="14"/>
    </row>
    <row r="11598" spans="2:2" x14ac:dyDescent="0.2">
      <c r="B11598" s="14"/>
    </row>
    <row r="11599" spans="2:2" x14ac:dyDescent="0.2">
      <c r="B11599" s="14"/>
    </row>
    <row r="11600" spans="2:2" x14ac:dyDescent="0.2">
      <c r="B11600" s="14"/>
    </row>
    <row r="11601" spans="2:2" x14ac:dyDescent="0.2">
      <c r="B11601" s="14"/>
    </row>
    <row r="11602" spans="2:2" x14ac:dyDescent="0.2">
      <c r="B11602" s="14"/>
    </row>
    <row r="11603" spans="2:2" x14ac:dyDescent="0.2">
      <c r="B11603" s="14"/>
    </row>
    <row r="11604" spans="2:2" x14ac:dyDescent="0.2">
      <c r="B11604" s="14"/>
    </row>
    <row r="11605" spans="2:2" x14ac:dyDescent="0.2">
      <c r="B11605" s="14"/>
    </row>
    <row r="11606" spans="2:2" x14ac:dyDescent="0.2">
      <c r="B11606" s="14"/>
    </row>
    <row r="11607" spans="2:2" x14ac:dyDescent="0.2">
      <c r="B11607" s="14"/>
    </row>
    <row r="11608" spans="2:2" x14ac:dyDescent="0.2">
      <c r="B11608" s="14"/>
    </row>
    <row r="11609" spans="2:2" x14ac:dyDescent="0.2">
      <c r="B11609" s="14"/>
    </row>
    <row r="11610" spans="2:2" x14ac:dyDescent="0.2">
      <c r="B11610" s="14"/>
    </row>
    <row r="11611" spans="2:2" x14ac:dyDescent="0.2">
      <c r="B11611" s="14"/>
    </row>
    <row r="11612" spans="2:2" x14ac:dyDescent="0.2">
      <c r="B11612" s="14"/>
    </row>
    <row r="11613" spans="2:2" x14ac:dyDescent="0.2">
      <c r="B11613" s="14"/>
    </row>
    <row r="11614" spans="2:2" x14ac:dyDescent="0.2">
      <c r="B11614" s="14"/>
    </row>
    <row r="11615" spans="2:2" x14ac:dyDescent="0.2">
      <c r="B11615" s="14"/>
    </row>
    <row r="11616" spans="2:2" x14ac:dyDescent="0.2">
      <c r="B11616" s="14"/>
    </row>
    <row r="11617" spans="2:2" x14ac:dyDescent="0.2">
      <c r="B11617" s="14"/>
    </row>
    <row r="11618" spans="2:2" x14ac:dyDescent="0.2">
      <c r="B11618" s="14"/>
    </row>
    <row r="11619" spans="2:2" x14ac:dyDescent="0.2">
      <c r="B11619" s="14"/>
    </row>
    <row r="11620" spans="2:2" x14ac:dyDescent="0.2">
      <c r="B11620" s="14"/>
    </row>
    <row r="11621" spans="2:2" x14ac:dyDescent="0.2">
      <c r="B11621" s="14"/>
    </row>
    <row r="11622" spans="2:2" x14ac:dyDescent="0.2">
      <c r="B11622" s="14"/>
    </row>
    <row r="11623" spans="2:2" x14ac:dyDescent="0.2">
      <c r="B11623" s="14"/>
    </row>
    <row r="11624" spans="2:2" x14ac:dyDescent="0.2">
      <c r="B11624" s="14"/>
    </row>
    <row r="11625" spans="2:2" x14ac:dyDescent="0.2">
      <c r="B11625" s="14"/>
    </row>
    <row r="11626" spans="2:2" x14ac:dyDescent="0.2">
      <c r="B11626" s="14"/>
    </row>
    <row r="11627" spans="2:2" x14ac:dyDescent="0.2">
      <c r="B11627" s="14"/>
    </row>
    <row r="11628" spans="2:2" x14ac:dyDescent="0.2">
      <c r="B11628" s="14"/>
    </row>
    <row r="11629" spans="2:2" x14ac:dyDescent="0.2">
      <c r="B11629" s="14"/>
    </row>
    <row r="11630" spans="2:2" x14ac:dyDescent="0.2">
      <c r="B11630" s="14"/>
    </row>
    <row r="11631" spans="2:2" x14ac:dyDescent="0.2">
      <c r="B11631" s="14"/>
    </row>
    <row r="11632" spans="2:2" x14ac:dyDescent="0.2">
      <c r="B11632" s="14"/>
    </row>
    <row r="11633" spans="2:2" x14ac:dyDescent="0.2">
      <c r="B11633" s="14"/>
    </row>
    <row r="11634" spans="2:2" x14ac:dyDescent="0.2">
      <c r="B11634" s="14"/>
    </row>
    <row r="11635" spans="2:2" x14ac:dyDescent="0.2">
      <c r="B11635" s="14"/>
    </row>
    <row r="11636" spans="2:2" x14ac:dyDescent="0.2">
      <c r="B11636" s="14"/>
    </row>
    <row r="11637" spans="2:2" x14ac:dyDescent="0.2">
      <c r="B11637" s="14"/>
    </row>
    <row r="11638" spans="2:2" x14ac:dyDescent="0.2">
      <c r="B11638" s="14"/>
    </row>
    <row r="11639" spans="2:2" x14ac:dyDescent="0.2">
      <c r="B11639" s="14"/>
    </row>
    <row r="11640" spans="2:2" x14ac:dyDescent="0.2">
      <c r="B11640" s="14"/>
    </row>
    <row r="11641" spans="2:2" x14ac:dyDescent="0.2">
      <c r="B11641" s="14"/>
    </row>
    <row r="11642" spans="2:2" x14ac:dyDescent="0.2">
      <c r="B11642" s="14"/>
    </row>
    <row r="11643" spans="2:2" x14ac:dyDescent="0.2">
      <c r="B11643" s="14"/>
    </row>
    <row r="11644" spans="2:2" x14ac:dyDescent="0.2">
      <c r="B11644" s="14"/>
    </row>
    <row r="11645" spans="2:2" x14ac:dyDescent="0.2">
      <c r="B11645" s="14"/>
    </row>
    <row r="11646" spans="2:2" x14ac:dyDescent="0.2">
      <c r="B11646" s="14"/>
    </row>
    <row r="11647" spans="2:2" x14ac:dyDescent="0.2">
      <c r="B11647" s="14"/>
    </row>
    <row r="11648" spans="2:2" x14ac:dyDescent="0.2">
      <c r="B11648" s="14"/>
    </row>
    <row r="11649" spans="2:2" x14ac:dyDescent="0.2">
      <c r="B11649" s="14"/>
    </row>
    <row r="11650" spans="2:2" x14ac:dyDescent="0.2">
      <c r="B11650" s="14"/>
    </row>
    <row r="11651" spans="2:2" x14ac:dyDescent="0.2">
      <c r="B11651" s="14"/>
    </row>
    <row r="11652" spans="2:2" x14ac:dyDescent="0.2">
      <c r="B11652" s="14"/>
    </row>
    <row r="11653" spans="2:2" x14ac:dyDescent="0.2">
      <c r="B11653" s="14"/>
    </row>
    <row r="11654" spans="2:2" x14ac:dyDescent="0.2">
      <c r="B11654" s="14"/>
    </row>
    <row r="11655" spans="2:2" x14ac:dyDescent="0.2">
      <c r="B11655" s="14"/>
    </row>
    <row r="11656" spans="2:2" x14ac:dyDescent="0.2">
      <c r="B11656" s="14"/>
    </row>
    <row r="11657" spans="2:2" x14ac:dyDescent="0.2">
      <c r="B11657" s="14"/>
    </row>
    <row r="11658" spans="2:2" x14ac:dyDescent="0.2">
      <c r="B11658" s="14"/>
    </row>
    <row r="11659" spans="2:2" x14ac:dyDescent="0.2">
      <c r="B11659" s="14"/>
    </row>
    <row r="11660" spans="2:2" x14ac:dyDescent="0.2">
      <c r="B11660" s="14"/>
    </row>
    <row r="11661" spans="2:2" x14ac:dyDescent="0.2">
      <c r="B11661" s="14"/>
    </row>
    <row r="11662" spans="2:2" x14ac:dyDescent="0.2">
      <c r="B11662" s="14"/>
    </row>
    <row r="11663" spans="2:2" x14ac:dyDescent="0.2">
      <c r="B11663" s="14"/>
    </row>
    <row r="11664" spans="2:2" x14ac:dyDescent="0.2">
      <c r="B11664" s="14"/>
    </row>
    <row r="11665" spans="2:2" x14ac:dyDescent="0.2">
      <c r="B11665" s="14"/>
    </row>
    <row r="11666" spans="2:2" x14ac:dyDescent="0.2">
      <c r="B11666" s="14"/>
    </row>
    <row r="11667" spans="2:2" x14ac:dyDescent="0.2">
      <c r="B11667" s="14"/>
    </row>
    <row r="11668" spans="2:2" x14ac:dyDescent="0.2">
      <c r="B11668" s="14"/>
    </row>
    <row r="11669" spans="2:2" x14ac:dyDescent="0.2">
      <c r="B11669" s="14"/>
    </row>
    <row r="11670" spans="2:2" x14ac:dyDescent="0.2">
      <c r="B11670" s="14"/>
    </row>
    <row r="11671" spans="2:2" x14ac:dyDescent="0.2">
      <c r="B11671" s="14"/>
    </row>
    <row r="11672" spans="2:2" x14ac:dyDescent="0.2">
      <c r="B11672" s="14"/>
    </row>
    <row r="11673" spans="2:2" x14ac:dyDescent="0.2">
      <c r="B11673" s="14"/>
    </row>
    <row r="11674" spans="2:2" x14ac:dyDescent="0.2">
      <c r="B11674" s="14"/>
    </row>
    <row r="11675" spans="2:2" x14ac:dyDescent="0.2">
      <c r="B11675" s="14"/>
    </row>
    <row r="11676" spans="2:2" x14ac:dyDescent="0.2">
      <c r="B11676" s="14"/>
    </row>
    <row r="11677" spans="2:2" x14ac:dyDescent="0.2">
      <c r="B11677" s="14"/>
    </row>
    <row r="11678" spans="2:2" x14ac:dyDescent="0.2">
      <c r="B11678" s="14"/>
    </row>
    <row r="11679" spans="2:2" x14ac:dyDescent="0.2">
      <c r="B11679" s="14"/>
    </row>
    <row r="11680" spans="2:2" x14ac:dyDescent="0.2">
      <c r="B11680" s="14"/>
    </row>
    <row r="11681" spans="2:2" x14ac:dyDescent="0.2">
      <c r="B11681" s="14"/>
    </row>
    <row r="11682" spans="2:2" x14ac:dyDescent="0.2">
      <c r="B11682" s="14"/>
    </row>
    <row r="11683" spans="2:2" x14ac:dyDescent="0.2">
      <c r="B11683" s="14"/>
    </row>
    <row r="11684" spans="2:2" x14ac:dyDescent="0.2">
      <c r="B11684" s="14"/>
    </row>
    <row r="11685" spans="2:2" x14ac:dyDescent="0.2">
      <c r="B11685" s="14"/>
    </row>
    <row r="11686" spans="2:2" x14ac:dyDescent="0.2">
      <c r="B11686" s="14"/>
    </row>
    <row r="11687" spans="2:2" x14ac:dyDescent="0.2">
      <c r="B11687" s="14"/>
    </row>
    <row r="11688" spans="2:2" x14ac:dyDescent="0.2">
      <c r="B11688" s="14"/>
    </row>
    <row r="11689" spans="2:2" x14ac:dyDescent="0.2">
      <c r="B11689" s="14"/>
    </row>
    <row r="11690" spans="2:2" x14ac:dyDescent="0.2">
      <c r="B11690" s="14"/>
    </row>
    <row r="11691" spans="2:2" x14ac:dyDescent="0.2">
      <c r="B11691" s="14"/>
    </row>
    <row r="11692" spans="2:2" x14ac:dyDescent="0.2">
      <c r="B11692" s="14"/>
    </row>
    <row r="11693" spans="2:2" x14ac:dyDescent="0.2">
      <c r="B11693" s="14"/>
    </row>
    <row r="11694" spans="2:2" x14ac:dyDescent="0.2">
      <c r="B11694" s="14"/>
    </row>
    <row r="11695" spans="2:2" x14ac:dyDescent="0.2">
      <c r="B11695" s="14"/>
    </row>
    <row r="11696" spans="2:2" x14ac:dyDescent="0.2">
      <c r="B11696" s="14"/>
    </row>
    <row r="11697" spans="2:2" x14ac:dyDescent="0.2">
      <c r="B11697" s="14"/>
    </row>
    <row r="11698" spans="2:2" x14ac:dyDescent="0.2">
      <c r="B11698" s="14"/>
    </row>
    <row r="11699" spans="2:2" x14ac:dyDescent="0.2">
      <c r="B11699" s="14"/>
    </row>
    <row r="11700" spans="2:2" x14ac:dyDescent="0.2">
      <c r="B11700" s="14"/>
    </row>
    <row r="11701" spans="2:2" x14ac:dyDescent="0.2">
      <c r="B11701" s="14"/>
    </row>
    <row r="11702" spans="2:2" x14ac:dyDescent="0.2">
      <c r="B11702" s="14"/>
    </row>
    <row r="11703" spans="2:2" x14ac:dyDescent="0.2">
      <c r="B11703" s="14"/>
    </row>
    <row r="11704" spans="2:2" x14ac:dyDescent="0.2">
      <c r="B11704" s="14"/>
    </row>
    <row r="11705" spans="2:2" x14ac:dyDescent="0.2">
      <c r="B11705" s="14"/>
    </row>
    <row r="11706" spans="2:2" x14ac:dyDescent="0.2">
      <c r="B11706" s="14"/>
    </row>
    <row r="11707" spans="2:2" x14ac:dyDescent="0.2">
      <c r="B11707" s="14"/>
    </row>
    <row r="11708" spans="2:2" x14ac:dyDescent="0.2">
      <c r="B11708" s="14"/>
    </row>
    <row r="11709" spans="2:2" x14ac:dyDescent="0.2">
      <c r="B11709" s="14"/>
    </row>
    <row r="11710" spans="2:2" x14ac:dyDescent="0.2">
      <c r="B11710" s="14"/>
    </row>
    <row r="11711" spans="2:2" x14ac:dyDescent="0.2">
      <c r="B11711" s="14"/>
    </row>
    <row r="11712" spans="2:2" x14ac:dyDescent="0.2">
      <c r="B11712" s="14"/>
    </row>
    <row r="11713" spans="2:2" x14ac:dyDescent="0.2">
      <c r="B11713" s="14"/>
    </row>
    <row r="11714" spans="2:2" x14ac:dyDescent="0.2">
      <c r="B11714" s="14"/>
    </row>
    <row r="11715" spans="2:2" x14ac:dyDescent="0.2">
      <c r="B11715" s="14"/>
    </row>
    <row r="11716" spans="2:2" x14ac:dyDescent="0.2">
      <c r="B11716" s="14"/>
    </row>
    <row r="11717" spans="2:2" x14ac:dyDescent="0.2">
      <c r="B11717" s="14"/>
    </row>
    <row r="11718" spans="2:2" x14ac:dyDescent="0.2">
      <c r="B11718" s="14"/>
    </row>
    <row r="11719" spans="2:2" x14ac:dyDescent="0.2">
      <c r="B11719" s="14"/>
    </row>
    <row r="11720" spans="2:2" x14ac:dyDescent="0.2">
      <c r="B11720" s="14"/>
    </row>
    <row r="11721" spans="2:2" x14ac:dyDescent="0.2">
      <c r="B11721" s="14"/>
    </row>
    <row r="11722" spans="2:2" x14ac:dyDescent="0.2">
      <c r="B11722" s="14"/>
    </row>
    <row r="11723" spans="2:2" x14ac:dyDescent="0.2">
      <c r="B11723" s="14"/>
    </row>
    <row r="11724" spans="2:2" x14ac:dyDescent="0.2">
      <c r="B11724" s="14"/>
    </row>
    <row r="11725" spans="2:2" x14ac:dyDescent="0.2">
      <c r="B11725" s="14"/>
    </row>
    <row r="11726" spans="2:2" x14ac:dyDescent="0.2">
      <c r="B11726" s="14"/>
    </row>
    <row r="11727" spans="2:2" x14ac:dyDescent="0.2">
      <c r="B11727" s="14"/>
    </row>
    <row r="11728" spans="2:2" x14ac:dyDescent="0.2">
      <c r="B11728" s="14"/>
    </row>
    <row r="11729" spans="2:2" x14ac:dyDescent="0.2">
      <c r="B11729" s="14"/>
    </row>
    <row r="11730" spans="2:2" x14ac:dyDescent="0.2">
      <c r="B11730" s="14"/>
    </row>
    <row r="11731" spans="2:2" x14ac:dyDescent="0.2">
      <c r="B11731" s="14"/>
    </row>
    <row r="11732" spans="2:2" x14ac:dyDescent="0.2">
      <c r="B11732" s="14"/>
    </row>
    <row r="11733" spans="2:2" x14ac:dyDescent="0.2">
      <c r="B11733" s="14"/>
    </row>
    <row r="11734" spans="2:2" x14ac:dyDescent="0.2">
      <c r="B11734" s="14"/>
    </row>
    <row r="11735" spans="2:2" x14ac:dyDescent="0.2">
      <c r="B11735" s="14"/>
    </row>
    <row r="11736" spans="2:2" x14ac:dyDescent="0.2">
      <c r="B11736" s="14"/>
    </row>
    <row r="11737" spans="2:2" x14ac:dyDescent="0.2">
      <c r="B11737" s="14"/>
    </row>
    <row r="11738" spans="2:2" x14ac:dyDescent="0.2">
      <c r="B11738" s="14"/>
    </row>
    <row r="11739" spans="2:2" x14ac:dyDescent="0.2">
      <c r="B11739" s="14"/>
    </row>
    <row r="11740" spans="2:2" x14ac:dyDescent="0.2">
      <c r="B11740" s="14"/>
    </row>
    <row r="11741" spans="2:2" x14ac:dyDescent="0.2">
      <c r="B11741" s="14"/>
    </row>
    <row r="11742" spans="2:2" x14ac:dyDescent="0.2">
      <c r="B11742" s="14"/>
    </row>
    <row r="11743" spans="2:2" x14ac:dyDescent="0.2">
      <c r="B11743" s="14"/>
    </row>
    <row r="11744" spans="2:2" x14ac:dyDescent="0.2">
      <c r="B11744" s="14"/>
    </row>
    <row r="11745" spans="2:2" x14ac:dyDescent="0.2">
      <c r="B11745" s="14"/>
    </row>
    <row r="11746" spans="2:2" x14ac:dyDescent="0.2">
      <c r="B11746" s="14"/>
    </row>
    <row r="11747" spans="2:2" x14ac:dyDescent="0.2">
      <c r="B11747" s="14"/>
    </row>
    <row r="11748" spans="2:2" x14ac:dyDescent="0.2">
      <c r="B11748" s="14"/>
    </row>
    <row r="11749" spans="2:2" x14ac:dyDescent="0.2">
      <c r="B11749" s="14"/>
    </row>
    <row r="11750" spans="2:2" x14ac:dyDescent="0.2">
      <c r="B11750" s="14"/>
    </row>
    <row r="11751" spans="2:2" x14ac:dyDescent="0.2">
      <c r="B11751" s="14"/>
    </row>
    <row r="11752" spans="2:2" x14ac:dyDescent="0.2">
      <c r="B11752" s="14"/>
    </row>
    <row r="11753" spans="2:2" x14ac:dyDescent="0.2">
      <c r="B11753" s="14"/>
    </row>
    <row r="11754" spans="2:2" x14ac:dyDescent="0.2">
      <c r="B11754" s="14"/>
    </row>
    <row r="11755" spans="2:2" x14ac:dyDescent="0.2">
      <c r="B11755" s="14"/>
    </row>
    <row r="11756" spans="2:2" x14ac:dyDescent="0.2">
      <c r="B11756" s="14"/>
    </row>
    <row r="11757" spans="2:2" x14ac:dyDescent="0.2">
      <c r="B11757" s="14"/>
    </row>
    <row r="11758" spans="2:2" x14ac:dyDescent="0.2">
      <c r="B11758" s="14"/>
    </row>
    <row r="11759" spans="2:2" x14ac:dyDescent="0.2">
      <c r="B11759" s="14"/>
    </row>
    <row r="11760" spans="2:2" x14ac:dyDescent="0.2">
      <c r="B11760" s="14"/>
    </row>
    <row r="11761" spans="2:2" x14ac:dyDescent="0.2">
      <c r="B11761" s="14"/>
    </row>
    <row r="11762" spans="2:2" x14ac:dyDescent="0.2">
      <c r="B11762" s="14"/>
    </row>
    <row r="11763" spans="2:2" x14ac:dyDescent="0.2">
      <c r="B11763" s="14"/>
    </row>
    <row r="11764" spans="2:2" x14ac:dyDescent="0.2">
      <c r="B11764" s="14"/>
    </row>
    <row r="11765" spans="2:2" x14ac:dyDescent="0.2">
      <c r="B11765" s="14"/>
    </row>
    <row r="11766" spans="2:2" x14ac:dyDescent="0.2">
      <c r="B11766" s="14"/>
    </row>
    <row r="11767" spans="2:2" x14ac:dyDescent="0.2">
      <c r="B11767" s="14"/>
    </row>
    <row r="11768" spans="2:2" x14ac:dyDescent="0.2">
      <c r="B11768" s="14"/>
    </row>
    <row r="11769" spans="2:2" x14ac:dyDescent="0.2">
      <c r="B11769" s="14"/>
    </row>
    <row r="11770" spans="2:2" x14ac:dyDescent="0.2">
      <c r="B11770" s="14"/>
    </row>
    <row r="11771" spans="2:2" x14ac:dyDescent="0.2">
      <c r="B11771" s="14"/>
    </row>
    <row r="11772" spans="2:2" x14ac:dyDescent="0.2">
      <c r="B11772" s="14"/>
    </row>
    <row r="11773" spans="2:2" x14ac:dyDescent="0.2">
      <c r="B11773" s="14"/>
    </row>
    <row r="11774" spans="2:2" x14ac:dyDescent="0.2">
      <c r="B11774" s="14"/>
    </row>
    <row r="11775" spans="2:2" x14ac:dyDescent="0.2">
      <c r="B11775" s="14"/>
    </row>
    <row r="11776" spans="2:2" x14ac:dyDescent="0.2">
      <c r="B11776" s="14"/>
    </row>
    <row r="11777" spans="2:2" x14ac:dyDescent="0.2">
      <c r="B11777" s="14"/>
    </row>
    <row r="11778" spans="2:2" x14ac:dyDescent="0.2">
      <c r="B11778" s="14"/>
    </row>
    <row r="11779" spans="2:2" x14ac:dyDescent="0.2">
      <c r="B11779" s="14"/>
    </row>
    <row r="11780" spans="2:2" x14ac:dyDescent="0.2">
      <c r="B11780" s="14"/>
    </row>
    <row r="11781" spans="2:2" x14ac:dyDescent="0.2">
      <c r="B11781" s="14"/>
    </row>
    <row r="11782" spans="2:2" x14ac:dyDescent="0.2">
      <c r="B11782" s="14"/>
    </row>
    <row r="11783" spans="2:2" x14ac:dyDescent="0.2">
      <c r="B11783" s="14"/>
    </row>
    <row r="11784" spans="2:2" x14ac:dyDescent="0.2">
      <c r="B11784" s="14"/>
    </row>
    <row r="11785" spans="2:2" x14ac:dyDescent="0.2">
      <c r="B11785" s="14"/>
    </row>
    <row r="11786" spans="2:2" x14ac:dyDescent="0.2">
      <c r="B11786" s="14"/>
    </row>
    <row r="11787" spans="2:2" x14ac:dyDescent="0.2">
      <c r="B11787" s="14"/>
    </row>
    <row r="11788" spans="2:2" x14ac:dyDescent="0.2">
      <c r="B11788" s="14"/>
    </row>
    <row r="11789" spans="2:2" x14ac:dyDescent="0.2">
      <c r="B11789" s="14"/>
    </row>
    <row r="11790" spans="2:2" x14ac:dyDescent="0.2">
      <c r="B11790" s="14"/>
    </row>
    <row r="11791" spans="2:2" x14ac:dyDescent="0.2">
      <c r="B11791" s="14"/>
    </row>
    <row r="11792" spans="2:2" x14ac:dyDescent="0.2">
      <c r="B11792" s="14"/>
    </row>
    <row r="11793" spans="2:2" x14ac:dyDescent="0.2">
      <c r="B11793" s="14"/>
    </row>
    <row r="11794" spans="2:2" x14ac:dyDescent="0.2">
      <c r="B11794" s="14"/>
    </row>
    <row r="11795" spans="2:2" x14ac:dyDescent="0.2">
      <c r="B11795" s="14"/>
    </row>
    <row r="11796" spans="2:2" x14ac:dyDescent="0.2">
      <c r="B11796" s="14"/>
    </row>
    <row r="11797" spans="2:2" x14ac:dyDescent="0.2">
      <c r="B11797" s="14"/>
    </row>
    <row r="11798" spans="2:2" x14ac:dyDescent="0.2">
      <c r="B11798" s="14"/>
    </row>
    <row r="11799" spans="2:2" x14ac:dyDescent="0.2">
      <c r="B11799" s="14"/>
    </row>
    <row r="11800" spans="2:2" x14ac:dyDescent="0.2">
      <c r="B11800" s="14"/>
    </row>
    <row r="11801" spans="2:2" x14ac:dyDescent="0.2">
      <c r="B11801" s="14"/>
    </row>
    <row r="11802" spans="2:2" x14ac:dyDescent="0.2">
      <c r="B11802" s="14"/>
    </row>
    <row r="11803" spans="2:2" x14ac:dyDescent="0.2">
      <c r="B11803" s="14"/>
    </row>
    <row r="11804" spans="2:2" x14ac:dyDescent="0.2">
      <c r="B11804" s="14"/>
    </row>
    <row r="11805" spans="2:2" x14ac:dyDescent="0.2">
      <c r="B11805" s="14"/>
    </row>
    <row r="11806" spans="2:2" x14ac:dyDescent="0.2">
      <c r="B11806" s="14"/>
    </row>
    <row r="11807" spans="2:2" x14ac:dyDescent="0.2">
      <c r="B11807" s="14"/>
    </row>
    <row r="11808" spans="2:2" x14ac:dyDescent="0.2">
      <c r="B11808" s="14"/>
    </row>
    <row r="11809" spans="2:2" x14ac:dyDescent="0.2">
      <c r="B11809" s="14"/>
    </row>
    <row r="11810" spans="2:2" x14ac:dyDescent="0.2">
      <c r="B11810" s="14"/>
    </row>
    <row r="11811" spans="2:2" x14ac:dyDescent="0.2">
      <c r="B11811" s="14"/>
    </row>
    <row r="11812" spans="2:2" x14ac:dyDescent="0.2">
      <c r="B11812" s="14"/>
    </row>
    <row r="11813" spans="2:2" x14ac:dyDescent="0.2">
      <c r="B11813" s="14"/>
    </row>
    <row r="11814" spans="2:2" x14ac:dyDescent="0.2">
      <c r="B11814" s="14"/>
    </row>
    <row r="11815" spans="2:2" x14ac:dyDescent="0.2">
      <c r="B11815" s="14"/>
    </row>
    <row r="11816" spans="2:2" x14ac:dyDescent="0.2">
      <c r="B11816" s="14"/>
    </row>
    <row r="11817" spans="2:2" x14ac:dyDescent="0.2">
      <c r="B11817" s="14"/>
    </row>
    <row r="11818" spans="2:2" x14ac:dyDescent="0.2">
      <c r="B11818" s="14"/>
    </row>
    <row r="11819" spans="2:2" x14ac:dyDescent="0.2">
      <c r="B11819" s="14"/>
    </row>
    <row r="11820" spans="2:2" x14ac:dyDescent="0.2">
      <c r="B11820" s="14"/>
    </row>
    <row r="11821" spans="2:2" x14ac:dyDescent="0.2">
      <c r="B11821" s="14"/>
    </row>
    <row r="11822" spans="2:2" x14ac:dyDescent="0.2">
      <c r="B11822" s="14"/>
    </row>
    <row r="11823" spans="2:2" x14ac:dyDescent="0.2">
      <c r="B11823" s="14"/>
    </row>
    <row r="11824" spans="2:2" x14ac:dyDescent="0.2">
      <c r="B11824" s="14"/>
    </row>
    <row r="11825" spans="2:2" x14ac:dyDescent="0.2">
      <c r="B11825" s="14"/>
    </row>
    <row r="11826" spans="2:2" x14ac:dyDescent="0.2">
      <c r="B11826" s="14"/>
    </row>
    <row r="11827" spans="2:2" x14ac:dyDescent="0.2">
      <c r="B11827" s="14"/>
    </row>
    <row r="11828" spans="2:2" x14ac:dyDescent="0.2">
      <c r="B11828" s="14"/>
    </row>
    <row r="11829" spans="2:2" x14ac:dyDescent="0.2">
      <c r="B11829" s="14"/>
    </row>
    <row r="11830" spans="2:2" x14ac:dyDescent="0.2">
      <c r="B11830" s="14"/>
    </row>
    <row r="11831" spans="2:2" x14ac:dyDescent="0.2">
      <c r="B11831" s="14"/>
    </row>
    <row r="11832" spans="2:2" x14ac:dyDescent="0.2">
      <c r="B11832" s="14"/>
    </row>
    <row r="11833" spans="2:2" x14ac:dyDescent="0.2">
      <c r="B11833" s="14"/>
    </row>
    <row r="11834" spans="2:2" x14ac:dyDescent="0.2">
      <c r="B11834" s="14"/>
    </row>
    <row r="11835" spans="2:2" x14ac:dyDescent="0.2">
      <c r="B11835" s="14"/>
    </row>
    <row r="11836" spans="2:2" x14ac:dyDescent="0.2">
      <c r="B11836" s="14"/>
    </row>
    <row r="11837" spans="2:2" x14ac:dyDescent="0.2">
      <c r="B11837" s="14"/>
    </row>
    <row r="11838" spans="2:2" x14ac:dyDescent="0.2">
      <c r="B11838" s="14"/>
    </row>
    <row r="11839" spans="2:2" x14ac:dyDescent="0.2">
      <c r="B11839" s="14"/>
    </row>
    <row r="11840" spans="2:2" x14ac:dyDescent="0.2">
      <c r="B11840" s="14"/>
    </row>
    <row r="11841" spans="2:2" x14ac:dyDescent="0.2">
      <c r="B11841" s="14"/>
    </row>
    <row r="11842" spans="2:2" x14ac:dyDescent="0.2">
      <c r="B11842" s="14"/>
    </row>
    <row r="11843" spans="2:2" x14ac:dyDescent="0.2">
      <c r="B11843" s="14"/>
    </row>
    <row r="11844" spans="2:2" x14ac:dyDescent="0.2">
      <c r="B11844" s="14"/>
    </row>
    <row r="11845" spans="2:2" x14ac:dyDescent="0.2">
      <c r="B11845" s="14"/>
    </row>
    <row r="11846" spans="2:2" x14ac:dyDescent="0.2">
      <c r="B11846" s="14"/>
    </row>
    <row r="11847" spans="2:2" x14ac:dyDescent="0.2">
      <c r="B11847" s="14"/>
    </row>
    <row r="11848" spans="2:2" x14ac:dyDescent="0.2">
      <c r="B11848" s="14"/>
    </row>
    <row r="11849" spans="2:2" x14ac:dyDescent="0.2">
      <c r="B11849" s="14"/>
    </row>
    <row r="11850" spans="2:2" x14ac:dyDescent="0.2">
      <c r="B11850" s="14"/>
    </row>
    <row r="11851" spans="2:2" x14ac:dyDescent="0.2">
      <c r="B11851" s="14"/>
    </row>
    <row r="11852" spans="2:2" x14ac:dyDescent="0.2">
      <c r="B11852" s="14"/>
    </row>
    <row r="11853" spans="2:2" x14ac:dyDescent="0.2">
      <c r="B11853" s="14"/>
    </row>
    <row r="11854" spans="2:2" x14ac:dyDescent="0.2">
      <c r="B11854" s="14"/>
    </row>
    <row r="11855" spans="2:2" x14ac:dyDescent="0.2">
      <c r="B11855" s="14"/>
    </row>
    <row r="11856" spans="2:2" x14ac:dyDescent="0.2">
      <c r="B11856" s="14"/>
    </row>
    <row r="11857" spans="2:2" x14ac:dyDescent="0.2">
      <c r="B11857" s="14"/>
    </row>
    <row r="11858" spans="2:2" x14ac:dyDescent="0.2">
      <c r="B11858" s="14"/>
    </row>
    <row r="11859" spans="2:2" x14ac:dyDescent="0.2">
      <c r="B11859" s="14"/>
    </row>
    <row r="11860" spans="2:2" x14ac:dyDescent="0.2">
      <c r="B11860" s="14"/>
    </row>
    <row r="11861" spans="2:2" x14ac:dyDescent="0.2">
      <c r="B11861" s="14"/>
    </row>
    <row r="11862" spans="2:2" x14ac:dyDescent="0.2">
      <c r="B11862" s="14"/>
    </row>
    <row r="11863" spans="2:2" x14ac:dyDescent="0.2">
      <c r="B11863" s="14"/>
    </row>
    <row r="11864" spans="2:2" x14ac:dyDescent="0.2">
      <c r="B11864" s="14"/>
    </row>
    <row r="11865" spans="2:2" x14ac:dyDescent="0.2">
      <c r="B11865" s="14"/>
    </row>
    <row r="11866" spans="2:2" x14ac:dyDescent="0.2">
      <c r="B11866" s="14"/>
    </row>
    <row r="11867" spans="2:2" x14ac:dyDescent="0.2">
      <c r="B11867" s="14"/>
    </row>
    <row r="11868" spans="2:2" x14ac:dyDescent="0.2">
      <c r="B11868" s="14"/>
    </row>
    <row r="11869" spans="2:2" x14ac:dyDescent="0.2">
      <c r="B11869" s="14"/>
    </row>
    <row r="11870" spans="2:2" x14ac:dyDescent="0.2">
      <c r="B11870" s="14"/>
    </row>
    <row r="11871" spans="2:2" x14ac:dyDescent="0.2">
      <c r="B11871" s="14"/>
    </row>
    <row r="11872" spans="2:2" x14ac:dyDescent="0.2">
      <c r="B11872" s="14"/>
    </row>
    <row r="11873" spans="2:2" x14ac:dyDescent="0.2">
      <c r="B11873" s="14"/>
    </row>
    <row r="11874" spans="2:2" x14ac:dyDescent="0.2">
      <c r="B11874" s="14"/>
    </row>
    <row r="11875" spans="2:2" x14ac:dyDescent="0.2">
      <c r="B11875" s="14"/>
    </row>
    <row r="11876" spans="2:2" x14ac:dyDescent="0.2">
      <c r="B11876" s="14"/>
    </row>
    <row r="11877" spans="2:2" x14ac:dyDescent="0.2">
      <c r="B11877" s="14"/>
    </row>
    <row r="11878" spans="2:2" x14ac:dyDescent="0.2">
      <c r="B11878" s="14"/>
    </row>
    <row r="11879" spans="2:2" x14ac:dyDescent="0.2">
      <c r="B11879" s="14"/>
    </row>
    <row r="11880" spans="2:2" x14ac:dyDescent="0.2">
      <c r="B11880" s="14"/>
    </row>
    <row r="11881" spans="2:2" x14ac:dyDescent="0.2">
      <c r="B11881" s="14"/>
    </row>
    <row r="11882" spans="2:2" x14ac:dyDescent="0.2">
      <c r="B11882" s="14"/>
    </row>
    <row r="11883" spans="2:2" x14ac:dyDescent="0.2">
      <c r="B11883" s="14"/>
    </row>
    <row r="11884" spans="2:2" x14ac:dyDescent="0.2">
      <c r="B11884" s="14"/>
    </row>
    <row r="11885" spans="2:2" x14ac:dyDescent="0.2">
      <c r="B11885" s="14"/>
    </row>
    <row r="11886" spans="2:2" x14ac:dyDescent="0.2">
      <c r="B11886" s="14"/>
    </row>
    <row r="11887" spans="2:2" x14ac:dyDescent="0.2">
      <c r="B11887" s="14"/>
    </row>
    <row r="11888" spans="2:2" x14ac:dyDescent="0.2">
      <c r="B11888" s="14"/>
    </row>
    <row r="11889" spans="2:2" x14ac:dyDescent="0.2">
      <c r="B11889" s="14"/>
    </row>
    <row r="11890" spans="2:2" x14ac:dyDescent="0.2">
      <c r="B11890" s="14"/>
    </row>
    <row r="11891" spans="2:2" x14ac:dyDescent="0.2">
      <c r="B11891" s="14"/>
    </row>
    <row r="11892" spans="2:2" x14ac:dyDescent="0.2">
      <c r="B11892" s="14"/>
    </row>
    <row r="11893" spans="2:2" x14ac:dyDescent="0.2">
      <c r="B11893" s="14"/>
    </row>
    <row r="11894" spans="2:2" x14ac:dyDescent="0.2">
      <c r="B11894" s="14"/>
    </row>
    <row r="11895" spans="2:2" x14ac:dyDescent="0.2">
      <c r="B11895" s="14"/>
    </row>
    <row r="11896" spans="2:2" x14ac:dyDescent="0.2">
      <c r="B11896" s="14"/>
    </row>
    <row r="11897" spans="2:2" x14ac:dyDescent="0.2">
      <c r="B11897" s="14"/>
    </row>
    <row r="11898" spans="2:2" x14ac:dyDescent="0.2">
      <c r="B11898" s="14"/>
    </row>
    <row r="11899" spans="2:2" x14ac:dyDescent="0.2">
      <c r="B11899" s="14"/>
    </row>
    <row r="11900" spans="2:2" x14ac:dyDescent="0.2">
      <c r="B11900" s="14"/>
    </row>
    <row r="11901" spans="2:2" x14ac:dyDescent="0.2">
      <c r="B11901" s="14"/>
    </row>
    <row r="11902" spans="2:2" x14ac:dyDescent="0.2">
      <c r="B11902" s="14"/>
    </row>
    <row r="11903" spans="2:2" x14ac:dyDescent="0.2">
      <c r="B11903" s="14"/>
    </row>
    <row r="11904" spans="2:2" x14ac:dyDescent="0.2">
      <c r="B11904" s="14"/>
    </row>
    <row r="11905" spans="2:2" x14ac:dyDescent="0.2">
      <c r="B11905" s="14"/>
    </row>
    <row r="11906" spans="2:2" x14ac:dyDescent="0.2">
      <c r="B11906" s="14"/>
    </row>
    <row r="11907" spans="2:2" x14ac:dyDescent="0.2">
      <c r="B11907" s="14"/>
    </row>
    <row r="11908" spans="2:2" x14ac:dyDescent="0.2">
      <c r="B11908" s="14"/>
    </row>
    <row r="11909" spans="2:2" x14ac:dyDescent="0.2">
      <c r="B11909" s="14"/>
    </row>
    <row r="11910" spans="2:2" x14ac:dyDescent="0.2">
      <c r="B11910" s="14"/>
    </row>
    <row r="11911" spans="2:2" x14ac:dyDescent="0.2">
      <c r="B11911" s="14"/>
    </row>
    <row r="11912" spans="2:2" x14ac:dyDescent="0.2">
      <c r="B11912" s="14"/>
    </row>
    <row r="11913" spans="2:2" x14ac:dyDescent="0.2">
      <c r="B11913" s="14"/>
    </row>
    <row r="11914" spans="2:2" x14ac:dyDescent="0.2">
      <c r="B11914" s="14"/>
    </row>
    <row r="11915" spans="2:2" x14ac:dyDescent="0.2">
      <c r="B11915" s="14"/>
    </row>
    <row r="11916" spans="2:2" x14ac:dyDescent="0.2">
      <c r="B11916" s="14"/>
    </row>
    <row r="11917" spans="2:2" x14ac:dyDescent="0.2">
      <c r="B11917" s="14"/>
    </row>
    <row r="11918" spans="2:2" x14ac:dyDescent="0.2">
      <c r="B11918" s="14"/>
    </row>
    <row r="11919" spans="2:2" x14ac:dyDescent="0.2">
      <c r="B11919" s="14"/>
    </row>
    <row r="11920" spans="2:2" x14ac:dyDescent="0.2">
      <c r="B11920" s="14"/>
    </row>
    <row r="11921" spans="2:2" x14ac:dyDescent="0.2">
      <c r="B11921" s="14"/>
    </row>
    <row r="11922" spans="2:2" x14ac:dyDescent="0.2">
      <c r="B11922" s="14"/>
    </row>
    <row r="11923" spans="2:2" x14ac:dyDescent="0.2">
      <c r="B11923" s="14"/>
    </row>
    <row r="11924" spans="2:2" x14ac:dyDescent="0.2">
      <c r="B11924" s="14"/>
    </row>
    <row r="11925" spans="2:2" x14ac:dyDescent="0.2">
      <c r="B11925" s="14"/>
    </row>
    <row r="11926" spans="2:2" x14ac:dyDescent="0.2">
      <c r="B11926" s="14"/>
    </row>
    <row r="11927" spans="2:2" x14ac:dyDescent="0.2">
      <c r="B11927" s="14"/>
    </row>
    <row r="11928" spans="2:2" x14ac:dyDescent="0.2">
      <c r="B11928" s="14"/>
    </row>
    <row r="11929" spans="2:2" x14ac:dyDescent="0.2">
      <c r="B11929" s="14"/>
    </row>
    <row r="11930" spans="2:2" x14ac:dyDescent="0.2">
      <c r="B11930" s="14"/>
    </row>
    <row r="11931" spans="2:2" x14ac:dyDescent="0.2">
      <c r="B11931" s="14"/>
    </row>
    <row r="11932" spans="2:2" x14ac:dyDescent="0.2">
      <c r="B11932" s="14"/>
    </row>
    <row r="11933" spans="2:2" x14ac:dyDescent="0.2">
      <c r="B11933" s="14"/>
    </row>
    <row r="11934" spans="2:2" x14ac:dyDescent="0.2">
      <c r="B11934" s="14"/>
    </row>
    <row r="11935" spans="2:2" x14ac:dyDescent="0.2">
      <c r="B11935" s="14"/>
    </row>
    <row r="11936" spans="2:2" x14ac:dyDescent="0.2">
      <c r="B11936" s="14"/>
    </row>
    <row r="11937" spans="2:2" x14ac:dyDescent="0.2">
      <c r="B11937" s="14"/>
    </row>
    <row r="11938" spans="2:2" x14ac:dyDescent="0.2">
      <c r="B11938" s="14"/>
    </row>
    <row r="11939" spans="2:2" x14ac:dyDescent="0.2">
      <c r="B11939" s="14"/>
    </row>
    <row r="11940" spans="2:2" x14ac:dyDescent="0.2">
      <c r="B11940" s="14"/>
    </row>
    <row r="11941" spans="2:2" x14ac:dyDescent="0.2">
      <c r="B11941" s="14"/>
    </row>
    <row r="11942" spans="2:2" x14ac:dyDescent="0.2">
      <c r="B11942" s="14"/>
    </row>
    <row r="11943" spans="2:2" x14ac:dyDescent="0.2">
      <c r="B11943" s="14"/>
    </row>
    <row r="11944" spans="2:2" x14ac:dyDescent="0.2">
      <c r="B11944" s="14"/>
    </row>
    <row r="11945" spans="2:2" x14ac:dyDescent="0.2">
      <c r="B11945" s="14"/>
    </row>
    <row r="11946" spans="2:2" x14ac:dyDescent="0.2">
      <c r="B11946" s="14"/>
    </row>
    <row r="11947" spans="2:2" x14ac:dyDescent="0.2">
      <c r="B11947" s="14"/>
    </row>
    <row r="11948" spans="2:2" x14ac:dyDescent="0.2">
      <c r="B11948" s="14"/>
    </row>
    <row r="11949" spans="2:2" x14ac:dyDescent="0.2">
      <c r="B11949" s="14"/>
    </row>
    <row r="11950" spans="2:2" x14ac:dyDescent="0.2">
      <c r="B11950" s="14"/>
    </row>
    <row r="11951" spans="2:2" x14ac:dyDescent="0.2">
      <c r="B11951" s="14"/>
    </row>
    <row r="11952" spans="2:2" x14ac:dyDescent="0.2">
      <c r="B11952" s="14"/>
    </row>
    <row r="11953" spans="2:2" x14ac:dyDescent="0.2">
      <c r="B11953" s="14"/>
    </row>
    <row r="11954" spans="2:2" x14ac:dyDescent="0.2">
      <c r="B11954" s="14"/>
    </row>
    <row r="11955" spans="2:2" x14ac:dyDescent="0.2">
      <c r="B11955" s="14"/>
    </row>
    <row r="11956" spans="2:2" x14ac:dyDescent="0.2">
      <c r="B11956" s="14"/>
    </row>
    <row r="11957" spans="2:2" x14ac:dyDescent="0.2">
      <c r="B11957" s="14"/>
    </row>
    <row r="11958" spans="2:2" x14ac:dyDescent="0.2">
      <c r="B11958" s="14"/>
    </row>
    <row r="11959" spans="2:2" x14ac:dyDescent="0.2">
      <c r="B11959" s="14"/>
    </row>
    <row r="11960" spans="2:2" x14ac:dyDescent="0.2">
      <c r="B11960" s="14"/>
    </row>
    <row r="11961" spans="2:2" x14ac:dyDescent="0.2">
      <c r="B11961" s="14"/>
    </row>
    <row r="11962" spans="2:2" x14ac:dyDescent="0.2">
      <c r="B11962" s="14"/>
    </row>
    <row r="11963" spans="2:2" x14ac:dyDescent="0.2">
      <c r="B11963" s="14"/>
    </row>
    <row r="11964" spans="2:2" x14ac:dyDescent="0.2">
      <c r="B11964" s="14"/>
    </row>
    <row r="11965" spans="2:2" x14ac:dyDescent="0.2">
      <c r="B11965" s="14"/>
    </row>
    <row r="11966" spans="2:2" x14ac:dyDescent="0.2">
      <c r="B11966" s="14"/>
    </row>
    <row r="11967" spans="2:2" x14ac:dyDescent="0.2">
      <c r="B11967" s="14"/>
    </row>
    <row r="11968" spans="2:2" x14ac:dyDescent="0.2">
      <c r="B11968" s="14"/>
    </row>
    <row r="11969" spans="2:2" x14ac:dyDescent="0.2">
      <c r="B11969" s="14"/>
    </row>
    <row r="11970" spans="2:2" x14ac:dyDescent="0.2">
      <c r="B11970" s="14"/>
    </row>
    <row r="11971" spans="2:2" x14ac:dyDescent="0.2">
      <c r="B11971" s="14"/>
    </row>
    <row r="11972" spans="2:2" x14ac:dyDescent="0.2">
      <c r="B11972" s="14"/>
    </row>
    <row r="11973" spans="2:2" x14ac:dyDescent="0.2">
      <c r="B11973" s="14"/>
    </row>
    <row r="11974" spans="2:2" x14ac:dyDescent="0.2">
      <c r="B11974" s="14"/>
    </row>
    <row r="11975" spans="2:2" x14ac:dyDescent="0.2">
      <c r="B11975" s="14"/>
    </row>
    <row r="11976" spans="2:2" x14ac:dyDescent="0.2">
      <c r="B11976" s="14"/>
    </row>
    <row r="11977" spans="2:2" x14ac:dyDescent="0.2">
      <c r="B11977" s="14"/>
    </row>
    <row r="11978" spans="2:2" x14ac:dyDescent="0.2">
      <c r="B11978" s="14"/>
    </row>
    <row r="11979" spans="2:2" x14ac:dyDescent="0.2">
      <c r="B11979" s="14"/>
    </row>
    <row r="11980" spans="2:2" x14ac:dyDescent="0.2">
      <c r="B11980" s="14"/>
    </row>
    <row r="11981" spans="2:2" x14ac:dyDescent="0.2">
      <c r="B11981" s="14"/>
    </row>
    <row r="11982" spans="2:2" x14ac:dyDescent="0.2">
      <c r="B11982" s="14"/>
    </row>
    <row r="11983" spans="2:2" x14ac:dyDescent="0.2">
      <c r="B11983" s="14"/>
    </row>
    <row r="11984" spans="2:2" x14ac:dyDescent="0.2">
      <c r="B11984" s="14"/>
    </row>
    <row r="11985" spans="2:2" x14ac:dyDescent="0.2">
      <c r="B11985" s="14"/>
    </row>
    <row r="11986" spans="2:2" x14ac:dyDescent="0.2">
      <c r="B11986" s="14"/>
    </row>
    <row r="11987" spans="2:2" x14ac:dyDescent="0.2">
      <c r="B11987" s="14"/>
    </row>
    <row r="11988" spans="2:2" x14ac:dyDescent="0.2">
      <c r="B11988" s="14"/>
    </row>
    <row r="11989" spans="2:2" x14ac:dyDescent="0.2">
      <c r="B11989" s="14"/>
    </row>
    <row r="11990" spans="2:2" x14ac:dyDescent="0.2">
      <c r="B11990" s="14"/>
    </row>
    <row r="11991" spans="2:2" x14ac:dyDescent="0.2">
      <c r="B11991" s="14"/>
    </row>
    <row r="11992" spans="2:2" x14ac:dyDescent="0.2">
      <c r="B11992" s="14"/>
    </row>
    <row r="11993" spans="2:2" x14ac:dyDescent="0.2">
      <c r="B11993" s="14"/>
    </row>
    <row r="11994" spans="2:2" x14ac:dyDescent="0.2">
      <c r="B11994" s="14"/>
    </row>
    <row r="11995" spans="2:2" x14ac:dyDescent="0.2">
      <c r="B11995" s="14"/>
    </row>
    <row r="11996" spans="2:2" x14ac:dyDescent="0.2">
      <c r="B11996" s="14"/>
    </row>
    <row r="11997" spans="2:2" x14ac:dyDescent="0.2">
      <c r="B11997" s="14"/>
    </row>
    <row r="11998" spans="2:2" x14ac:dyDescent="0.2">
      <c r="B11998" s="14"/>
    </row>
    <row r="11999" spans="2:2" x14ac:dyDescent="0.2">
      <c r="B11999" s="14"/>
    </row>
    <row r="12000" spans="2:2" x14ac:dyDescent="0.2">
      <c r="B12000" s="14"/>
    </row>
    <row r="12001" spans="2:2" x14ac:dyDescent="0.2">
      <c r="B12001" s="14"/>
    </row>
    <row r="12002" spans="2:2" x14ac:dyDescent="0.2">
      <c r="B12002" s="14"/>
    </row>
    <row r="12003" spans="2:2" x14ac:dyDescent="0.2">
      <c r="B12003" s="14"/>
    </row>
    <row r="12004" spans="2:2" x14ac:dyDescent="0.2">
      <c r="B12004" s="14"/>
    </row>
    <row r="12005" spans="2:2" x14ac:dyDescent="0.2">
      <c r="B12005" s="14"/>
    </row>
    <row r="12006" spans="2:2" x14ac:dyDescent="0.2">
      <c r="B12006" s="14"/>
    </row>
    <row r="12007" spans="2:2" x14ac:dyDescent="0.2">
      <c r="B12007" s="14"/>
    </row>
    <row r="12008" spans="2:2" x14ac:dyDescent="0.2">
      <c r="B12008" s="14"/>
    </row>
    <row r="12009" spans="2:2" x14ac:dyDescent="0.2">
      <c r="B12009" s="14"/>
    </row>
    <row r="12010" spans="2:2" x14ac:dyDescent="0.2">
      <c r="B12010" s="14"/>
    </row>
    <row r="12011" spans="2:2" x14ac:dyDescent="0.2">
      <c r="B12011" s="14"/>
    </row>
    <row r="12012" spans="2:2" x14ac:dyDescent="0.2">
      <c r="B12012" s="14"/>
    </row>
    <row r="12013" spans="2:2" x14ac:dyDescent="0.2">
      <c r="B12013" s="14"/>
    </row>
    <row r="12014" spans="2:2" x14ac:dyDescent="0.2">
      <c r="B12014" s="14"/>
    </row>
    <row r="12015" spans="2:2" x14ac:dyDescent="0.2">
      <c r="B12015" s="14"/>
    </row>
    <row r="12016" spans="2:2" x14ac:dyDescent="0.2">
      <c r="B12016" s="14"/>
    </row>
    <row r="12017" spans="2:2" x14ac:dyDescent="0.2">
      <c r="B12017" s="14"/>
    </row>
    <row r="12018" spans="2:2" x14ac:dyDescent="0.2">
      <c r="B12018" s="14"/>
    </row>
    <row r="12019" spans="2:2" x14ac:dyDescent="0.2">
      <c r="B12019" s="14"/>
    </row>
    <row r="12020" spans="2:2" x14ac:dyDescent="0.2">
      <c r="B12020" s="14"/>
    </row>
    <row r="12021" spans="2:2" x14ac:dyDescent="0.2">
      <c r="B12021" s="14"/>
    </row>
    <row r="12022" spans="2:2" x14ac:dyDescent="0.2">
      <c r="B12022" s="14"/>
    </row>
    <row r="12023" spans="2:2" x14ac:dyDescent="0.2">
      <c r="B12023" s="14"/>
    </row>
    <row r="12024" spans="2:2" x14ac:dyDescent="0.2">
      <c r="B12024" s="14"/>
    </row>
    <row r="12025" spans="2:2" x14ac:dyDescent="0.2">
      <c r="B12025" s="14"/>
    </row>
    <row r="12026" spans="2:2" x14ac:dyDescent="0.2">
      <c r="B12026" s="14"/>
    </row>
    <row r="12027" spans="2:2" x14ac:dyDescent="0.2">
      <c r="B12027" s="14"/>
    </row>
    <row r="12028" spans="2:2" x14ac:dyDescent="0.2">
      <c r="B12028" s="14"/>
    </row>
    <row r="12029" spans="2:2" x14ac:dyDescent="0.2">
      <c r="B12029" s="14"/>
    </row>
    <row r="12030" spans="2:2" x14ac:dyDescent="0.2">
      <c r="B12030" s="14"/>
    </row>
    <row r="12031" spans="2:2" x14ac:dyDescent="0.2">
      <c r="B12031" s="14"/>
    </row>
    <row r="12032" spans="2:2" x14ac:dyDescent="0.2">
      <c r="B12032" s="14"/>
    </row>
    <row r="12033" spans="2:2" x14ac:dyDescent="0.2">
      <c r="B12033" s="14"/>
    </row>
    <row r="12034" spans="2:2" x14ac:dyDescent="0.2">
      <c r="B12034" s="14"/>
    </row>
    <row r="12035" spans="2:2" x14ac:dyDescent="0.2">
      <c r="B12035" s="14"/>
    </row>
    <row r="12036" spans="2:2" x14ac:dyDescent="0.2">
      <c r="B12036" s="14"/>
    </row>
    <row r="12037" spans="2:2" x14ac:dyDescent="0.2">
      <c r="B12037" s="14"/>
    </row>
    <row r="12038" spans="2:2" x14ac:dyDescent="0.2">
      <c r="B12038" s="14"/>
    </row>
    <row r="12039" spans="2:2" x14ac:dyDescent="0.2">
      <c r="B12039" s="14"/>
    </row>
    <row r="12040" spans="2:2" x14ac:dyDescent="0.2">
      <c r="B12040" s="14"/>
    </row>
    <row r="12041" spans="2:2" x14ac:dyDescent="0.2">
      <c r="B12041" s="14"/>
    </row>
    <row r="12042" spans="2:2" x14ac:dyDescent="0.2">
      <c r="B12042" s="14"/>
    </row>
    <row r="12043" spans="2:2" x14ac:dyDescent="0.2">
      <c r="B12043" s="14"/>
    </row>
    <row r="12044" spans="2:2" x14ac:dyDescent="0.2">
      <c r="B12044" s="14"/>
    </row>
    <row r="12045" spans="2:2" x14ac:dyDescent="0.2">
      <c r="B12045" s="14"/>
    </row>
    <row r="12046" spans="2:2" x14ac:dyDescent="0.2">
      <c r="B12046" s="14"/>
    </row>
    <row r="12047" spans="2:2" x14ac:dyDescent="0.2">
      <c r="B12047" s="14"/>
    </row>
    <row r="12048" spans="2:2" x14ac:dyDescent="0.2">
      <c r="B12048" s="14"/>
    </row>
    <row r="12049" spans="2:2" x14ac:dyDescent="0.2">
      <c r="B12049" s="14"/>
    </row>
    <row r="12050" spans="2:2" x14ac:dyDescent="0.2">
      <c r="B12050" s="14"/>
    </row>
    <row r="12051" spans="2:2" x14ac:dyDescent="0.2">
      <c r="B12051" s="14"/>
    </row>
    <row r="12052" spans="2:2" x14ac:dyDescent="0.2">
      <c r="B12052" s="14"/>
    </row>
    <row r="12053" spans="2:2" x14ac:dyDescent="0.2">
      <c r="B12053" s="14"/>
    </row>
    <row r="12054" spans="2:2" x14ac:dyDescent="0.2">
      <c r="B12054" s="14"/>
    </row>
    <row r="12055" spans="2:2" x14ac:dyDescent="0.2">
      <c r="B12055" s="14"/>
    </row>
    <row r="12056" spans="2:2" x14ac:dyDescent="0.2">
      <c r="B12056" s="14"/>
    </row>
    <row r="12057" spans="2:2" x14ac:dyDescent="0.2">
      <c r="B12057" s="14"/>
    </row>
    <row r="12058" spans="2:2" x14ac:dyDescent="0.2">
      <c r="B12058" s="14"/>
    </row>
    <row r="12059" spans="2:2" x14ac:dyDescent="0.2">
      <c r="B12059" s="14"/>
    </row>
    <row r="12060" spans="2:2" x14ac:dyDescent="0.2">
      <c r="B12060" s="14"/>
    </row>
    <row r="12061" spans="2:2" x14ac:dyDescent="0.2">
      <c r="B12061" s="14"/>
    </row>
    <row r="12062" spans="2:2" x14ac:dyDescent="0.2">
      <c r="B12062" s="14"/>
    </row>
    <row r="12063" spans="2:2" x14ac:dyDescent="0.2">
      <c r="B12063" s="14"/>
    </row>
    <row r="12064" spans="2:2" x14ac:dyDescent="0.2">
      <c r="B12064" s="14"/>
    </row>
    <row r="12065" spans="2:2" x14ac:dyDescent="0.2">
      <c r="B12065" s="14"/>
    </row>
    <row r="12066" spans="2:2" x14ac:dyDescent="0.2">
      <c r="B12066" s="14"/>
    </row>
    <row r="12067" spans="2:2" x14ac:dyDescent="0.2">
      <c r="B12067" s="14"/>
    </row>
    <row r="12068" spans="2:2" x14ac:dyDescent="0.2">
      <c r="B12068" s="14"/>
    </row>
    <row r="12069" spans="2:2" x14ac:dyDescent="0.2">
      <c r="B12069" s="14"/>
    </row>
    <row r="12070" spans="2:2" x14ac:dyDescent="0.2">
      <c r="B12070" s="14"/>
    </row>
    <row r="12071" spans="2:2" x14ac:dyDescent="0.2">
      <c r="B12071" s="14"/>
    </row>
    <row r="12072" spans="2:2" x14ac:dyDescent="0.2">
      <c r="B12072" s="14"/>
    </row>
    <row r="12073" spans="2:2" x14ac:dyDescent="0.2">
      <c r="B12073" s="14"/>
    </row>
    <row r="12074" spans="2:2" x14ac:dyDescent="0.2">
      <c r="B12074" s="14"/>
    </row>
    <row r="12075" spans="2:2" x14ac:dyDescent="0.2">
      <c r="B12075" s="14"/>
    </row>
    <row r="12076" spans="2:2" x14ac:dyDescent="0.2">
      <c r="B12076" s="14"/>
    </row>
    <row r="12077" spans="2:2" x14ac:dyDescent="0.2">
      <c r="B12077" s="14"/>
    </row>
    <row r="12078" spans="2:2" x14ac:dyDescent="0.2">
      <c r="B12078" s="14"/>
    </row>
    <row r="12079" spans="2:2" x14ac:dyDescent="0.2">
      <c r="B12079" s="14"/>
    </row>
    <row r="12080" spans="2:2" x14ac:dyDescent="0.2">
      <c r="B12080" s="14"/>
    </row>
    <row r="12081" spans="2:2" x14ac:dyDescent="0.2">
      <c r="B12081" s="14"/>
    </row>
    <row r="12082" spans="2:2" x14ac:dyDescent="0.2">
      <c r="B12082" s="14"/>
    </row>
    <row r="12083" spans="2:2" x14ac:dyDescent="0.2">
      <c r="B12083" s="14"/>
    </row>
    <row r="12084" spans="2:2" x14ac:dyDescent="0.2">
      <c r="B12084" s="14"/>
    </row>
    <row r="12085" spans="2:2" x14ac:dyDescent="0.2">
      <c r="B12085" s="14"/>
    </row>
    <row r="12086" spans="2:2" x14ac:dyDescent="0.2">
      <c r="B12086" s="14"/>
    </row>
    <row r="12087" spans="2:2" x14ac:dyDescent="0.2">
      <c r="B12087" s="14"/>
    </row>
    <row r="12088" spans="2:2" x14ac:dyDescent="0.2">
      <c r="B12088" s="14"/>
    </row>
    <row r="12089" spans="2:2" x14ac:dyDescent="0.2">
      <c r="B12089" s="14"/>
    </row>
    <row r="12090" spans="2:2" x14ac:dyDescent="0.2">
      <c r="B12090" s="14"/>
    </row>
    <row r="12091" spans="2:2" x14ac:dyDescent="0.2">
      <c r="B12091" s="14"/>
    </row>
    <row r="12092" spans="2:2" x14ac:dyDescent="0.2">
      <c r="B12092" s="14"/>
    </row>
    <row r="12093" spans="2:2" x14ac:dyDescent="0.2">
      <c r="B12093" s="14"/>
    </row>
    <row r="12094" spans="2:2" x14ac:dyDescent="0.2">
      <c r="B12094" s="14"/>
    </row>
    <row r="12095" spans="2:2" x14ac:dyDescent="0.2">
      <c r="B12095" s="14"/>
    </row>
    <row r="12096" spans="2:2" x14ac:dyDescent="0.2">
      <c r="B12096" s="14"/>
    </row>
    <row r="12097" spans="2:2" x14ac:dyDescent="0.2">
      <c r="B12097" s="14"/>
    </row>
    <row r="12098" spans="2:2" x14ac:dyDescent="0.2">
      <c r="B12098" s="14"/>
    </row>
    <row r="12099" spans="2:2" x14ac:dyDescent="0.2">
      <c r="B12099" s="14"/>
    </row>
    <row r="12100" spans="2:2" x14ac:dyDescent="0.2">
      <c r="B12100" s="14"/>
    </row>
    <row r="12101" spans="2:2" x14ac:dyDescent="0.2">
      <c r="B12101" s="14"/>
    </row>
    <row r="12102" spans="2:2" x14ac:dyDescent="0.2">
      <c r="B12102" s="14"/>
    </row>
    <row r="12103" spans="2:2" x14ac:dyDescent="0.2">
      <c r="B12103" s="14"/>
    </row>
    <row r="12104" spans="2:2" x14ac:dyDescent="0.2">
      <c r="B12104" s="14"/>
    </row>
    <row r="12105" spans="2:2" x14ac:dyDescent="0.2">
      <c r="B12105" s="14"/>
    </row>
    <row r="12106" spans="2:2" x14ac:dyDescent="0.2">
      <c r="B12106" s="14"/>
    </row>
    <row r="12107" spans="2:2" x14ac:dyDescent="0.2">
      <c r="B12107" s="14"/>
    </row>
    <row r="12108" spans="2:2" x14ac:dyDescent="0.2">
      <c r="B12108" s="14"/>
    </row>
    <row r="12109" spans="2:2" x14ac:dyDescent="0.2">
      <c r="B12109" s="14"/>
    </row>
    <row r="12110" spans="2:2" x14ac:dyDescent="0.2">
      <c r="B12110" s="14"/>
    </row>
    <row r="12111" spans="2:2" x14ac:dyDescent="0.2">
      <c r="B12111" s="14"/>
    </row>
    <row r="12112" spans="2:2" x14ac:dyDescent="0.2">
      <c r="B12112" s="14"/>
    </row>
    <row r="12113" spans="2:2" x14ac:dyDescent="0.2">
      <c r="B12113" s="14"/>
    </row>
    <row r="12114" spans="2:2" x14ac:dyDescent="0.2">
      <c r="B12114" s="14"/>
    </row>
    <row r="12115" spans="2:2" x14ac:dyDescent="0.2">
      <c r="B12115" s="14"/>
    </row>
    <row r="12116" spans="2:2" x14ac:dyDescent="0.2">
      <c r="B12116" s="14"/>
    </row>
    <row r="12117" spans="2:2" x14ac:dyDescent="0.2">
      <c r="B12117" s="14"/>
    </row>
    <row r="12118" spans="2:2" x14ac:dyDescent="0.2">
      <c r="B12118" s="14"/>
    </row>
    <row r="12119" spans="2:2" x14ac:dyDescent="0.2">
      <c r="B12119" s="14"/>
    </row>
    <row r="12120" spans="2:2" x14ac:dyDescent="0.2">
      <c r="B12120" s="14"/>
    </row>
    <row r="12121" spans="2:2" x14ac:dyDescent="0.2">
      <c r="B12121" s="14"/>
    </row>
    <row r="12122" spans="2:2" x14ac:dyDescent="0.2">
      <c r="B12122" s="14"/>
    </row>
    <row r="12123" spans="2:2" x14ac:dyDescent="0.2">
      <c r="B12123" s="14"/>
    </row>
    <row r="12124" spans="2:2" x14ac:dyDescent="0.2">
      <c r="B12124" s="14"/>
    </row>
    <row r="12125" spans="2:2" x14ac:dyDescent="0.2">
      <c r="B12125" s="14"/>
    </row>
    <row r="12126" spans="2:2" x14ac:dyDescent="0.2">
      <c r="B12126" s="14"/>
    </row>
    <row r="12127" spans="2:2" x14ac:dyDescent="0.2">
      <c r="B12127" s="14"/>
    </row>
    <row r="12128" spans="2:2" x14ac:dyDescent="0.2">
      <c r="B12128" s="14"/>
    </row>
    <row r="12129" spans="2:2" x14ac:dyDescent="0.2">
      <c r="B12129" s="14"/>
    </row>
    <row r="12130" spans="2:2" x14ac:dyDescent="0.2">
      <c r="B12130" s="14"/>
    </row>
    <row r="12131" spans="2:2" x14ac:dyDescent="0.2">
      <c r="B12131" s="14"/>
    </row>
    <row r="12132" spans="2:2" x14ac:dyDescent="0.2">
      <c r="B12132" s="14"/>
    </row>
    <row r="12133" spans="2:2" x14ac:dyDescent="0.2">
      <c r="B12133" s="14"/>
    </row>
    <row r="12134" spans="2:2" x14ac:dyDescent="0.2">
      <c r="B12134" s="14"/>
    </row>
    <row r="12135" spans="2:2" x14ac:dyDescent="0.2">
      <c r="B12135" s="14"/>
    </row>
    <row r="12136" spans="2:2" x14ac:dyDescent="0.2">
      <c r="B12136" s="14"/>
    </row>
    <row r="12137" spans="2:2" x14ac:dyDescent="0.2">
      <c r="B12137" s="14"/>
    </row>
    <row r="12138" spans="2:2" x14ac:dyDescent="0.2">
      <c r="B12138" s="14"/>
    </row>
    <row r="12139" spans="2:2" x14ac:dyDescent="0.2">
      <c r="B12139" s="14"/>
    </row>
    <row r="12140" spans="2:2" x14ac:dyDescent="0.2">
      <c r="B12140" s="14"/>
    </row>
    <row r="12141" spans="2:2" x14ac:dyDescent="0.2">
      <c r="B12141" s="14"/>
    </row>
    <row r="12142" spans="2:2" x14ac:dyDescent="0.2">
      <c r="B12142" s="14"/>
    </row>
    <row r="12143" spans="2:2" x14ac:dyDescent="0.2">
      <c r="B12143" s="14"/>
    </row>
    <row r="12144" spans="2:2" x14ac:dyDescent="0.2">
      <c r="B12144" s="14"/>
    </row>
    <row r="12145" spans="2:2" x14ac:dyDescent="0.2">
      <c r="B12145" s="14"/>
    </row>
    <row r="12146" spans="2:2" x14ac:dyDescent="0.2">
      <c r="B12146" s="14"/>
    </row>
    <row r="12147" spans="2:2" x14ac:dyDescent="0.2">
      <c r="B12147" s="14"/>
    </row>
    <row r="12148" spans="2:2" x14ac:dyDescent="0.2">
      <c r="B12148" s="14"/>
    </row>
    <row r="12149" spans="2:2" x14ac:dyDescent="0.2">
      <c r="B12149" s="14"/>
    </row>
    <row r="12150" spans="2:2" x14ac:dyDescent="0.2">
      <c r="B12150" s="14"/>
    </row>
    <row r="12151" spans="2:2" x14ac:dyDescent="0.2">
      <c r="B12151" s="14"/>
    </row>
    <row r="12152" spans="2:2" x14ac:dyDescent="0.2">
      <c r="B12152" s="14"/>
    </row>
    <row r="12153" spans="2:2" x14ac:dyDescent="0.2">
      <c r="B12153" s="14"/>
    </row>
    <row r="12154" spans="2:2" x14ac:dyDescent="0.2">
      <c r="B12154" s="14"/>
    </row>
    <row r="12155" spans="2:2" x14ac:dyDescent="0.2">
      <c r="B12155" s="14"/>
    </row>
    <row r="12156" spans="2:2" x14ac:dyDescent="0.2">
      <c r="B12156" s="14"/>
    </row>
    <row r="12157" spans="2:2" x14ac:dyDescent="0.2">
      <c r="B12157" s="14"/>
    </row>
    <row r="12158" spans="2:2" x14ac:dyDescent="0.2">
      <c r="B12158" s="14"/>
    </row>
    <row r="12159" spans="2:2" x14ac:dyDescent="0.2">
      <c r="B12159" s="14"/>
    </row>
    <row r="12160" spans="2:2" x14ac:dyDescent="0.2">
      <c r="B12160" s="14"/>
    </row>
    <row r="12161" spans="2:2" x14ac:dyDescent="0.2">
      <c r="B12161" s="14"/>
    </row>
    <row r="12162" spans="2:2" x14ac:dyDescent="0.2">
      <c r="B12162" s="14"/>
    </row>
    <row r="12163" spans="2:2" x14ac:dyDescent="0.2">
      <c r="B12163" s="14"/>
    </row>
    <row r="12164" spans="2:2" x14ac:dyDescent="0.2">
      <c r="B12164" s="14"/>
    </row>
    <row r="12165" spans="2:2" x14ac:dyDescent="0.2">
      <c r="B12165" s="14"/>
    </row>
    <row r="12166" spans="2:2" x14ac:dyDescent="0.2">
      <c r="B12166" s="14"/>
    </row>
    <row r="12167" spans="2:2" x14ac:dyDescent="0.2">
      <c r="B12167" s="14"/>
    </row>
    <row r="12168" spans="2:2" x14ac:dyDescent="0.2">
      <c r="B12168" s="14"/>
    </row>
    <row r="12169" spans="2:2" x14ac:dyDescent="0.2">
      <c r="B12169" s="14"/>
    </row>
    <row r="12170" spans="2:2" x14ac:dyDescent="0.2">
      <c r="B12170" s="14"/>
    </row>
    <row r="12171" spans="2:2" x14ac:dyDescent="0.2">
      <c r="B12171" s="14"/>
    </row>
    <row r="12172" spans="2:2" x14ac:dyDescent="0.2">
      <c r="B12172" s="14"/>
    </row>
    <row r="12173" spans="2:2" x14ac:dyDescent="0.2">
      <c r="B12173" s="14"/>
    </row>
    <row r="12174" spans="2:2" x14ac:dyDescent="0.2">
      <c r="B12174" s="14"/>
    </row>
    <row r="12175" spans="2:2" x14ac:dyDescent="0.2">
      <c r="B12175" s="14"/>
    </row>
    <row r="12176" spans="2:2" x14ac:dyDescent="0.2">
      <c r="B12176" s="14"/>
    </row>
    <row r="12177" spans="2:2" x14ac:dyDescent="0.2">
      <c r="B12177" s="14"/>
    </row>
    <row r="12178" spans="2:2" x14ac:dyDescent="0.2">
      <c r="B12178" s="14"/>
    </row>
    <row r="12179" spans="2:2" x14ac:dyDescent="0.2">
      <c r="B12179" s="14"/>
    </row>
    <row r="12180" spans="2:2" x14ac:dyDescent="0.2">
      <c r="B12180" s="14"/>
    </row>
    <row r="12181" spans="2:2" x14ac:dyDescent="0.2">
      <c r="B12181" s="14"/>
    </row>
    <row r="12182" spans="2:2" x14ac:dyDescent="0.2">
      <c r="B12182" s="14"/>
    </row>
    <row r="12183" spans="2:2" x14ac:dyDescent="0.2">
      <c r="B12183" s="14"/>
    </row>
    <row r="12184" spans="2:2" x14ac:dyDescent="0.2">
      <c r="B12184" s="14"/>
    </row>
    <row r="12185" spans="2:2" x14ac:dyDescent="0.2">
      <c r="B12185" s="14"/>
    </row>
    <row r="12186" spans="2:2" x14ac:dyDescent="0.2">
      <c r="B12186" s="14"/>
    </row>
    <row r="12187" spans="2:2" x14ac:dyDescent="0.2">
      <c r="B12187" s="14"/>
    </row>
    <row r="12188" spans="2:2" x14ac:dyDescent="0.2">
      <c r="B12188" s="14"/>
    </row>
    <row r="12189" spans="2:2" x14ac:dyDescent="0.2">
      <c r="B12189" s="14"/>
    </row>
    <row r="12190" spans="2:2" x14ac:dyDescent="0.2">
      <c r="B12190" s="14"/>
    </row>
    <row r="12191" spans="2:2" x14ac:dyDescent="0.2">
      <c r="B12191" s="14"/>
    </row>
    <row r="12192" spans="2:2" x14ac:dyDescent="0.2">
      <c r="B12192" s="14"/>
    </row>
    <row r="12193" spans="2:2" x14ac:dyDescent="0.2">
      <c r="B12193" s="14"/>
    </row>
    <row r="12194" spans="2:2" x14ac:dyDescent="0.2">
      <c r="B12194" s="14"/>
    </row>
    <row r="12195" spans="2:2" x14ac:dyDescent="0.2">
      <c r="B12195" s="14"/>
    </row>
    <row r="12196" spans="2:2" x14ac:dyDescent="0.2">
      <c r="B12196" s="14"/>
    </row>
    <row r="12197" spans="2:2" x14ac:dyDescent="0.2">
      <c r="B12197" s="14"/>
    </row>
    <row r="12198" spans="2:2" x14ac:dyDescent="0.2">
      <c r="B12198" s="14"/>
    </row>
    <row r="12199" spans="2:2" x14ac:dyDescent="0.2">
      <c r="B12199" s="14"/>
    </row>
    <row r="12200" spans="2:2" x14ac:dyDescent="0.2">
      <c r="B12200" s="14"/>
    </row>
    <row r="12201" spans="2:2" x14ac:dyDescent="0.2">
      <c r="B12201" s="14"/>
    </row>
    <row r="12202" spans="2:2" x14ac:dyDescent="0.2">
      <c r="B12202" s="14"/>
    </row>
    <row r="12203" spans="2:2" x14ac:dyDescent="0.2">
      <c r="B12203" s="14"/>
    </row>
    <row r="12204" spans="2:2" x14ac:dyDescent="0.2">
      <c r="B12204" s="14"/>
    </row>
    <row r="12205" spans="2:2" x14ac:dyDescent="0.2">
      <c r="B12205" s="14"/>
    </row>
    <row r="12206" spans="2:2" x14ac:dyDescent="0.2">
      <c r="B12206" s="14"/>
    </row>
    <row r="12207" spans="2:2" x14ac:dyDescent="0.2">
      <c r="B12207" s="14"/>
    </row>
    <row r="12208" spans="2:2" x14ac:dyDescent="0.2">
      <c r="B12208" s="14"/>
    </row>
    <row r="12209" spans="2:2" x14ac:dyDescent="0.2">
      <c r="B12209" s="14"/>
    </row>
    <row r="12210" spans="2:2" x14ac:dyDescent="0.2">
      <c r="B12210" s="14"/>
    </row>
    <row r="12211" spans="2:2" x14ac:dyDescent="0.2">
      <c r="B12211" s="14"/>
    </row>
    <row r="12212" spans="2:2" x14ac:dyDescent="0.2">
      <c r="B12212" s="14"/>
    </row>
    <row r="12213" spans="2:2" x14ac:dyDescent="0.2">
      <c r="B12213" s="14"/>
    </row>
    <row r="12214" spans="2:2" x14ac:dyDescent="0.2">
      <c r="B12214" s="14"/>
    </row>
    <row r="12215" spans="2:2" x14ac:dyDescent="0.2">
      <c r="B12215" s="14"/>
    </row>
    <row r="12216" spans="2:2" x14ac:dyDescent="0.2">
      <c r="B12216" s="14"/>
    </row>
    <row r="12217" spans="2:2" x14ac:dyDescent="0.2">
      <c r="B12217" s="14"/>
    </row>
    <row r="12218" spans="2:2" x14ac:dyDescent="0.2">
      <c r="B12218" s="14"/>
    </row>
    <row r="12219" spans="2:2" x14ac:dyDescent="0.2">
      <c r="B12219" s="14"/>
    </row>
    <row r="12220" spans="2:2" x14ac:dyDescent="0.2">
      <c r="B12220" s="14"/>
    </row>
    <row r="12221" spans="2:2" x14ac:dyDescent="0.2">
      <c r="B12221" s="14"/>
    </row>
    <row r="12222" spans="2:2" x14ac:dyDescent="0.2">
      <c r="B12222" s="14"/>
    </row>
    <row r="12223" spans="2:2" x14ac:dyDescent="0.2">
      <c r="B12223" s="14"/>
    </row>
    <row r="12224" spans="2:2" x14ac:dyDescent="0.2">
      <c r="B12224" s="14"/>
    </row>
    <row r="12225" spans="2:2" x14ac:dyDescent="0.2">
      <c r="B12225" s="14"/>
    </row>
    <row r="12226" spans="2:2" x14ac:dyDescent="0.2">
      <c r="B12226" s="14"/>
    </row>
    <row r="12227" spans="2:2" x14ac:dyDescent="0.2">
      <c r="B12227" s="14"/>
    </row>
    <row r="12228" spans="2:2" x14ac:dyDescent="0.2">
      <c r="B12228" s="14"/>
    </row>
    <row r="12229" spans="2:2" x14ac:dyDescent="0.2">
      <c r="B12229" s="14"/>
    </row>
    <row r="12230" spans="2:2" x14ac:dyDescent="0.2">
      <c r="B12230" s="14"/>
    </row>
    <row r="12231" spans="2:2" x14ac:dyDescent="0.2">
      <c r="B12231" s="14"/>
    </row>
    <row r="12232" spans="2:2" x14ac:dyDescent="0.2">
      <c r="B12232" s="14"/>
    </row>
    <row r="12233" spans="2:2" x14ac:dyDescent="0.2">
      <c r="B12233" s="14"/>
    </row>
    <row r="12234" spans="2:2" x14ac:dyDescent="0.2">
      <c r="B12234" s="14"/>
    </row>
    <row r="12235" spans="2:2" x14ac:dyDescent="0.2">
      <c r="B12235" s="14"/>
    </row>
    <row r="12236" spans="2:2" x14ac:dyDescent="0.2">
      <c r="B12236" s="14"/>
    </row>
    <row r="12237" spans="2:2" x14ac:dyDescent="0.2">
      <c r="B12237" s="14"/>
    </row>
    <row r="12238" spans="2:2" x14ac:dyDescent="0.2">
      <c r="B12238" s="14"/>
    </row>
    <row r="12239" spans="2:2" x14ac:dyDescent="0.2">
      <c r="B12239" s="14"/>
    </row>
    <row r="12240" spans="2:2" x14ac:dyDescent="0.2">
      <c r="B12240" s="14"/>
    </row>
    <row r="12241" spans="2:2" x14ac:dyDescent="0.2">
      <c r="B12241" s="14"/>
    </row>
    <row r="12242" spans="2:2" x14ac:dyDescent="0.2">
      <c r="B12242" s="14"/>
    </row>
    <row r="12243" spans="2:2" x14ac:dyDescent="0.2">
      <c r="B12243" s="14"/>
    </row>
    <row r="12244" spans="2:2" x14ac:dyDescent="0.2">
      <c r="B12244" s="14"/>
    </row>
    <row r="12245" spans="2:2" x14ac:dyDescent="0.2">
      <c r="B12245" s="14"/>
    </row>
    <row r="12246" spans="2:2" x14ac:dyDescent="0.2">
      <c r="B12246" s="14"/>
    </row>
    <row r="12247" spans="2:2" x14ac:dyDescent="0.2">
      <c r="B12247" s="14"/>
    </row>
    <row r="12248" spans="2:2" x14ac:dyDescent="0.2">
      <c r="B12248" s="14"/>
    </row>
    <row r="12249" spans="2:2" x14ac:dyDescent="0.2">
      <c r="B12249" s="14"/>
    </row>
    <row r="12250" spans="2:2" x14ac:dyDescent="0.2">
      <c r="B12250" s="14"/>
    </row>
    <row r="12251" spans="2:2" x14ac:dyDescent="0.2">
      <c r="B12251" s="14"/>
    </row>
    <row r="12252" spans="2:2" x14ac:dyDescent="0.2">
      <c r="B12252" s="14"/>
    </row>
    <row r="12253" spans="2:2" x14ac:dyDescent="0.2">
      <c r="B12253" s="14"/>
    </row>
    <row r="12254" spans="2:2" x14ac:dyDescent="0.2">
      <c r="B12254" s="14"/>
    </row>
    <row r="12255" spans="2:2" x14ac:dyDescent="0.2">
      <c r="B12255" s="14"/>
    </row>
    <row r="12256" spans="2:2" x14ac:dyDescent="0.2">
      <c r="B12256" s="14"/>
    </row>
    <row r="12257" spans="2:2" x14ac:dyDescent="0.2">
      <c r="B12257" s="14"/>
    </row>
    <row r="12258" spans="2:2" x14ac:dyDescent="0.2">
      <c r="B12258" s="14"/>
    </row>
    <row r="12259" spans="2:2" x14ac:dyDescent="0.2">
      <c r="B12259" s="14"/>
    </row>
    <row r="12260" spans="2:2" x14ac:dyDescent="0.2">
      <c r="B12260" s="14"/>
    </row>
    <row r="12261" spans="2:2" x14ac:dyDescent="0.2">
      <c r="B12261" s="14"/>
    </row>
    <row r="12262" spans="2:2" x14ac:dyDescent="0.2">
      <c r="B12262" s="14"/>
    </row>
    <row r="12263" spans="2:2" x14ac:dyDescent="0.2">
      <c r="B12263" s="14"/>
    </row>
    <row r="12264" spans="2:2" x14ac:dyDescent="0.2">
      <c r="B12264" s="14"/>
    </row>
    <row r="12265" spans="2:2" x14ac:dyDescent="0.2">
      <c r="B12265" s="14"/>
    </row>
    <row r="12266" spans="2:2" x14ac:dyDescent="0.2">
      <c r="B12266" s="14"/>
    </row>
    <row r="12267" spans="2:2" x14ac:dyDescent="0.2">
      <c r="B12267" s="14"/>
    </row>
    <row r="12268" spans="2:2" x14ac:dyDescent="0.2">
      <c r="B12268" s="14"/>
    </row>
    <row r="12269" spans="2:2" x14ac:dyDescent="0.2">
      <c r="B12269" s="14"/>
    </row>
    <row r="12270" spans="2:2" x14ac:dyDescent="0.2">
      <c r="B12270" s="14"/>
    </row>
    <row r="12271" spans="2:2" x14ac:dyDescent="0.2">
      <c r="B12271" s="14"/>
    </row>
    <row r="12272" spans="2:2" x14ac:dyDescent="0.2">
      <c r="B12272" s="14"/>
    </row>
    <row r="12273" spans="2:2" x14ac:dyDescent="0.2">
      <c r="B12273" s="14"/>
    </row>
    <row r="12274" spans="2:2" x14ac:dyDescent="0.2">
      <c r="B12274" s="14"/>
    </row>
    <row r="12275" spans="2:2" x14ac:dyDescent="0.2">
      <c r="B12275" s="14"/>
    </row>
    <row r="12276" spans="2:2" x14ac:dyDescent="0.2">
      <c r="B12276" s="14"/>
    </row>
    <row r="12277" spans="2:2" x14ac:dyDescent="0.2">
      <c r="B12277" s="14"/>
    </row>
    <row r="12278" spans="2:2" x14ac:dyDescent="0.2">
      <c r="B12278" s="14"/>
    </row>
    <row r="12279" spans="2:2" x14ac:dyDescent="0.2">
      <c r="B12279" s="14"/>
    </row>
    <row r="12280" spans="2:2" x14ac:dyDescent="0.2">
      <c r="B12280" s="14"/>
    </row>
    <row r="12281" spans="2:2" x14ac:dyDescent="0.2">
      <c r="B12281" s="14"/>
    </row>
    <row r="12282" spans="2:2" x14ac:dyDescent="0.2">
      <c r="B12282" s="14"/>
    </row>
    <row r="12283" spans="2:2" x14ac:dyDescent="0.2">
      <c r="B12283" s="14"/>
    </row>
    <row r="12284" spans="2:2" x14ac:dyDescent="0.2">
      <c r="B12284" s="14"/>
    </row>
    <row r="12285" spans="2:2" x14ac:dyDescent="0.2">
      <c r="B12285" s="14"/>
    </row>
    <row r="12286" spans="2:2" x14ac:dyDescent="0.2">
      <c r="B12286" s="14"/>
    </row>
    <row r="12287" spans="2:2" x14ac:dyDescent="0.2">
      <c r="B12287" s="14"/>
    </row>
    <row r="12288" spans="2:2" x14ac:dyDescent="0.2">
      <c r="B12288" s="14"/>
    </row>
    <row r="12289" spans="2:2" x14ac:dyDescent="0.2">
      <c r="B12289" s="14"/>
    </row>
    <row r="12290" spans="2:2" x14ac:dyDescent="0.2">
      <c r="B12290" s="14"/>
    </row>
    <row r="12291" spans="2:2" x14ac:dyDescent="0.2">
      <c r="B12291" s="14"/>
    </row>
    <row r="12292" spans="2:2" x14ac:dyDescent="0.2">
      <c r="B12292" s="14"/>
    </row>
    <row r="12293" spans="2:2" x14ac:dyDescent="0.2">
      <c r="B12293" s="14"/>
    </row>
    <row r="12294" spans="2:2" x14ac:dyDescent="0.2">
      <c r="B12294" s="14"/>
    </row>
    <row r="12295" spans="2:2" x14ac:dyDescent="0.2">
      <c r="B12295" s="14"/>
    </row>
    <row r="12296" spans="2:2" x14ac:dyDescent="0.2">
      <c r="B12296" s="14"/>
    </row>
    <row r="12297" spans="2:2" x14ac:dyDescent="0.2">
      <c r="B12297" s="14"/>
    </row>
    <row r="12298" spans="2:2" x14ac:dyDescent="0.2">
      <c r="B12298" s="14"/>
    </row>
    <row r="12299" spans="2:2" x14ac:dyDescent="0.2">
      <c r="B12299" s="14"/>
    </row>
    <row r="12300" spans="2:2" x14ac:dyDescent="0.2">
      <c r="B12300" s="14"/>
    </row>
    <row r="12301" spans="2:2" x14ac:dyDescent="0.2">
      <c r="B12301" s="14"/>
    </row>
    <row r="12302" spans="2:2" x14ac:dyDescent="0.2">
      <c r="B12302" s="14"/>
    </row>
    <row r="12303" spans="2:2" x14ac:dyDescent="0.2">
      <c r="B12303" s="14"/>
    </row>
    <row r="12304" spans="2:2" x14ac:dyDescent="0.2">
      <c r="B12304" s="14"/>
    </row>
    <row r="12305" spans="2:2" x14ac:dyDescent="0.2">
      <c r="B12305" s="14"/>
    </row>
    <row r="12306" spans="2:2" x14ac:dyDescent="0.2">
      <c r="B12306" s="14"/>
    </row>
    <row r="12307" spans="2:2" x14ac:dyDescent="0.2">
      <c r="B12307" s="14"/>
    </row>
    <row r="12308" spans="2:2" x14ac:dyDescent="0.2">
      <c r="B12308" s="14"/>
    </row>
    <row r="12309" spans="2:2" x14ac:dyDescent="0.2">
      <c r="B12309" s="14"/>
    </row>
    <row r="12310" spans="2:2" x14ac:dyDescent="0.2">
      <c r="B12310" s="14"/>
    </row>
    <row r="12311" spans="2:2" x14ac:dyDescent="0.2">
      <c r="B12311" s="14"/>
    </row>
    <row r="12312" spans="2:2" x14ac:dyDescent="0.2">
      <c r="B12312" s="14"/>
    </row>
    <row r="12313" spans="2:2" x14ac:dyDescent="0.2">
      <c r="B12313" s="14"/>
    </row>
    <row r="12314" spans="2:2" x14ac:dyDescent="0.2">
      <c r="B12314" s="14"/>
    </row>
    <row r="12315" spans="2:2" x14ac:dyDescent="0.2">
      <c r="B12315" s="14"/>
    </row>
    <row r="12316" spans="2:2" x14ac:dyDescent="0.2">
      <c r="B12316" s="14"/>
    </row>
    <row r="12317" spans="2:2" x14ac:dyDescent="0.2">
      <c r="B12317" s="14"/>
    </row>
    <row r="12318" spans="2:2" x14ac:dyDescent="0.2">
      <c r="B12318" s="14"/>
    </row>
    <row r="12319" spans="2:2" x14ac:dyDescent="0.2">
      <c r="B12319" s="14"/>
    </row>
    <row r="12320" spans="2:2" x14ac:dyDescent="0.2">
      <c r="B12320" s="14"/>
    </row>
    <row r="12321" spans="2:2" x14ac:dyDescent="0.2">
      <c r="B12321" s="14"/>
    </row>
    <row r="12322" spans="2:2" x14ac:dyDescent="0.2">
      <c r="B12322" s="14"/>
    </row>
    <row r="12323" spans="2:2" x14ac:dyDescent="0.2">
      <c r="B12323" s="14"/>
    </row>
    <row r="12324" spans="2:2" x14ac:dyDescent="0.2">
      <c r="B12324" s="14"/>
    </row>
    <row r="12325" spans="2:2" x14ac:dyDescent="0.2">
      <c r="B12325" s="14"/>
    </row>
    <row r="12326" spans="2:2" x14ac:dyDescent="0.2">
      <c r="B12326" s="14"/>
    </row>
    <row r="12327" spans="2:2" x14ac:dyDescent="0.2">
      <c r="B12327" s="14"/>
    </row>
    <row r="12328" spans="2:2" x14ac:dyDescent="0.2">
      <c r="B12328" s="14"/>
    </row>
    <row r="12329" spans="2:2" x14ac:dyDescent="0.2">
      <c r="B12329" s="14"/>
    </row>
    <row r="12330" spans="2:2" x14ac:dyDescent="0.2">
      <c r="B12330" s="14"/>
    </row>
    <row r="12331" spans="2:2" x14ac:dyDescent="0.2">
      <c r="B12331" s="14"/>
    </row>
    <row r="12332" spans="2:2" x14ac:dyDescent="0.2">
      <c r="B12332" s="14"/>
    </row>
    <row r="12333" spans="2:2" x14ac:dyDescent="0.2">
      <c r="B12333" s="14"/>
    </row>
    <row r="12334" spans="2:2" x14ac:dyDescent="0.2">
      <c r="B12334" s="14"/>
    </row>
    <row r="12335" spans="2:2" x14ac:dyDescent="0.2">
      <c r="B12335" s="14"/>
    </row>
    <row r="12336" spans="2:2" x14ac:dyDescent="0.2">
      <c r="B12336" s="14"/>
    </row>
    <row r="12337" spans="2:2" x14ac:dyDescent="0.2">
      <c r="B12337" s="14"/>
    </row>
    <row r="12338" spans="2:2" x14ac:dyDescent="0.2">
      <c r="B12338" s="14"/>
    </row>
    <row r="12339" spans="2:2" x14ac:dyDescent="0.2">
      <c r="B12339" s="14"/>
    </row>
    <row r="12340" spans="2:2" x14ac:dyDescent="0.2">
      <c r="B12340" s="14"/>
    </row>
    <row r="12341" spans="2:2" x14ac:dyDescent="0.2">
      <c r="B12341" s="14"/>
    </row>
    <row r="12342" spans="2:2" x14ac:dyDescent="0.2">
      <c r="B12342" s="14"/>
    </row>
    <row r="12343" spans="2:2" x14ac:dyDescent="0.2">
      <c r="B12343" s="14"/>
    </row>
    <row r="12344" spans="2:2" x14ac:dyDescent="0.2">
      <c r="B12344" s="14"/>
    </row>
    <row r="12345" spans="2:2" x14ac:dyDescent="0.2">
      <c r="B12345" s="14"/>
    </row>
    <row r="12346" spans="2:2" x14ac:dyDescent="0.2">
      <c r="B12346" s="14"/>
    </row>
    <row r="12347" spans="2:2" x14ac:dyDescent="0.2">
      <c r="B12347" s="14"/>
    </row>
    <row r="12348" spans="2:2" x14ac:dyDescent="0.2">
      <c r="B12348" s="14"/>
    </row>
    <row r="12349" spans="2:2" x14ac:dyDescent="0.2">
      <c r="B12349" s="14"/>
    </row>
    <row r="12350" spans="2:2" x14ac:dyDescent="0.2">
      <c r="B12350" s="14"/>
    </row>
    <row r="12351" spans="2:2" x14ac:dyDescent="0.2">
      <c r="B12351" s="14"/>
    </row>
    <row r="12352" spans="2:2" x14ac:dyDescent="0.2">
      <c r="B12352" s="14"/>
    </row>
    <row r="12353" spans="2:2" x14ac:dyDescent="0.2">
      <c r="B12353" s="14"/>
    </row>
    <row r="12354" spans="2:2" x14ac:dyDescent="0.2">
      <c r="B12354" s="14"/>
    </row>
    <row r="12355" spans="2:2" x14ac:dyDescent="0.2">
      <c r="B12355" s="14"/>
    </row>
    <row r="12356" spans="2:2" x14ac:dyDescent="0.2">
      <c r="B12356" s="14"/>
    </row>
    <row r="12357" spans="2:2" x14ac:dyDescent="0.2">
      <c r="B12357" s="14"/>
    </row>
    <row r="12358" spans="2:2" x14ac:dyDescent="0.2">
      <c r="B12358" s="14"/>
    </row>
    <row r="12359" spans="2:2" x14ac:dyDescent="0.2">
      <c r="B12359" s="14"/>
    </row>
    <row r="12360" spans="2:2" x14ac:dyDescent="0.2">
      <c r="B12360" s="14"/>
    </row>
    <row r="12361" spans="2:2" x14ac:dyDescent="0.2">
      <c r="B12361" s="14"/>
    </row>
    <row r="12362" spans="2:2" x14ac:dyDescent="0.2">
      <c r="B12362" s="14"/>
    </row>
    <row r="12363" spans="2:2" x14ac:dyDescent="0.2">
      <c r="B12363" s="14"/>
    </row>
    <row r="12364" spans="2:2" x14ac:dyDescent="0.2">
      <c r="B12364" s="14"/>
    </row>
    <row r="12365" spans="2:2" x14ac:dyDescent="0.2">
      <c r="B12365" s="14"/>
    </row>
    <row r="12366" spans="2:2" x14ac:dyDescent="0.2">
      <c r="B12366" s="14"/>
    </row>
    <row r="12367" spans="2:2" x14ac:dyDescent="0.2">
      <c r="B12367" s="14"/>
    </row>
    <row r="12368" spans="2:2" x14ac:dyDescent="0.2">
      <c r="B12368" s="14"/>
    </row>
    <row r="12369" spans="2:2" x14ac:dyDescent="0.2">
      <c r="B12369" s="14"/>
    </row>
    <row r="12370" spans="2:2" x14ac:dyDescent="0.2">
      <c r="B12370" s="14"/>
    </row>
    <row r="12371" spans="2:2" x14ac:dyDescent="0.2">
      <c r="B12371" s="14"/>
    </row>
    <row r="12372" spans="2:2" x14ac:dyDescent="0.2">
      <c r="B12372" s="14"/>
    </row>
    <row r="12373" spans="2:2" x14ac:dyDescent="0.2">
      <c r="B12373" s="14"/>
    </row>
    <row r="12374" spans="2:2" x14ac:dyDescent="0.2">
      <c r="B12374" s="14"/>
    </row>
    <row r="12375" spans="2:2" x14ac:dyDescent="0.2">
      <c r="B12375" s="14"/>
    </row>
    <row r="12376" spans="2:2" x14ac:dyDescent="0.2">
      <c r="B12376" s="14"/>
    </row>
    <row r="12377" spans="2:2" x14ac:dyDescent="0.2">
      <c r="B12377" s="14"/>
    </row>
    <row r="12378" spans="2:2" x14ac:dyDescent="0.2">
      <c r="B12378" s="14"/>
    </row>
    <row r="12379" spans="2:2" x14ac:dyDescent="0.2">
      <c r="B12379" s="14"/>
    </row>
    <row r="12380" spans="2:2" x14ac:dyDescent="0.2">
      <c r="B12380" s="14"/>
    </row>
    <row r="12381" spans="2:2" x14ac:dyDescent="0.2">
      <c r="B12381" s="14"/>
    </row>
    <row r="12382" spans="2:2" x14ac:dyDescent="0.2">
      <c r="B12382" s="14"/>
    </row>
    <row r="12383" spans="2:2" x14ac:dyDescent="0.2">
      <c r="B12383" s="14"/>
    </row>
    <row r="12384" spans="2:2" x14ac:dyDescent="0.2">
      <c r="B12384" s="14"/>
    </row>
    <row r="12385" spans="2:2" x14ac:dyDescent="0.2">
      <c r="B12385" s="14"/>
    </row>
    <row r="12386" spans="2:2" x14ac:dyDescent="0.2">
      <c r="B12386" s="14"/>
    </row>
    <row r="12387" spans="2:2" x14ac:dyDescent="0.2">
      <c r="B12387" s="14"/>
    </row>
    <row r="12388" spans="2:2" x14ac:dyDescent="0.2">
      <c r="B12388" s="14"/>
    </row>
    <row r="12389" spans="2:2" x14ac:dyDescent="0.2">
      <c r="B12389" s="14"/>
    </row>
    <row r="12390" spans="2:2" x14ac:dyDescent="0.2">
      <c r="B12390" s="14"/>
    </row>
    <row r="12391" spans="2:2" x14ac:dyDescent="0.2">
      <c r="B12391" s="14"/>
    </row>
    <row r="12392" spans="2:2" x14ac:dyDescent="0.2">
      <c r="B12392" s="14"/>
    </row>
    <row r="12393" spans="2:2" x14ac:dyDescent="0.2">
      <c r="B12393" s="14"/>
    </row>
    <row r="12394" spans="2:2" x14ac:dyDescent="0.2">
      <c r="B12394" s="14"/>
    </row>
    <row r="12395" spans="2:2" x14ac:dyDescent="0.2">
      <c r="B12395" s="14"/>
    </row>
    <row r="12396" spans="2:2" x14ac:dyDescent="0.2">
      <c r="B12396" s="14"/>
    </row>
    <row r="12397" spans="2:2" x14ac:dyDescent="0.2">
      <c r="B12397" s="14"/>
    </row>
    <row r="12398" spans="2:2" x14ac:dyDescent="0.2">
      <c r="B12398" s="14"/>
    </row>
    <row r="12399" spans="2:2" x14ac:dyDescent="0.2">
      <c r="B12399" s="14"/>
    </row>
    <row r="12400" spans="2:2" x14ac:dyDescent="0.2">
      <c r="B12400" s="14"/>
    </row>
    <row r="12401" spans="2:2" x14ac:dyDescent="0.2">
      <c r="B12401" s="14"/>
    </row>
    <row r="12402" spans="2:2" x14ac:dyDescent="0.2">
      <c r="B12402" s="14"/>
    </row>
    <row r="12403" spans="2:2" x14ac:dyDescent="0.2">
      <c r="B12403" s="14"/>
    </row>
    <row r="12404" spans="2:2" x14ac:dyDescent="0.2">
      <c r="B12404" s="14"/>
    </row>
    <row r="12405" spans="2:2" x14ac:dyDescent="0.2">
      <c r="B12405" s="14"/>
    </row>
    <row r="12406" spans="2:2" x14ac:dyDescent="0.2">
      <c r="B12406" s="14"/>
    </row>
    <row r="12407" spans="2:2" x14ac:dyDescent="0.2">
      <c r="B12407" s="14"/>
    </row>
    <row r="12408" spans="2:2" x14ac:dyDescent="0.2">
      <c r="B12408" s="14"/>
    </row>
    <row r="12409" spans="2:2" x14ac:dyDescent="0.2">
      <c r="B12409" s="14"/>
    </row>
    <row r="12410" spans="2:2" x14ac:dyDescent="0.2">
      <c r="B12410" s="14"/>
    </row>
    <row r="12411" spans="2:2" x14ac:dyDescent="0.2">
      <c r="B12411" s="14"/>
    </row>
    <row r="12412" spans="2:2" x14ac:dyDescent="0.2">
      <c r="B12412" s="14"/>
    </row>
    <row r="12413" spans="2:2" x14ac:dyDescent="0.2">
      <c r="B12413" s="14"/>
    </row>
    <row r="12414" spans="2:2" x14ac:dyDescent="0.2">
      <c r="B12414" s="14"/>
    </row>
    <row r="12415" spans="2:2" x14ac:dyDescent="0.2">
      <c r="B12415" s="14"/>
    </row>
    <row r="12416" spans="2:2" x14ac:dyDescent="0.2">
      <c r="B12416" s="14"/>
    </row>
    <row r="12417" spans="2:2" x14ac:dyDescent="0.2">
      <c r="B12417" s="14"/>
    </row>
    <row r="12418" spans="2:2" x14ac:dyDescent="0.2">
      <c r="B12418" s="14"/>
    </row>
    <row r="12419" spans="2:2" x14ac:dyDescent="0.2">
      <c r="B12419" s="14"/>
    </row>
    <row r="12420" spans="2:2" x14ac:dyDescent="0.2">
      <c r="B12420" s="14"/>
    </row>
    <row r="12421" spans="2:2" x14ac:dyDescent="0.2">
      <c r="B12421" s="14"/>
    </row>
    <row r="12422" spans="2:2" x14ac:dyDescent="0.2">
      <c r="B12422" s="14"/>
    </row>
    <row r="12423" spans="2:2" x14ac:dyDescent="0.2">
      <c r="B12423" s="14"/>
    </row>
    <row r="12424" spans="2:2" x14ac:dyDescent="0.2">
      <c r="B12424" s="14"/>
    </row>
    <row r="12425" spans="2:2" x14ac:dyDescent="0.2">
      <c r="B12425" s="14"/>
    </row>
    <row r="12426" spans="2:2" x14ac:dyDescent="0.2">
      <c r="B12426" s="14"/>
    </row>
    <row r="12427" spans="2:2" x14ac:dyDescent="0.2">
      <c r="B12427" s="14"/>
    </row>
    <row r="12428" spans="2:2" x14ac:dyDescent="0.2">
      <c r="B12428" s="14"/>
    </row>
    <row r="12429" spans="2:2" x14ac:dyDescent="0.2">
      <c r="B12429" s="14"/>
    </row>
    <row r="12430" spans="2:2" x14ac:dyDescent="0.2">
      <c r="B12430" s="14"/>
    </row>
    <row r="12431" spans="2:2" x14ac:dyDescent="0.2">
      <c r="B12431" s="14"/>
    </row>
    <row r="12432" spans="2:2" x14ac:dyDescent="0.2">
      <c r="B12432" s="14"/>
    </row>
    <row r="12433" spans="2:2" x14ac:dyDescent="0.2">
      <c r="B12433" s="14"/>
    </row>
    <row r="12434" spans="2:2" x14ac:dyDescent="0.2">
      <c r="B12434" s="14"/>
    </row>
    <row r="12435" spans="2:2" x14ac:dyDescent="0.2">
      <c r="B12435" s="14"/>
    </row>
    <row r="12436" spans="2:2" x14ac:dyDescent="0.2">
      <c r="B12436" s="14"/>
    </row>
    <row r="12437" spans="2:2" x14ac:dyDescent="0.2">
      <c r="B12437" s="14"/>
    </row>
    <row r="12438" spans="2:2" x14ac:dyDescent="0.2">
      <c r="B12438" s="14"/>
    </row>
    <row r="12439" spans="2:2" x14ac:dyDescent="0.2">
      <c r="B12439" s="14"/>
    </row>
    <row r="12440" spans="2:2" x14ac:dyDescent="0.2">
      <c r="B12440" s="14"/>
    </row>
    <row r="12441" spans="2:2" x14ac:dyDescent="0.2">
      <c r="B12441" s="14"/>
    </row>
    <row r="12442" spans="2:2" x14ac:dyDescent="0.2">
      <c r="B12442" s="14"/>
    </row>
    <row r="12443" spans="2:2" x14ac:dyDescent="0.2">
      <c r="B12443" s="14"/>
    </row>
    <row r="12444" spans="2:2" x14ac:dyDescent="0.2">
      <c r="B12444" s="14"/>
    </row>
    <row r="12445" spans="2:2" x14ac:dyDescent="0.2">
      <c r="B12445" s="14"/>
    </row>
    <row r="12446" spans="2:2" x14ac:dyDescent="0.2">
      <c r="B12446" s="14"/>
    </row>
    <row r="12447" spans="2:2" x14ac:dyDescent="0.2">
      <c r="B12447" s="14"/>
    </row>
    <row r="12448" spans="2:2" x14ac:dyDescent="0.2">
      <c r="B12448" s="14"/>
    </row>
    <row r="12449" spans="2:2" x14ac:dyDescent="0.2">
      <c r="B12449" s="14"/>
    </row>
    <row r="12450" spans="2:2" x14ac:dyDescent="0.2">
      <c r="B12450" s="14"/>
    </row>
    <row r="12451" spans="2:2" x14ac:dyDescent="0.2">
      <c r="B12451" s="14"/>
    </row>
    <row r="12452" spans="2:2" x14ac:dyDescent="0.2">
      <c r="B12452" s="14"/>
    </row>
    <row r="12453" spans="2:2" x14ac:dyDescent="0.2">
      <c r="B12453" s="14"/>
    </row>
    <row r="12454" spans="2:2" x14ac:dyDescent="0.2">
      <c r="B12454" s="14"/>
    </row>
    <row r="12455" spans="2:2" x14ac:dyDescent="0.2">
      <c r="B12455" s="14"/>
    </row>
    <row r="12456" spans="2:2" x14ac:dyDescent="0.2">
      <c r="B12456" s="14"/>
    </row>
    <row r="12457" spans="2:2" x14ac:dyDescent="0.2">
      <c r="B12457" s="14"/>
    </row>
    <row r="12458" spans="2:2" x14ac:dyDescent="0.2">
      <c r="B12458" s="14"/>
    </row>
    <row r="12459" spans="2:2" x14ac:dyDescent="0.2">
      <c r="B12459" s="14"/>
    </row>
    <row r="12460" spans="2:2" x14ac:dyDescent="0.2">
      <c r="B12460" s="14"/>
    </row>
    <row r="12461" spans="2:2" x14ac:dyDescent="0.2">
      <c r="B12461" s="14"/>
    </row>
    <row r="12462" spans="2:2" x14ac:dyDescent="0.2">
      <c r="B12462" s="14"/>
    </row>
    <row r="12463" spans="2:2" x14ac:dyDescent="0.2">
      <c r="B12463" s="14"/>
    </row>
    <row r="12464" spans="2:2" x14ac:dyDescent="0.2">
      <c r="B12464" s="14"/>
    </row>
    <row r="12465" spans="2:2" x14ac:dyDescent="0.2">
      <c r="B12465" s="14"/>
    </row>
    <row r="12466" spans="2:2" x14ac:dyDescent="0.2">
      <c r="B12466" s="14"/>
    </row>
    <row r="12467" spans="2:2" x14ac:dyDescent="0.2">
      <c r="B12467" s="14"/>
    </row>
    <row r="12468" spans="2:2" x14ac:dyDescent="0.2">
      <c r="B12468" s="14"/>
    </row>
    <row r="12469" spans="2:2" x14ac:dyDescent="0.2">
      <c r="B12469" s="14"/>
    </row>
    <row r="12470" spans="2:2" x14ac:dyDescent="0.2">
      <c r="B12470" s="14"/>
    </row>
    <row r="12471" spans="2:2" x14ac:dyDescent="0.2">
      <c r="B12471" s="14"/>
    </row>
    <row r="12472" spans="2:2" x14ac:dyDescent="0.2">
      <c r="B12472" s="14"/>
    </row>
    <row r="12473" spans="2:2" x14ac:dyDescent="0.2">
      <c r="B12473" s="14"/>
    </row>
    <row r="12474" spans="2:2" x14ac:dyDescent="0.2">
      <c r="B12474" s="14"/>
    </row>
    <row r="12475" spans="2:2" x14ac:dyDescent="0.2">
      <c r="B12475" s="14"/>
    </row>
    <row r="12476" spans="2:2" x14ac:dyDescent="0.2">
      <c r="B12476" s="14"/>
    </row>
    <row r="12477" spans="2:2" x14ac:dyDescent="0.2">
      <c r="B12477" s="14"/>
    </row>
    <row r="12478" spans="2:2" x14ac:dyDescent="0.2">
      <c r="B12478" s="14"/>
    </row>
    <row r="12479" spans="2:2" x14ac:dyDescent="0.2">
      <c r="B12479" s="14"/>
    </row>
    <row r="12480" spans="2:2" x14ac:dyDescent="0.2">
      <c r="B12480" s="14"/>
    </row>
    <row r="12481" spans="2:2" x14ac:dyDescent="0.2">
      <c r="B12481" s="14"/>
    </row>
    <row r="12482" spans="2:2" x14ac:dyDescent="0.2">
      <c r="B12482" s="14"/>
    </row>
    <row r="12483" spans="2:2" x14ac:dyDescent="0.2">
      <c r="B12483" s="14"/>
    </row>
    <row r="12484" spans="2:2" x14ac:dyDescent="0.2">
      <c r="B12484" s="14"/>
    </row>
    <row r="12485" spans="2:2" x14ac:dyDescent="0.2">
      <c r="B12485" s="14"/>
    </row>
    <row r="12486" spans="2:2" x14ac:dyDescent="0.2">
      <c r="B12486" s="14"/>
    </row>
    <row r="12487" spans="2:2" x14ac:dyDescent="0.2">
      <c r="B12487" s="14"/>
    </row>
    <row r="12488" spans="2:2" x14ac:dyDescent="0.2">
      <c r="B12488" s="14"/>
    </row>
    <row r="12489" spans="2:2" x14ac:dyDescent="0.2">
      <c r="B12489" s="14"/>
    </row>
    <row r="12490" spans="2:2" x14ac:dyDescent="0.2">
      <c r="B12490" s="14"/>
    </row>
    <row r="12491" spans="2:2" x14ac:dyDescent="0.2">
      <c r="B12491" s="14"/>
    </row>
    <row r="12492" spans="2:2" x14ac:dyDescent="0.2">
      <c r="B12492" s="14"/>
    </row>
    <row r="12493" spans="2:2" x14ac:dyDescent="0.2">
      <c r="B12493" s="14"/>
    </row>
    <row r="12494" spans="2:2" x14ac:dyDescent="0.2">
      <c r="B12494" s="14"/>
    </row>
    <row r="12495" spans="2:2" x14ac:dyDescent="0.2">
      <c r="B12495" s="14"/>
    </row>
    <row r="12496" spans="2:2" x14ac:dyDescent="0.2">
      <c r="B12496" s="14"/>
    </row>
    <row r="12497" spans="2:2" x14ac:dyDescent="0.2">
      <c r="B12497" s="14"/>
    </row>
    <row r="12498" spans="2:2" x14ac:dyDescent="0.2">
      <c r="B12498" s="14"/>
    </row>
    <row r="12499" spans="2:2" x14ac:dyDescent="0.2">
      <c r="B12499" s="14"/>
    </row>
    <row r="12500" spans="2:2" x14ac:dyDescent="0.2">
      <c r="B12500" s="14"/>
    </row>
    <row r="12501" spans="2:2" x14ac:dyDescent="0.2">
      <c r="B12501" s="14"/>
    </row>
    <row r="12502" spans="2:2" x14ac:dyDescent="0.2">
      <c r="B12502" s="14"/>
    </row>
    <row r="12503" spans="2:2" x14ac:dyDescent="0.2">
      <c r="B12503" s="14"/>
    </row>
    <row r="12504" spans="2:2" x14ac:dyDescent="0.2">
      <c r="B12504" s="14"/>
    </row>
    <row r="12505" spans="2:2" x14ac:dyDescent="0.2">
      <c r="B12505" s="14"/>
    </row>
    <row r="12506" spans="2:2" x14ac:dyDescent="0.2">
      <c r="B12506" s="14"/>
    </row>
    <row r="12507" spans="2:2" x14ac:dyDescent="0.2">
      <c r="B12507" s="14"/>
    </row>
    <row r="12508" spans="2:2" x14ac:dyDescent="0.2">
      <c r="B12508" s="14"/>
    </row>
    <row r="12509" spans="2:2" x14ac:dyDescent="0.2">
      <c r="B12509" s="14"/>
    </row>
    <row r="12510" spans="2:2" x14ac:dyDescent="0.2">
      <c r="B12510" s="14"/>
    </row>
    <row r="12511" spans="2:2" x14ac:dyDescent="0.2">
      <c r="B12511" s="14"/>
    </row>
    <row r="12512" spans="2:2" x14ac:dyDescent="0.2">
      <c r="B12512" s="14"/>
    </row>
    <row r="12513" spans="2:2" x14ac:dyDescent="0.2">
      <c r="B12513" s="14"/>
    </row>
    <row r="12514" spans="2:2" x14ac:dyDescent="0.2">
      <c r="B12514" s="14"/>
    </row>
    <row r="12515" spans="2:2" x14ac:dyDescent="0.2">
      <c r="B12515" s="14"/>
    </row>
    <row r="12516" spans="2:2" x14ac:dyDescent="0.2">
      <c r="B12516" s="14"/>
    </row>
    <row r="12517" spans="2:2" x14ac:dyDescent="0.2">
      <c r="B12517" s="14"/>
    </row>
    <row r="12518" spans="2:2" x14ac:dyDescent="0.2">
      <c r="B12518" s="14"/>
    </row>
    <row r="12519" spans="2:2" x14ac:dyDescent="0.2">
      <c r="B12519" s="14"/>
    </row>
    <row r="12520" spans="2:2" x14ac:dyDescent="0.2">
      <c r="B12520" s="14"/>
    </row>
    <row r="12521" spans="2:2" x14ac:dyDescent="0.2">
      <c r="B12521" s="14"/>
    </row>
    <row r="12522" spans="2:2" x14ac:dyDescent="0.2">
      <c r="B12522" s="14"/>
    </row>
    <row r="12523" spans="2:2" x14ac:dyDescent="0.2">
      <c r="B12523" s="14"/>
    </row>
    <row r="12524" spans="2:2" x14ac:dyDescent="0.2">
      <c r="B12524" s="14"/>
    </row>
    <row r="12525" spans="2:2" x14ac:dyDescent="0.2">
      <c r="B12525" s="14"/>
    </row>
    <row r="12526" spans="2:2" x14ac:dyDescent="0.2">
      <c r="B12526" s="14"/>
    </row>
    <row r="12527" spans="2:2" x14ac:dyDescent="0.2">
      <c r="B12527" s="14"/>
    </row>
    <row r="12528" spans="2:2" x14ac:dyDescent="0.2">
      <c r="B12528" s="14"/>
    </row>
    <row r="12529" spans="2:2" x14ac:dyDescent="0.2">
      <c r="B12529" s="14"/>
    </row>
    <row r="12530" spans="2:2" x14ac:dyDescent="0.2">
      <c r="B12530" s="14"/>
    </row>
    <row r="12531" spans="2:2" x14ac:dyDescent="0.2">
      <c r="B12531" s="14"/>
    </row>
    <row r="12532" spans="2:2" x14ac:dyDescent="0.2">
      <c r="B12532" s="14"/>
    </row>
    <row r="12533" spans="2:2" x14ac:dyDescent="0.2">
      <c r="B12533" s="14"/>
    </row>
    <row r="12534" spans="2:2" x14ac:dyDescent="0.2">
      <c r="B12534" s="14"/>
    </row>
    <row r="12535" spans="2:2" x14ac:dyDescent="0.2">
      <c r="B12535" s="14"/>
    </row>
    <row r="12536" spans="2:2" x14ac:dyDescent="0.2">
      <c r="B12536" s="14"/>
    </row>
    <row r="12537" spans="2:2" x14ac:dyDescent="0.2">
      <c r="B12537" s="14"/>
    </row>
    <row r="12538" spans="2:2" x14ac:dyDescent="0.2">
      <c r="B12538" s="14"/>
    </row>
    <row r="12539" spans="2:2" x14ac:dyDescent="0.2">
      <c r="B12539" s="14"/>
    </row>
    <row r="12540" spans="2:2" x14ac:dyDescent="0.2">
      <c r="B12540" s="14"/>
    </row>
    <row r="12541" spans="2:2" x14ac:dyDescent="0.2">
      <c r="B12541" s="14"/>
    </row>
    <row r="12542" spans="2:2" x14ac:dyDescent="0.2">
      <c r="B12542" s="14"/>
    </row>
    <row r="12543" spans="2:2" x14ac:dyDescent="0.2">
      <c r="B12543" s="14"/>
    </row>
    <row r="12544" spans="2:2" x14ac:dyDescent="0.2">
      <c r="B12544" s="14"/>
    </row>
    <row r="12545" spans="2:2" x14ac:dyDescent="0.2">
      <c r="B12545" s="14"/>
    </row>
    <row r="12546" spans="2:2" x14ac:dyDescent="0.2">
      <c r="B12546" s="14"/>
    </row>
    <row r="12547" spans="2:2" x14ac:dyDescent="0.2">
      <c r="B12547" s="14"/>
    </row>
    <row r="12548" spans="2:2" x14ac:dyDescent="0.2">
      <c r="B12548" s="14"/>
    </row>
    <row r="12549" spans="2:2" x14ac:dyDescent="0.2">
      <c r="B12549" s="14"/>
    </row>
    <row r="12550" spans="2:2" x14ac:dyDescent="0.2">
      <c r="B12550" s="14"/>
    </row>
    <row r="12551" spans="2:2" x14ac:dyDescent="0.2">
      <c r="B12551" s="14"/>
    </row>
    <row r="12552" spans="2:2" x14ac:dyDescent="0.2">
      <c r="B12552" s="14"/>
    </row>
    <row r="12553" spans="2:2" x14ac:dyDescent="0.2">
      <c r="B12553" s="14"/>
    </row>
    <row r="12554" spans="2:2" x14ac:dyDescent="0.2">
      <c r="B12554" s="14"/>
    </row>
    <row r="12555" spans="2:2" x14ac:dyDescent="0.2">
      <c r="B12555" s="14"/>
    </row>
    <row r="12556" spans="2:2" x14ac:dyDescent="0.2">
      <c r="B12556" s="14"/>
    </row>
    <row r="12557" spans="2:2" x14ac:dyDescent="0.2">
      <c r="B12557" s="14"/>
    </row>
    <row r="12558" spans="2:2" x14ac:dyDescent="0.2">
      <c r="B12558" s="14"/>
    </row>
    <row r="12559" spans="2:2" x14ac:dyDescent="0.2">
      <c r="B12559" s="14"/>
    </row>
    <row r="12560" spans="2:2" x14ac:dyDescent="0.2">
      <c r="B12560" s="14"/>
    </row>
    <row r="12561" spans="2:2" x14ac:dyDescent="0.2">
      <c r="B12561" s="14"/>
    </row>
    <row r="12562" spans="2:2" x14ac:dyDescent="0.2">
      <c r="B12562" s="14"/>
    </row>
    <row r="12563" spans="2:2" x14ac:dyDescent="0.2">
      <c r="B12563" s="14"/>
    </row>
    <row r="12564" spans="2:2" x14ac:dyDescent="0.2">
      <c r="B12564" s="14"/>
    </row>
    <row r="12565" spans="2:2" x14ac:dyDescent="0.2">
      <c r="B12565" s="14"/>
    </row>
    <row r="12566" spans="2:2" x14ac:dyDescent="0.2">
      <c r="B12566" s="14"/>
    </row>
    <row r="12567" spans="2:2" x14ac:dyDescent="0.2">
      <c r="B12567" s="14"/>
    </row>
    <row r="12568" spans="2:2" x14ac:dyDescent="0.2">
      <c r="B12568" s="14"/>
    </row>
    <row r="12569" spans="2:2" x14ac:dyDescent="0.2">
      <c r="B12569" s="14"/>
    </row>
    <row r="12570" spans="2:2" x14ac:dyDescent="0.2">
      <c r="B12570" s="14"/>
    </row>
    <row r="12571" spans="2:2" x14ac:dyDescent="0.2">
      <c r="B12571" s="14"/>
    </row>
    <row r="12572" spans="2:2" x14ac:dyDescent="0.2">
      <c r="B12572" s="14"/>
    </row>
    <row r="12573" spans="2:2" x14ac:dyDescent="0.2">
      <c r="B12573" s="14"/>
    </row>
    <row r="12574" spans="2:2" x14ac:dyDescent="0.2">
      <c r="B12574" s="14"/>
    </row>
    <row r="12575" spans="2:2" x14ac:dyDescent="0.2">
      <c r="B12575" s="14"/>
    </row>
    <row r="12576" spans="2:2" x14ac:dyDescent="0.2">
      <c r="B12576" s="14"/>
    </row>
    <row r="12577" spans="2:2" x14ac:dyDescent="0.2">
      <c r="B12577" s="14"/>
    </row>
    <row r="12578" spans="2:2" x14ac:dyDescent="0.2">
      <c r="B12578" s="14"/>
    </row>
    <row r="12579" spans="2:2" x14ac:dyDescent="0.2">
      <c r="B12579" s="14"/>
    </row>
    <row r="12580" spans="2:2" x14ac:dyDescent="0.2">
      <c r="B12580" s="14"/>
    </row>
    <row r="12581" spans="2:2" x14ac:dyDescent="0.2">
      <c r="B12581" s="14"/>
    </row>
    <row r="12582" spans="2:2" x14ac:dyDescent="0.2">
      <c r="B12582" s="14"/>
    </row>
    <row r="12583" spans="2:2" x14ac:dyDescent="0.2">
      <c r="B12583" s="14"/>
    </row>
    <row r="12584" spans="2:2" x14ac:dyDescent="0.2">
      <c r="B12584" s="14"/>
    </row>
    <row r="12585" spans="2:2" x14ac:dyDescent="0.2">
      <c r="B12585" s="14"/>
    </row>
    <row r="12586" spans="2:2" x14ac:dyDescent="0.2">
      <c r="B12586" s="14"/>
    </row>
    <row r="12587" spans="2:2" x14ac:dyDescent="0.2">
      <c r="B12587" s="14"/>
    </row>
    <row r="12588" spans="2:2" x14ac:dyDescent="0.2">
      <c r="B12588" s="14"/>
    </row>
    <row r="12589" spans="2:2" x14ac:dyDescent="0.2">
      <c r="B12589" s="14"/>
    </row>
    <row r="12590" spans="2:2" x14ac:dyDescent="0.2">
      <c r="B12590" s="14"/>
    </row>
    <row r="12591" spans="2:2" x14ac:dyDescent="0.2">
      <c r="B12591" s="14"/>
    </row>
    <row r="12592" spans="2:2" x14ac:dyDescent="0.2">
      <c r="B12592" s="14"/>
    </row>
    <row r="12593" spans="2:2" x14ac:dyDescent="0.2">
      <c r="B12593" s="14"/>
    </row>
    <row r="12594" spans="2:2" x14ac:dyDescent="0.2">
      <c r="B12594" s="14"/>
    </row>
    <row r="12595" spans="2:2" x14ac:dyDescent="0.2">
      <c r="B12595" s="14"/>
    </row>
    <row r="12596" spans="2:2" x14ac:dyDescent="0.2">
      <c r="B12596" s="14"/>
    </row>
    <row r="12597" spans="2:2" x14ac:dyDescent="0.2">
      <c r="B12597" s="14"/>
    </row>
    <row r="12598" spans="2:2" x14ac:dyDescent="0.2">
      <c r="B12598" s="14"/>
    </row>
    <row r="12599" spans="2:2" x14ac:dyDescent="0.2">
      <c r="B12599" s="14"/>
    </row>
    <row r="12600" spans="2:2" x14ac:dyDescent="0.2">
      <c r="B12600" s="14"/>
    </row>
    <row r="12601" spans="2:2" x14ac:dyDescent="0.2">
      <c r="B12601" s="14"/>
    </row>
    <row r="12602" spans="2:2" x14ac:dyDescent="0.2">
      <c r="B12602" s="14"/>
    </row>
    <row r="12603" spans="2:2" x14ac:dyDescent="0.2">
      <c r="B12603" s="14"/>
    </row>
    <row r="12604" spans="2:2" x14ac:dyDescent="0.2">
      <c r="B12604" s="14"/>
    </row>
    <row r="12605" spans="2:2" x14ac:dyDescent="0.2">
      <c r="B12605" s="14"/>
    </row>
    <row r="12606" spans="2:2" x14ac:dyDescent="0.2">
      <c r="B12606" s="14"/>
    </row>
    <row r="12607" spans="2:2" x14ac:dyDescent="0.2">
      <c r="B12607" s="14"/>
    </row>
    <row r="12608" spans="2:2" x14ac:dyDescent="0.2">
      <c r="B12608" s="14"/>
    </row>
    <row r="12609" spans="2:2" x14ac:dyDescent="0.2">
      <c r="B12609" s="14"/>
    </row>
    <row r="12610" spans="2:2" x14ac:dyDescent="0.2">
      <c r="B12610" s="14"/>
    </row>
    <row r="12611" spans="2:2" x14ac:dyDescent="0.2">
      <c r="B12611" s="14"/>
    </row>
    <row r="12612" spans="2:2" x14ac:dyDescent="0.2">
      <c r="B12612" s="14"/>
    </row>
    <row r="12613" spans="2:2" x14ac:dyDescent="0.2">
      <c r="B12613" s="14"/>
    </row>
    <row r="12614" spans="2:2" x14ac:dyDescent="0.2">
      <c r="B12614" s="14"/>
    </row>
    <row r="12615" spans="2:2" x14ac:dyDescent="0.2">
      <c r="B12615" s="14"/>
    </row>
    <row r="12616" spans="2:2" x14ac:dyDescent="0.2">
      <c r="B12616" s="14"/>
    </row>
    <row r="12617" spans="2:2" x14ac:dyDescent="0.2">
      <c r="B12617" s="14"/>
    </row>
    <row r="12618" spans="2:2" x14ac:dyDescent="0.2">
      <c r="B12618" s="14"/>
    </row>
    <row r="12619" spans="2:2" x14ac:dyDescent="0.2">
      <c r="B12619" s="14"/>
    </row>
    <row r="12620" spans="2:2" x14ac:dyDescent="0.2">
      <c r="B12620" s="14"/>
    </row>
    <row r="12621" spans="2:2" x14ac:dyDescent="0.2">
      <c r="B12621" s="14"/>
    </row>
    <row r="12622" spans="2:2" x14ac:dyDescent="0.2">
      <c r="B12622" s="14"/>
    </row>
    <row r="12623" spans="2:2" x14ac:dyDescent="0.2">
      <c r="B12623" s="14"/>
    </row>
    <row r="12624" spans="2:2" x14ac:dyDescent="0.2">
      <c r="B12624" s="14"/>
    </row>
    <row r="12625" spans="2:2" x14ac:dyDescent="0.2">
      <c r="B12625" s="14"/>
    </row>
    <row r="12626" spans="2:2" x14ac:dyDescent="0.2">
      <c r="B12626" s="14"/>
    </row>
    <row r="12627" spans="2:2" x14ac:dyDescent="0.2">
      <c r="B12627" s="14"/>
    </row>
    <row r="12628" spans="2:2" x14ac:dyDescent="0.2">
      <c r="B12628" s="14"/>
    </row>
    <row r="12629" spans="2:2" x14ac:dyDescent="0.2">
      <c r="B12629" s="14"/>
    </row>
    <row r="12630" spans="2:2" x14ac:dyDescent="0.2">
      <c r="B12630" s="14"/>
    </row>
    <row r="12631" spans="2:2" x14ac:dyDescent="0.2">
      <c r="B12631" s="14"/>
    </row>
    <row r="12632" spans="2:2" x14ac:dyDescent="0.2">
      <c r="B12632" s="14"/>
    </row>
    <row r="12633" spans="2:2" x14ac:dyDescent="0.2">
      <c r="B12633" s="14"/>
    </row>
    <row r="12634" spans="2:2" x14ac:dyDescent="0.2">
      <c r="B12634" s="14"/>
    </row>
    <row r="12635" spans="2:2" x14ac:dyDescent="0.2">
      <c r="B12635" s="14"/>
    </row>
    <row r="12636" spans="2:2" x14ac:dyDescent="0.2">
      <c r="B12636" s="14"/>
    </row>
    <row r="12637" spans="2:2" x14ac:dyDescent="0.2">
      <c r="B12637" s="14"/>
    </row>
    <row r="12638" spans="2:2" x14ac:dyDescent="0.2">
      <c r="B12638" s="14"/>
    </row>
    <row r="12639" spans="2:2" x14ac:dyDescent="0.2">
      <c r="B12639" s="14"/>
    </row>
    <row r="12640" spans="2:2" x14ac:dyDescent="0.2">
      <c r="B12640" s="14"/>
    </row>
    <row r="12641" spans="2:2" x14ac:dyDescent="0.2">
      <c r="B12641" s="14"/>
    </row>
    <row r="12642" spans="2:2" x14ac:dyDescent="0.2">
      <c r="B12642" s="14"/>
    </row>
    <row r="12643" spans="2:2" x14ac:dyDescent="0.2">
      <c r="B12643" s="14"/>
    </row>
    <row r="12644" spans="2:2" x14ac:dyDescent="0.2">
      <c r="B12644" s="14"/>
    </row>
    <row r="12645" spans="2:2" x14ac:dyDescent="0.2">
      <c r="B12645" s="14"/>
    </row>
    <row r="12646" spans="2:2" x14ac:dyDescent="0.2">
      <c r="B12646" s="14"/>
    </row>
    <row r="12647" spans="2:2" x14ac:dyDescent="0.2">
      <c r="B12647" s="14"/>
    </row>
    <row r="12648" spans="2:2" x14ac:dyDescent="0.2">
      <c r="B12648" s="14"/>
    </row>
    <row r="12649" spans="2:2" x14ac:dyDescent="0.2">
      <c r="B12649" s="14"/>
    </row>
    <row r="12650" spans="2:2" x14ac:dyDescent="0.2">
      <c r="B12650" s="14"/>
    </row>
    <row r="12651" spans="2:2" x14ac:dyDescent="0.2">
      <c r="B12651" s="14"/>
    </row>
    <row r="12652" spans="2:2" x14ac:dyDescent="0.2">
      <c r="B12652" s="14"/>
    </row>
    <row r="12653" spans="2:2" x14ac:dyDescent="0.2">
      <c r="B12653" s="14"/>
    </row>
    <row r="12654" spans="2:2" x14ac:dyDescent="0.2">
      <c r="B12654" s="14"/>
    </row>
    <row r="12655" spans="2:2" x14ac:dyDescent="0.2">
      <c r="B12655" s="14"/>
    </row>
    <row r="12656" spans="2:2" x14ac:dyDescent="0.2">
      <c r="B12656" s="14"/>
    </row>
    <row r="12657" spans="2:2" x14ac:dyDescent="0.2">
      <c r="B12657" s="14"/>
    </row>
    <row r="12658" spans="2:2" x14ac:dyDescent="0.2">
      <c r="B12658" s="14"/>
    </row>
    <row r="12659" spans="2:2" x14ac:dyDescent="0.2">
      <c r="B12659" s="14"/>
    </row>
    <row r="12660" spans="2:2" x14ac:dyDescent="0.2">
      <c r="B12660" s="14"/>
    </row>
    <row r="12661" spans="2:2" x14ac:dyDescent="0.2">
      <c r="B12661" s="14"/>
    </row>
    <row r="12662" spans="2:2" x14ac:dyDescent="0.2">
      <c r="B12662" s="14"/>
    </row>
    <row r="12663" spans="2:2" x14ac:dyDescent="0.2">
      <c r="B12663" s="14"/>
    </row>
    <row r="12664" spans="2:2" x14ac:dyDescent="0.2">
      <c r="B12664" s="14"/>
    </row>
    <row r="12665" spans="2:2" x14ac:dyDescent="0.2">
      <c r="B12665" s="14"/>
    </row>
    <row r="12666" spans="2:2" x14ac:dyDescent="0.2">
      <c r="B12666" s="14"/>
    </row>
    <row r="12667" spans="2:2" x14ac:dyDescent="0.2">
      <c r="B12667" s="14"/>
    </row>
    <row r="12668" spans="2:2" x14ac:dyDescent="0.2">
      <c r="B12668" s="14"/>
    </row>
    <row r="12669" spans="2:2" x14ac:dyDescent="0.2">
      <c r="B12669" s="14"/>
    </row>
    <row r="12670" spans="2:2" x14ac:dyDescent="0.2">
      <c r="B12670" s="14"/>
    </row>
    <row r="12671" spans="2:2" x14ac:dyDescent="0.2">
      <c r="B12671" s="14"/>
    </row>
    <row r="12672" spans="2:2" x14ac:dyDescent="0.2">
      <c r="B12672" s="14"/>
    </row>
    <row r="12673" spans="2:2" x14ac:dyDescent="0.2">
      <c r="B12673" s="14"/>
    </row>
    <row r="12674" spans="2:2" x14ac:dyDescent="0.2">
      <c r="B12674" s="14"/>
    </row>
    <row r="12675" spans="2:2" x14ac:dyDescent="0.2">
      <c r="B12675" s="14"/>
    </row>
    <row r="12676" spans="2:2" x14ac:dyDescent="0.2">
      <c r="B12676" s="14"/>
    </row>
    <row r="12677" spans="2:2" x14ac:dyDescent="0.2">
      <c r="B12677" s="14"/>
    </row>
    <row r="12678" spans="2:2" x14ac:dyDescent="0.2">
      <c r="B12678" s="14"/>
    </row>
    <row r="12679" spans="2:2" x14ac:dyDescent="0.2">
      <c r="B12679" s="14"/>
    </row>
    <row r="12680" spans="2:2" x14ac:dyDescent="0.2">
      <c r="B12680" s="14"/>
    </row>
    <row r="12681" spans="2:2" x14ac:dyDescent="0.2">
      <c r="B12681" s="14"/>
    </row>
    <row r="12682" spans="2:2" x14ac:dyDescent="0.2">
      <c r="B12682" s="14"/>
    </row>
    <row r="12683" spans="2:2" x14ac:dyDescent="0.2">
      <c r="B12683" s="14"/>
    </row>
    <row r="12684" spans="2:2" x14ac:dyDescent="0.2">
      <c r="B12684" s="14"/>
    </row>
    <row r="12685" spans="2:2" x14ac:dyDescent="0.2">
      <c r="B12685" s="14"/>
    </row>
    <row r="12686" spans="2:2" x14ac:dyDescent="0.2">
      <c r="B12686" s="14"/>
    </row>
    <row r="12687" spans="2:2" x14ac:dyDescent="0.2">
      <c r="B12687" s="14"/>
    </row>
    <row r="12688" spans="2:2" x14ac:dyDescent="0.2">
      <c r="B12688" s="14"/>
    </row>
    <row r="12689" spans="2:2" x14ac:dyDescent="0.2">
      <c r="B12689" s="14"/>
    </row>
    <row r="12690" spans="2:2" x14ac:dyDescent="0.2">
      <c r="B12690" s="14"/>
    </row>
    <row r="12691" spans="2:2" x14ac:dyDescent="0.2">
      <c r="B12691" s="14"/>
    </row>
    <row r="12692" spans="2:2" x14ac:dyDescent="0.2">
      <c r="B12692" s="14"/>
    </row>
    <row r="12693" spans="2:2" x14ac:dyDescent="0.2">
      <c r="B12693" s="14"/>
    </row>
    <row r="12694" spans="2:2" x14ac:dyDescent="0.2">
      <c r="B12694" s="14"/>
    </row>
    <row r="12695" spans="2:2" x14ac:dyDescent="0.2">
      <c r="B12695" s="14"/>
    </row>
    <row r="12696" spans="2:2" x14ac:dyDescent="0.2">
      <c r="B12696" s="14"/>
    </row>
    <row r="12697" spans="2:2" x14ac:dyDescent="0.2">
      <c r="B12697" s="14"/>
    </row>
    <row r="12698" spans="2:2" x14ac:dyDescent="0.2">
      <c r="B12698" s="14"/>
    </row>
    <row r="12699" spans="2:2" x14ac:dyDescent="0.2">
      <c r="B12699" s="14"/>
    </row>
    <row r="12700" spans="2:2" x14ac:dyDescent="0.2">
      <c r="B12700" s="14"/>
    </row>
    <row r="12701" spans="2:2" x14ac:dyDescent="0.2">
      <c r="B12701" s="14"/>
    </row>
    <row r="12702" spans="2:2" x14ac:dyDescent="0.2">
      <c r="B12702" s="14"/>
    </row>
    <row r="12703" spans="2:2" x14ac:dyDescent="0.2">
      <c r="B12703" s="14"/>
    </row>
    <row r="12704" spans="2:2" x14ac:dyDescent="0.2">
      <c r="B12704" s="14"/>
    </row>
    <row r="12705" spans="2:2" x14ac:dyDescent="0.2">
      <c r="B12705" s="14"/>
    </row>
    <row r="12706" spans="2:2" x14ac:dyDescent="0.2">
      <c r="B12706" s="14"/>
    </row>
    <row r="12707" spans="2:2" x14ac:dyDescent="0.2">
      <c r="B12707" s="14"/>
    </row>
    <row r="12708" spans="2:2" x14ac:dyDescent="0.2">
      <c r="B12708" s="14"/>
    </row>
    <row r="12709" spans="2:2" x14ac:dyDescent="0.2">
      <c r="B12709" s="14"/>
    </row>
    <row r="12710" spans="2:2" x14ac:dyDescent="0.2">
      <c r="B12710" s="14"/>
    </row>
    <row r="12711" spans="2:2" x14ac:dyDescent="0.2">
      <c r="B12711" s="14"/>
    </row>
    <row r="12712" spans="2:2" x14ac:dyDescent="0.2">
      <c r="B12712" s="14"/>
    </row>
    <row r="12713" spans="2:2" x14ac:dyDescent="0.2">
      <c r="B12713" s="14"/>
    </row>
    <row r="12714" spans="2:2" x14ac:dyDescent="0.2">
      <c r="B12714" s="14"/>
    </row>
    <row r="12715" spans="2:2" x14ac:dyDescent="0.2">
      <c r="B12715" s="14"/>
    </row>
    <row r="12716" spans="2:2" x14ac:dyDescent="0.2">
      <c r="B12716" s="14"/>
    </row>
    <row r="12717" spans="2:2" x14ac:dyDescent="0.2">
      <c r="B12717" s="14"/>
    </row>
    <row r="12718" spans="2:2" x14ac:dyDescent="0.2">
      <c r="B12718" s="14"/>
    </row>
    <row r="12719" spans="2:2" x14ac:dyDescent="0.2">
      <c r="B12719" s="14"/>
    </row>
    <row r="12720" spans="2:2" x14ac:dyDescent="0.2">
      <c r="B12720" s="14"/>
    </row>
    <row r="12721" spans="2:2" x14ac:dyDescent="0.2">
      <c r="B12721" s="14"/>
    </row>
    <row r="12722" spans="2:2" x14ac:dyDescent="0.2">
      <c r="B12722" s="14"/>
    </row>
    <row r="12723" spans="2:2" x14ac:dyDescent="0.2">
      <c r="B12723" s="14"/>
    </row>
    <row r="12724" spans="2:2" x14ac:dyDescent="0.2">
      <c r="B12724" s="14"/>
    </row>
    <row r="12725" spans="2:2" x14ac:dyDescent="0.2">
      <c r="B12725" s="14"/>
    </row>
    <row r="12726" spans="2:2" x14ac:dyDescent="0.2">
      <c r="B12726" s="14"/>
    </row>
    <row r="12727" spans="2:2" x14ac:dyDescent="0.2">
      <c r="B12727" s="14"/>
    </row>
    <row r="12728" spans="2:2" x14ac:dyDescent="0.2">
      <c r="B12728" s="14"/>
    </row>
    <row r="12729" spans="2:2" x14ac:dyDescent="0.2">
      <c r="B12729" s="14"/>
    </row>
    <row r="12730" spans="2:2" x14ac:dyDescent="0.2">
      <c r="B12730" s="14"/>
    </row>
    <row r="12731" spans="2:2" x14ac:dyDescent="0.2">
      <c r="B12731" s="14"/>
    </row>
    <row r="12732" spans="2:2" x14ac:dyDescent="0.2">
      <c r="B12732" s="14"/>
    </row>
    <row r="12733" spans="2:2" x14ac:dyDescent="0.2">
      <c r="B12733" s="14"/>
    </row>
    <row r="12734" spans="2:2" x14ac:dyDescent="0.2">
      <c r="B12734" s="14"/>
    </row>
    <row r="12735" spans="2:2" x14ac:dyDescent="0.2">
      <c r="B12735" s="14"/>
    </row>
    <row r="12736" spans="2:2" x14ac:dyDescent="0.2">
      <c r="B12736" s="14"/>
    </row>
    <row r="12737" spans="2:2" x14ac:dyDescent="0.2">
      <c r="B12737" s="14"/>
    </row>
    <row r="12738" spans="2:2" x14ac:dyDescent="0.2">
      <c r="B12738" s="14"/>
    </row>
    <row r="12739" spans="2:2" x14ac:dyDescent="0.2">
      <c r="B12739" s="14"/>
    </row>
    <row r="12740" spans="2:2" x14ac:dyDescent="0.2">
      <c r="B12740" s="14"/>
    </row>
    <row r="12741" spans="2:2" x14ac:dyDescent="0.2">
      <c r="B12741" s="14"/>
    </row>
    <row r="12742" spans="2:2" x14ac:dyDescent="0.2">
      <c r="B12742" s="14"/>
    </row>
    <row r="12743" spans="2:2" x14ac:dyDescent="0.2">
      <c r="B12743" s="14"/>
    </row>
    <row r="12744" spans="2:2" x14ac:dyDescent="0.2">
      <c r="B12744" s="14"/>
    </row>
    <row r="12745" spans="2:2" x14ac:dyDescent="0.2">
      <c r="B12745" s="14"/>
    </row>
    <row r="12746" spans="2:2" x14ac:dyDescent="0.2">
      <c r="B12746" s="14"/>
    </row>
    <row r="12747" spans="2:2" x14ac:dyDescent="0.2">
      <c r="B12747" s="14"/>
    </row>
    <row r="12748" spans="2:2" x14ac:dyDescent="0.2">
      <c r="B12748" s="14"/>
    </row>
    <row r="12749" spans="2:2" x14ac:dyDescent="0.2">
      <c r="B12749" s="14"/>
    </row>
    <row r="12750" spans="2:2" x14ac:dyDescent="0.2">
      <c r="B12750" s="14"/>
    </row>
    <row r="12751" spans="2:2" x14ac:dyDescent="0.2">
      <c r="B12751" s="14"/>
    </row>
    <row r="12752" spans="2:2" x14ac:dyDescent="0.2">
      <c r="B12752" s="14"/>
    </row>
    <row r="12753" spans="2:2" x14ac:dyDescent="0.2">
      <c r="B12753" s="14"/>
    </row>
    <row r="12754" spans="2:2" x14ac:dyDescent="0.2">
      <c r="B12754" s="14"/>
    </row>
    <row r="12755" spans="2:2" x14ac:dyDescent="0.2">
      <c r="B12755" s="14"/>
    </row>
    <row r="12756" spans="2:2" x14ac:dyDescent="0.2">
      <c r="B12756" s="14"/>
    </row>
    <row r="12757" spans="2:2" x14ac:dyDescent="0.2">
      <c r="B12757" s="14"/>
    </row>
    <row r="12758" spans="2:2" x14ac:dyDescent="0.2">
      <c r="B12758" s="14"/>
    </row>
    <row r="12759" spans="2:2" x14ac:dyDescent="0.2">
      <c r="B12759" s="14"/>
    </row>
    <row r="12760" spans="2:2" x14ac:dyDescent="0.2">
      <c r="B12760" s="14"/>
    </row>
    <row r="12761" spans="2:2" x14ac:dyDescent="0.2">
      <c r="B12761" s="14"/>
    </row>
    <row r="12762" spans="2:2" x14ac:dyDescent="0.2">
      <c r="B12762" s="14"/>
    </row>
    <row r="12763" spans="2:2" x14ac:dyDescent="0.2">
      <c r="B12763" s="14"/>
    </row>
    <row r="12764" spans="2:2" x14ac:dyDescent="0.2">
      <c r="B12764" s="14"/>
    </row>
    <row r="12765" spans="2:2" x14ac:dyDescent="0.2">
      <c r="B12765" s="14"/>
    </row>
    <row r="12766" spans="2:2" x14ac:dyDescent="0.2">
      <c r="B12766" s="14"/>
    </row>
    <row r="12767" spans="2:2" x14ac:dyDescent="0.2">
      <c r="B12767" s="14"/>
    </row>
    <row r="12768" spans="2:2" x14ac:dyDescent="0.2">
      <c r="B12768" s="14"/>
    </row>
    <row r="12769" spans="2:2" x14ac:dyDescent="0.2">
      <c r="B12769" s="14"/>
    </row>
    <row r="12770" spans="2:2" x14ac:dyDescent="0.2">
      <c r="B12770" s="14"/>
    </row>
    <row r="12771" spans="2:2" x14ac:dyDescent="0.2">
      <c r="B12771" s="14"/>
    </row>
    <row r="12772" spans="2:2" x14ac:dyDescent="0.2">
      <c r="B12772" s="14"/>
    </row>
    <row r="12773" spans="2:2" x14ac:dyDescent="0.2">
      <c r="B12773" s="14"/>
    </row>
    <row r="12774" spans="2:2" x14ac:dyDescent="0.2">
      <c r="B12774" s="14"/>
    </row>
    <row r="12775" spans="2:2" x14ac:dyDescent="0.2">
      <c r="B12775" s="14"/>
    </row>
    <row r="12776" spans="2:2" x14ac:dyDescent="0.2">
      <c r="B12776" s="14"/>
    </row>
    <row r="12777" spans="2:2" x14ac:dyDescent="0.2">
      <c r="B12777" s="14"/>
    </row>
    <row r="12778" spans="2:2" x14ac:dyDescent="0.2">
      <c r="B12778" s="14"/>
    </row>
    <row r="12779" spans="2:2" x14ac:dyDescent="0.2">
      <c r="B12779" s="14"/>
    </row>
    <row r="12780" spans="2:2" x14ac:dyDescent="0.2">
      <c r="B12780" s="14"/>
    </row>
    <row r="12781" spans="2:2" x14ac:dyDescent="0.2">
      <c r="B12781" s="14"/>
    </row>
    <row r="12782" spans="2:2" x14ac:dyDescent="0.2">
      <c r="B12782" s="14"/>
    </row>
    <row r="12783" spans="2:2" x14ac:dyDescent="0.2">
      <c r="B12783" s="14"/>
    </row>
    <row r="12784" spans="2:2" x14ac:dyDescent="0.2">
      <c r="B12784" s="14"/>
    </row>
    <row r="12785" spans="2:2" x14ac:dyDescent="0.2">
      <c r="B12785" s="14"/>
    </row>
    <row r="12786" spans="2:2" x14ac:dyDescent="0.2">
      <c r="B12786" s="14"/>
    </row>
    <row r="12787" spans="2:2" x14ac:dyDescent="0.2">
      <c r="B12787" s="14"/>
    </row>
    <row r="12788" spans="2:2" x14ac:dyDescent="0.2">
      <c r="B12788" s="14"/>
    </row>
    <row r="12789" spans="2:2" x14ac:dyDescent="0.2">
      <c r="B12789" s="14"/>
    </row>
    <row r="12790" spans="2:2" x14ac:dyDescent="0.2">
      <c r="B12790" s="14"/>
    </row>
    <row r="12791" spans="2:2" x14ac:dyDescent="0.2">
      <c r="B12791" s="14"/>
    </row>
    <row r="12792" spans="2:2" x14ac:dyDescent="0.2">
      <c r="B12792" s="14"/>
    </row>
    <row r="12793" spans="2:2" x14ac:dyDescent="0.2">
      <c r="B12793" s="14"/>
    </row>
    <row r="12794" spans="2:2" x14ac:dyDescent="0.2">
      <c r="B12794" s="14"/>
    </row>
    <row r="12795" spans="2:2" x14ac:dyDescent="0.2">
      <c r="B12795" s="14"/>
    </row>
    <row r="12796" spans="2:2" x14ac:dyDescent="0.2">
      <c r="B12796" s="14"/>
    </row>
    <row r="12797" spans="2:2" x14ac:dyDescent="0.2">
      <c r="B12797" s="14"/>
    </row>
    <row r="12798" spans="2:2" x14ac:dyDescent="0.2">
      <c r="B12798" s="14"/>
    </row>
    <row r="12799" spans="2:2" x14ac:dyDescent="0.2">
      <c r="B12799" s="14"/>
    </row>
    <row r="12800" spans="2:2" x14ac:dyDescent="0.2">
      <c r="B12800" s="14"/>
    </row>
    <row r="12801" spans="2:2" x14ac:dyDescent="0.2">
      <c r="B12801" s="14"/>
    </row>
    <row r="12802" spans="2:2" x14ac:dyDescent="0.2">
      <c r="B12802" s="14"/>
    </row>
    <row r="12803" spans="2:2" x14ac:dyDescent="0.2">
      <c r="B12803" s="14"/>
    </row>
    <row r="12804" spans="2:2" x14ac:dyDescent="0.2">
      <c r="B12804" s="14"/>
    </row>
    <row r="12805" spans="2:2" x14ac:dyDescent="0.2">
      <c r="B12805" s="14"/>
    </row>
    <row r="12806" spans="2:2" x14ac:dyDescent="0.2">
      <c r="B12806" s="14"/>
    </row>
    <row r="12807" spans="2:2" x14ac:dyDescent="0.2">
      <c r="B12807" s="14"/>
    </row>
    <row r="12808" spans="2:2" x14ac:dyDescent="0.2">
      <c r="B12808" s="14"/>
    </row>
    <row r="12809" spans="2:2" x14ac:dyDescent="0.2">
      <c r="B12809" s="14"/>
    </row>
    <row r="12810" spans="2:2" x14ac:dyDescent="0.2">
      <c r="B12810" s="14"/>
    </row>
    <row r="12811" spans="2:2" x14ac:dyDescent="0.2">
      <c r="B12811" s="14"/>
    </row>
    <row r="12812" spans="2:2" x14ac:dyDescent="0.2">
      <c r="B12812" s="14"/>
    </row>
    <row r="12813" spans="2:2" x14ac:dyDescent="0.2">
      <c r="B12813" s="14"/>
    </row>
    <row r="12814" spans="2:2" x14ac:dyDescent="0.2">
      <c r="B12814" s="14"/>
    </row>
    <row r="12815" spans="2:2" x14ac:dyDescent="0.2">
      <c r="B12815" s="14"/>
    </row>
    <row r="12816" spans="2:2" x14ac:dyDescent="0.2">
      <c r="B12816" s="14"/>
    </row>
    <row r="12817" spans="2:2" x14ac:dyDescent="0.2">
      <c r="B12817" s="14"/>
    </row>
    <row r="12818" spans="2:2" x14ac:dyDescent="0.2">
      <c r="B12818" s="14"/>
    </row>
    <row r="12819" spans="2:2" x14ac:dyDescent="0.2">
      <c r="B12819" s="14"/>
    </row>
    <row r="12820" spans="2:2" x14ac:dyDescent="0.2">
      <c r="B12820" s="14"/>
    </row>
    <row r="12821" spans="2:2" x14ac:dyDescent="0.2">
      <c r="B12821" s="14"/>
    </row>
    <row r="12822" spans="2:2" x14ac:dyDescent="0.2">
      <c r="B12822" s="14"/>
    </row>
    <row r="12823" spans="2:2" x14ac:dyDescent="0.2">
      <c r="B12823" s="14"/>
    </row>
    <row r="12824" spans="2:2" x14ac:dyDescent="0.2">
      <c r="B12824" s="14"/>
    </row>
    <row r="12825" spans="2:2" x14ac:dyDescent="0.2">
      <c r="B12825" s="14"/>
    </row>
    <row r="12826" spans="2:2" x14ac:dyDescent="0.2">
      <c r="B12826" s="14"/>
    </row>
    <row r="12827" spans="2:2" x14ac:dyDescent="0.2">
      <c r="B12827" s="14"/>
    </row>
    <row r="12828" spans="2:2" x14ac:dyDescent="0.2">
      <c r="B12828" s="14"/>
    </row>
    <row r="12829" spans="2:2" x14ac:dyDescent="0.2">
      <c r="B12829" s="14"/>
    </row>
    <row r="12830" spans="2:2" x14ac:dyDescent="0.2">
      <c r="B12830" s="14"/>
    </row>
    <row r="12831" spans="2:2" x14ac:dyDescent="0.2">
      <c r="B12831" s="14"/>
    </row>
    <row r="12832" spans="2:2" x14ac:dyDescent="0.2">
      <c r="B12832" s="14"/>
    </row>
    <row r="12833" spans="2:2" x14ac:dyDescent="0.2">
      <c r="B12833" s="14"/>
    </row>
    <row r="12834" spans="2:2" x14ac:dyDescent="0.2">
      <c r="B12834" s="14"/>
    </row>
    <row r="12835" spans="2:2" x14ac:dyDescent="0.2">
      <c r="B12835" s="14"/>
    </row>
    <row r="12836" spans="2:2" x14ac:dyDescent="0.2">
      <c r="B12836" s="14"/>
    </row>
    <row r="12837" spans="2:2" x14ac:dyDescent="0.2">
      <c r="B12837" s="14"/>
    </row>
    <row r="12838" spans="2:2" x14ac:dyDescent="0.2">
      <c r="B12838" s="14"/>
    </row>
    <row r="12839" spans="2:2" x14ac:dyDescent="0.2">
      <c r="B12839" s="14"/>
    </row>
    <row r="12840" spans="2:2" x14ac:dyDescent="0.2">
      <c r="B12840" s="14"/>
    </row>
    <row r="12841" spans="2:2" x14ac:dyDescent="0.2">
      <c r="B12841" s="14"/>
    </row>
    <row r="12842" spans="2:2" x14ac:dyDescent="0.2">
      <c r="B12842" s="14"/>
    </row>
    <row r="12843" spans="2:2" x14ac:dyDescent="0.2">
      <c r="B12843" s="14"/>
    </row>
    <row r="12844" spans="2:2" x14ac:dyDescent="0.2">
      <c r="B12844" s="14"/>
    </row>
    <row r="12845" spans="2:2" x14ac:dyDescent="0.2">
      <c r="B12845" s="14"/>
    </row>
    <row r="12846" spans="2:2" x14ac:dyDescent="0.2">
      <c r="B12846" s="14"/>
    </row>
    <row r="12847" spans="2:2" x14ac:dyDescent="0.2">
      <c r="B12847" s="14"/>
    </row>
    <row r="12848" spans="2:2" x14ac:dyDescent="0.2">
      <c r="B12848" s="14"/>
    </row>
    <row r="12849" spans="2:2" x14ac:dyDescent="0.2">
      <c r="B12849" s="14"/>
    </row>
    <row r="12850" spans="2:2" x14ac:dyDescent="0.2">
      <c r="B12850" s="14"/>
    </row>
    <row r="12851" spans="2:2" x14ac:dyDescent="0.2">
      <c r="B12851" s="14"/>
    </row>
    <row r="12852" spans="2:2" x14ac:dyDescent="0.2">
      <c r="B12852" s="14"/>
    </row>
    <row r="12853" spans="2:2" x14ac:dyDescent="0.2">
      <c r="B12853" s="14"/>
    </row>
    <row r="12854" spans="2:2" x14ac:dyDescent="0.2">
      <c r="B12854" s="14"/>
    </row>
    <row r="12855" spans="2:2" x14ac:dyDescent="0.2">
      <c r="B12855" s="14"/>
    </row>
    <row r="12856" spans="2:2" x14ac:dyDescent="0.2">
      <c r="B12856" s="14"/>
    </row>
    <row r="12857" spans="2:2" x14ac:dyDescent="0.2">
      <c r="B12857" s="14"/>
    </row>
    <row r="12858" spans="2:2" x14ac:dyDescent="0.2">
      <c r="B12858" s="14"/>
    </row>
    <row r="12859" spans="2:2" x14ac:dyDescent="0.2">
      <c r="B12859" s="14"/>
    </row>
    <row r="12860" spans="2:2" x14ac:dyDescent="0.2">
      <c r="B12860" s="14"/>
    </row>
    <row r="12861" spans="2:2" x14ac:dyDescent="0.2">
      <c r="B12861" s="14"/>
    </row>
    <row r="12862" spans="2:2" x14ac:dyDescent="0.2">
      <c r="B12862" s="14"/>
    </row>
    <row r="12863" spans="2:2" x14ac:dyDescent="0.2">
      <c r="B12863" s="14"/>
    </row>
    <row r="12864" spans="2:2" x14ac:dyDescent="0.2">
      <c r="B12864" s="14"/>
    </row>
    <row r="12865" spans="2:2" x14ac:dyDescent="0.2">
      <c r="B12865" s="14"/>
    </row>
    <row r="12866" spans="2:2" x14ac:dyDescent="0.2">
      <c r="B12866" s="14"/>
    </row>
    <row r="12867" spans="2:2" x14ac:dyDescent="0.2">
      <c r="B12867" s="14"/>
    </row>
    <row r="12868" spans="2:2" x14ac:dyDescent="0.2">
      <c r="B12868" s="14"/>
    </row>
    <row r="12869" spans="2:2" x14ac:dyDescent="0.2">
      <c r="B12869" s="14"/>
    </row>
    <row r="12870" spans="2:2" x14ac:dyDescent="0.2">
      <c r="B12870" s="14"/>
    </row>
    <row r="12871" spans="2:2" x14ac:dyDescent="0.2">
      <c r="B12871" s="14"/>
    </row>
    <row r="12872" spans="2:2" x14ac:dyDescent="0.2">
      <c r="B12872" s="14"/>
    </row>
    <row r="12873" spans="2:2" x14ac:dyDescent="0.2">
      <c r="B12873" s="14"/>
    </row>
    <row r="12874" spans="2:2" x14ac:dyDescent="0.2">
      <c r="B12874" s="14"/>
    </row>
    <row r="12875" spans="2:2" x14ac:dyDescent="0.2">
      <c r="B12875" s="14"/>
    </row>
    <row r="12876" spans="2:2" x14ac:dyDescent="0.2">
      <c r="B12876" s="14"/>
    </row>
    <row r="12877" spans="2:2" x14ac:dyDescent="0.2">
      <c r="B12877" s="14"/>
    </row>
    <row r="12878" spans="2:2" x14ac:dyDescent="0.2">
      <c r="B12878" s="14"/>
    </row>
    <row r="12879" spans="2:2" x14ac:dyDescent="0.2">
      <c r="B12879" s="14"/>
    </row>
    <row r="12880" spans="2:2" x14ac:dyDescent="0.2">
      <c r="B12880" s="14"/>
    </row>
    <row r="12881" spans="2:2" x14ac:dyDescent="0.2">
      <c r="B12881" s="14"/>
    </row>
    <row r="12882" spans="2:2" x14ac:dyDescent="0.2">
      <c r="B12882" s="14"/>
    </row>
    <row r="12883" spans="2:2" x14ac:dyDescent="0.2">
      <c r="B12883" s="14"/>
    </row>
    <row r="12884" spans="2:2" x14ac:dyDescent="0.2">
      <c r="B12884" s="14"/>
    </row>
    <row r="12885" spans="2:2" x14ac:dyDescent="0.2">
      <c r="B12885" s="14"/>
    </row>
    <row r="12886" spans="2:2" x14ac:dyDescent="0.2">
      <c r="B12886" s="14"/>
    </row>
    <row r="12887" spans="2:2" x14ac:dyDescent="0.2">
      <c r="B12887" s="14"/>
    </row>
    <row r="12888" spans="2:2" x14ac:dyDescent="0.2">
      <c r="B12888" s="14"/>
    </row>
    <row r="12889" spans="2:2" x14ac:dyDescent="0.2">
      <c r="B12889" s="14"/>
    </row>
    <row r="12890" spans="2:2" x14ac:dyDescent="0.2">
      <c r="B12890" s="14"/>
    </row>
    <row r="12891" spans="2:2" x14ac:dyDescent="0.2">
      <c r="B12891" s="14"/>
    </row>
    <row r="12892" spans="2:2" x14ac:dyDescent="0.2">
      <c r="B12892" s="14"/>
    </row>
    <row r="12893" spans="2:2" x14ac:dyDescent="0.2">
      <c r="B12893" s="14"/>
    </row>
    <row r="12894" spans="2:2" x14ac:dyDescent="0.2">
      <c r="B12894" s="14"/>
    </row>
    <row r="12895" spans="2:2" x14ac:dyDescent="0.2">
      <c r="B12895" s="14"/>
    </row>
    <row r="12896" spans="2:2" x14ac:dyDescent="0.2">
      <c r="B12896" s="14"/>
    </row>
    <row r="12897" spans="2:2" x14ac:dyDescent="0.2">
      <c r="B12897" s="14"/>
    </row>
    <row r="12898" spans="2:2" x14ac:dyDescent="0.2">
      <c r="B12898" s="14"/>
    </row>
    <row r="12899" spans="2:2" x14ac:dyDescent="0.2">
      <c r="B12899" s="14"/>
    </row>
    <row r="12900" spans="2:2" x14ac:dyDescent="0.2">
      <c r="B12900" s="14"/>
    </row>
    <row r="12901" spans="2:2" x14ac:dyDescent="0.2">
      <c r="B12901" s="14"/>
    </row>
    <row r="12902" spans="2:2" x14ac:dyDescent="0.2">
      <c r="B12902" s="14"/>
    </row>
    <row r="12903" spans="2:2" x14ac:dyDescent="0.2">
      <c r="B12903" s="14"/>
    </row>
    <row r="12904" spans="2:2" x14ac:dyDescent="0.2">
      <c r="B12904" s="14"/>
    </row>
    <row r="12905" spans="2:2" x14ac:dyDescent="0.2">
      <c r="B12905" s="14"/>
    </row>
    <row r="12906" spans="2:2" x14ac:dyDescent="0.2">
      <c r="B12906" s="14"/>
    </row>
    <row r="12907" spans="2:2" x14ac:dyDescent="0.2">
      <c r="B12907" s="14"/>
    </row>
    <row r="12908" spans="2:2" x14ac:dyDescent="0.2">
      <c r="B12908" s="14"/>
    </row>
    <row r="12909" spans="2:2" x14ac:dyDescent="0.2">
      <c r="B12909" s="14"/>
    </row>
    <row r="12910" spans="2:2" x14ac:dyDescent="0.2">
      <c r="B12910" s="14"/>
    </row>
    <row r="12911" spans="2:2" x14ac:dyDescent="0.2">
      <c r="B12911" s="14"/>
    </row>
    <row r="12912" spans="2:2" x14ac:dyDescent="0.2">
      <c r="B12912" s="14"/>
    </row>
    <row r="12913" spans="2:2" x14ac:dyDescent="0.2">
      <c r="B12913" s="14"/>
    </row>
    <row r="12914" spans="2:2" x14ac:dyDescent="0.2">
      <c r="B12914" s="14"/>
    </row>
    <row r="12915" spans="2:2" x14ac:dyDescent="0.2">
      <c r="B12915" s="14"/>
    </row>
    <row r="12916" spans="2:2" x14ac:dyDescent="0.2">
      <c r="B12916" s="14"/>
    </row>
    <row r="12917" spans="2:2" x14ac:dyDescent="0.2">
      <c r="B12917" s="14"/>
    </row>
    <row r="12918" spans="2:2" x14ac:dyDescent="0.2">
      <c r="B12918" s="14"/>
    </row>
    <row r="12919" spans="2:2" x14ac:dyDescent="0.2">
      <c r="B12919" s="14"/>
    </row>
    <row r="12920" spans="2:2" x14ac:dyDescent="0.2">
      <c r="B12920" s="14"/>
    </row>
    <row r="12921" spans="2:2" x14ac:dyDescent="0.2">
      <c r="B12921" s="14"/>
    </row>
    <row r="12922" spans="2:2" x14ac:dyDescent="0.2">
      <c r="B12922" s="14"/>
    </row>
    <row r="12923" spans="2:2" x14ac:dyDescent="0.2">
      <c r="B12923" s="14"/>
    </row>
    <row r="12924" spans="2:2" x14ac:dyDescent="0.2">
      <c r="B12924" s="14"/>
    </row>
    <row r="12925" spans="2:2" x14ac:dyDescent="0.2">
      <c r="B12925" s="14"/>
    </row>
    <row r="12926" spans="2:2" x14ac:dyDescent="0.2">
      <c r="B12926" s="14"/>
    </row>
    <row r="12927" spans="2:2" x14ac:dyDescent="0.2">
      <c r="B12927" s="14"/>
    </row>
    <row r="12928" spans="2:2" x14ac:dyDescent="0.2">
      <c r="B12928" s="14"/>
    </row>
    <row r="12929" spans="2:2" x14ac:dyDescent="0.2">
      <c r="B12929" s="14"/>
    </row>
    <row r="12930" spans="2:2" x14ac:dyDescent="0.2">
      <c r="B12930" s="14"/>
    </row>
    <row r="12931" spans="2:2" x14ac:dyDescent="0.2">
      <c r="B12931" s="14"/>
    </row>
    <row r="12932" spans="2:2" x14ac:dyDescent="0.2">
      <c r="B12932" s="14"/>
    </row>
    <row r="12933" spans="2:2" x14ac:dyDescent="0.2">
      <c r="B12933" s="14"/>
    </row>
    <row r="12934" spans="2:2" x14ac:dyDescent="0.2">
      <c r="B12934" s="14"/>
    </row>
    <row r="12935" spans="2:2" x14ac:dyDescent="0.2">
      <c r="B12935" s="14"/>
    </row>
    <row r="12936" spans="2:2" x14ac:dyDescent="0.2">
      <c r="B12936" s="14"/>
    </row>
    <row r="12937" spans="2:2" x14ac:dyDescent="0.2">
      <c r="B12937" s="14"/>
    </row>
    <row r="12938" spans="2:2" x14ac:dyDescent="0.2">
      <c r="B12938" s="14"/>
    </row>
    <row r="12939" spans="2:2" x14ac:dyDescent="0.2">
      <c r="B12939" s="14"/>
    </row>
    <row r="12940" spans="2:2" x14ac:dyDescent="0.2">
      <c r="B12940" s="14"/>
    </row>
    <row r="12941" spans="2:2" x14ac:dyDescent="0.2">
      <c r="B12941" s="14"/>
    </row>
    <row r="12942" spans="2:2" x14ac:dyDescent="0.2">
      <c r="B12942" s="14"/>
    </row>
    <row r="12943" spans="2:2" x14ac:dyDescent="0.2">
      <c r="B12943" s="14"/>
    </row>
    <row r="12944" spans="2:2" x14ac:dyDescent="0.2">
      <c r="B12944" s="14"/>
    </row>
    <row r="12945" spans="2:2" x14ac:dyDescent="0.2">
      <c r="B12945" s="14"/>
    </row>
    <row r="12946" spans="2:2" x14ac:dyDescent="0.2">
      <c r="B12946" s="14"/>
    </row>
    <row r="12947" spans="2:2" x14ac:dyDescent="0.2">
      <c r="B12947" s="14"/>
    </row>
    <row r="12948" spans="2:2" x14ac:dyDescent="0.2">
      <c r="B12948" s="14"/>
    </row>
    <row r="12949" spans="2:2" x14ac:dyDescent="0.2">
      <c r="B12949" s="14"/>
    </row>
    <row r="12950" spans="2:2" x14ac:dyDescent="0.2">
      <c r="B12950" s="14"/>
    </row>
    <row r="12951" spans="2:2" x14ac:dyDescent="0.2">
      <c r="B12951" s="14"/>
    </row>
    <row r="12952" spans="2:2" x14ac:dyDescent="0.2">
      <c r="B12952" s="14"/>
    </row>
    <row r="12953" spans="2:2" x14ac:dyDescent="0.2">
      <c r="B12953" s="14"/>
    </row>
    <row r="12954" spans="2:2" x14ac:dyDescent="0.2">
      <c r="B12954" s="14"/>
    </row>
    <row r="12955" spans="2:2" x14ac:dyDescent="0.2">
      <c r="B12955" s="14"/>
    </row>
    <row r="12956" spans="2:2" x14ac:dyDescent="0.2">
      <c r="B12956" s="14"/>
    </row>
    <row r="12957" spans="2:2" x14ac:dyDescent="0.2">
      <c r="B12957" s="14"/>
    </row>
    <row r="12958" spans="2:2" x14ac:dyDescent="0.2">
      <c r="B12958" s="14"/>
    </row>
    <row r="12959" spans="2:2" x14ac:dyDescent="0.2">
      <c r="B12959" s="14"/>
    </row>
    <row r="12960" spans="2:2" x14ac:dyDescent="0.2">
      <c r="B12960" s="14"/>
    </row>
    <row r="12961" spans="2:2" x14ac:dyDescent="0.2">
      <c r="B12961" s="14"/>
    </row>
    <row r="12962" spans="2:2" x14ac:dyDescent="0.2">
      <c r="B12962" s="14"/>
    </row>
    <row r="12963" spans="2:2" x14ac:dyDescent="0.2">
      <c r="B12963" s="14"/>
    </row>
    <row r="12964" spans="2:2" x14ac:dyDescent="0.2">
      <c r="B12964" s="14"/>
    </row>
    <row r="12965" spans="2:2" x14ac:dyDescent="0.2">
      <c r="B12965" s="14"/>
    </row>
    <row r="12966" spans="2:2" x14ac:dyDescent="0.2">
      <c r="B12966" s="14"/>
    </row>
    <row r="12967" spans="2:2" x14ac:dyDescent="0.2">
      <c r="B12967" s="14"/>
    </row>
    <row r="12968" spans="2:2" x14ac:dyDescent="0.2">
      <c r="B12968" s="14"/>
    </row>
    <row r="12969" spans="2:2" x14ac:dyDescent="0.2">
      <c r="B12969" s="14"/>
    </row>
    <row r="12970" spans="2:2" x14ac:dyDescent="0.2">
      <c r="B12970" s="14"/>
    </row>
    <row r="12971" spans="2:2" x14ac:dyDescent="0.2">
      <c r="B12971" s="14"/>
    </row>
    <row r="12972" spans="2:2" x14ac:dyDescent="0.2">
      <c r="B12972" s="14"/>
    </row>
    <row r="12973" spans="2:2" x14ac:dyDescent="0.2">
      <c r="B12973" s="14"/>
    </row>
    <row r="12974" spans="2:2" x14ac:dyDescent="0.2">
      <c r="B12974" s="14"/>
    </row>
    <row r="12975" spans="2:2" x14ac:dyDescent="0.2">
      <c r="B12975" s="14"/>
    </row>
    <row r="12976" spans="2:2" x14ac:dyDescent="0.2">
      <c r="B12976" s="14"/>
    </row>
    <row r="12977" spans="2:2" x14ac:dyDescent="0.2">
      <c r="B12977" s="14"/>
    </row>
    <row r="12978" spans="2:2" x14ac:dyDescent="0.2">
      <c r="B12978" s="14"/>
    </row>
    <row r="12979" spans="2:2" x14ac:dyDescent="0.2">
      <c r="B12979" s="14"/>
    </row>
    <row r="12980" spans="2:2" x14ac:dyDescent="0.2">
      <c r="B12980" s="14"/>
    </row>
    <row r="12981" spans="2:2" x14ac:dyDescent="0.2">
      <c r="B12981" s="14"/>
    </row>
    <row r="12982" spans="2:2" x14ac:dyDescent="0.2">
      <c r="B12982" s="14"/>
    </row>
    <row r="12983" spans="2:2" x14ac:dyDescent="0.2">
      <c r="B12983" s="14"/>
    </row>
    <row r="12984" spans="2:2" x14ac:dyDescent="0.2">
      <c r="B12984" s="14"/>
    </row>
    <row r="12985" spans="2:2" x14ac:dyDescent="0.2">
      <c r="B12985" s="14"/>
    </row>
    <row r="12986" spans="2:2" x14ac:dyDescent="0.2">
      <c r="B12986" s="14"/>
    </row>
    <row r="12987" spans="2:2" x14ac:dyDescent="0.2">
      <c r="B12987" s="14"/>
    </row>
    <row r="12988" spans="2:2" x14ac:dyDescent="0.2">
      <c r="B12988" s="14"/>
    </row>
    <row r="12989" spans="2:2" x14ac:dyDescent="0.2">
      <c r="B12989" s="14"/>
    </row>
    <row r="12990" spans="2:2" x14ac:dyDescent="0.2">
      <c r="B12990" s="14"/>
    </row>
    <row r="12991" spans="2:2" x14ac:dyDescent="0.2">
      <c r="B12991" s="14"/>
    </row>
    <row r="12992" spans="2:2" x14ac:dyDescent="0.2">
      <c r="B12992" s="14"/>
    </row>
    <row r="12993" spans="2:2" x14ac:dyDescent="0.2">
      <c r="B12993" s="14"/>
    </row>
    <row r="12994" spans="2:2" x14ac:dyDescent="0.2">
      <c r="B12994" s="14"/>
    </row>
    <row r="12995" spans="2:2" x14ac:dyDescent="0.2">
      <c r="B12995" s="14"/>
    </row>
    <row r="12996" spans="2:2" x14ac:dyDescent="0.2">
      <c r="B12996" s="14"/>
    </row>
    <row r="12997" spans="2:2" x14ac:dyDescent="0.2">
      <c r="B12997" s="14"/>
    </row>
    <row r="12998" spans="2:2" x14ac:dyDescent="0.2">
      <c r="B12998" s="14"/>
    </row>
    <row r="12999" spans="2:2" x14ac:dyDescent="0.2">
      <c r="B12999" s="14"/>
    </row>
    <row r="13000" spans="2:2" x14ac:dyDescent="0.2">
      <c r="B13000" s="14"/>
    </row>
    <row r="13001" spans="2:2" x14ac:dyDescent="0.2">
      <c r="B13001" s="14"/>
    </row>
    <row r="13002" spans="2:2" x14ac:dyDescent="0.2">
      <c r="B13002" s="14"/>
    </row>
    <row r="13003" spans="2:2" x14ac:dyDescent="0.2">
      <c r="B13003" s="14"/>
    </row>
    <row r="13004" spans="2:2" x14ac:dyDescent="0.2">
      <c r="B13004" s="14"/>
    </row>
    <row r="13005" spans="2:2" x14ac:dyDescent="0.2">
      <c r="B13005" s="14"/>
    </row>
    <row r="13006" spans="2:2" x14ac:dyDescent="0.2">
      <c r="B13006" s="14"/>
    </row>
    <row r="13007" spans="2:2" x14ac:dyDescent="0.2">
      <c r="B13007" s="14"/>
    </row>
    <row r="13008" spans="2:2" x14ac:dyDescent="0.2">
      <c r="B13008" s="14"/>
    </row>
    <row r="13009" spans="2:2" x14ac:dyDescent="0.2">
      <c r="B13009" s="14"/>
    </row>
    <row r="13010" spans="2:2" x14ac:dyDescent="0.2">
      <c r="B13010" s="14"/>
    </row>
    <row r="13011" spans="2:2" x14ac:dyDescent="0.2">
      <c r="B13011" s="14"/>
    </row>
    <row r="13012" spans="2:2" x14ac:dyDescent="0.2">
      <c r="B13012" s="14"/>
    </row>
    <row r="13013" spans="2:2" x14ac:dyDescent="0.2">
      <c r="B13013" s="14"/>
    </row>
    <row r="13014" spans="2:2" x14ac:dyDescent="0.2">
      <c r="B13014" s="14"/>
    </row>
    <row r="13015" spans="2:2" x14ac:dyDescent="0.2">
      <c r="B13015" s="14"/>
    </row>
    <row r="13016" spans="2:2" x14ac:dyDescent="0.2">
      <c r="B13016" s="14"/>
    </row>
    <row r="13017" spans="2:2" x14ac:dyDescent="0.2">
      <c r="B13017" s="14"/>
    </row>
    <row r="13018" spans="2:2" x14ac:dyDescent="0.2">
      <c r="B13018" s="14"/>
    </row>
    <row r="13019" spans="2:2" x14ac:dyDescent="0.2">
      <c r="B13019" s="14"/>
    </row>
    <row r="13020" spans="2:2" x14ac:dyDescent="0.2">
      <c r="B13020" s="14"/>
    </row>
    <row r="13021" spans="2:2" x14ac:dyDescent="0.2">
      <c r="B13021" s="14"/>
    </row>
    <row r="13022" spans="2:2" x14ac:dyDescent="0.2">
      <c r="B13022" s="14"/>
    </row>
    <row r="13023" spans="2:2" x14ac:dyDescent="0.2">
      <c r="B13023" s="14"/>
    </row>
    <row r="13024" spans="2:2" x14ac:dyDescent="0.2">
      <c r="B13024" s="14"/>
    </row>
    <row r="13025" spans="2:2" x14ac:dyDescent="0.2">
      <c r="B13025" s="14"/>
    </row>
    <row r="13026" spans="2:2" x14ac:dyDescent="0.2">
      <c r="B13026" s="14"/>
    </row>
    <row r="13027" spans="2:2" x14ac:dyDescent="0.2">
      <c r="B13027" s="14"/>
    </row>
    <row r="13028" spans="2:2" x14ac:dyDescent="0.2">
      <c r="B13028" s="14"/>
    </row>
    <row r="13029" spans="2:2" x14ac:dyDescent="0.2">
      <c r="B13029" s="14"/>
    </row>
    <row r="13030" spans="2:2" x14ac:dyDescent="0.2">
      <c r="B13030" s="14"/>
    </row>
    <row r="13031" spans="2:2" x14ac:dyDescent="0.2">
      <c r="B13031" s="14"/>
    </row>
    <row r="13032" spans="2:2" x14ac:dyDescent="0.2">
      <c r="B13032" s="14"/>
    </row>
    <row r="13033" spans="2:2" x14ac:dyDescent="0.2">
      <c r="B13033" s="14"/>
    </row>
    <row r="13034" spans="2:2" x14ac:dyDescent="0.2">
      <c r="B13034" s="14"/>
    </row>
    <row r="13035" spans="2:2" x14ac:dyDescent="0.2">
      <c r="B13035" s="14"/>
    </row>
    <row r="13036" spans="2:2" x14ac:dyDescent="0.2">
      <c r="B13036" s="14"/>
    </row>
    <row r="13037" spans="2:2" x14ac:dyDescent="0.2">
      <c r="B13037" s="14"/>
    </row>
    <row r="13038" spans="2:2" x14ac:dyDescent="0.2">
      <c r="B13038" s="14"/>
    </row>
    <row r="13039" spans="2:2" x14ac:dyDescent="0.2">
      <c r="B13039" s="14"/>
    </row>
    <row r="13040" spans="2:2" x14ac:dyDescent="0.2">
      <c r="B13040" s="14"/>
    </row>
    <row r="13041" spans="2:2" x14ac:dyDescent="0.2">
      <c r="B13041" s="14"/>
    </row>
    <row r="13042" spans="2:2" x14ac:dyDescent="0.2">
      <c r="B13042" s="14"/>
    </row>
    <row r="13043" spans="2:2" x14ac:dyDescent="0.2">
      <c r="B13043" s="14"/>
    </row>
    <row r="13044" spans="2:2" x14ac:dyDescent="0.2">
      <c r="B13044" s="14"/>
    </row>
    <row r="13045" spans="2:2" x14ac:dyDescent="0.2">
      <c r="B13045" s="14"/>
    </row>
    <row r="13046" spans="2:2" x14ac:dyDescent="0.2">
      <c r="B13046" s="14"/>
    </row>
    <row r="13047" spans="2:2" x14ac:dyDescent="0.2">
      <c r="B13047" s="14"/>
    </row>
    <row r="13048" spans="2:2" x14ac:dyDescent="0.2">
      <c r="B13048" s="14"/>
    </row>
    <row r="13049" spans="2:2" x14ac:dyDescent="0.2">
      <c r="B13049" s="14"/>
    </row>
    <row r="13050" spans="2:2" x14ac:dyDescent="0.2">
      <c r="B13050" s="14"/>
    </row>
    <row r="13051" spans="2:2" x14ac:dyDescent="0.2">
      <c r="B13051" s="14"/>
    </row>
    <row r="13052" spans="2:2" x14ac:dyDescent="0.2">
      <c r="B13052" s="14"/>
    </row>
    <row r="13053" spans="2:2" x14ac:dyDescent="0.2">
      <c r="B13053" s="14"/>
    </row>
    <row r="13054" spans="2:2" x14ac:dyDescent="0.2">
      <c r="B13054" s="14"/>
    </row>
    <row r="13055" spans="2:2" x14ac:dyDescent="0.2">
      <c r="B13055" s="14"/>
    </row>
    <row r="13056" spans="2:2" x14ac:dyDescent="0.2">
      <c r="B13056" s="14"/>
    </row>
    <row r="13057" spans="2:2" x14ac:dyDescent="0.2">
      <c r="B13057" s="14"/>
    </row>
    <row r="13058" spans="2:2" x14ac:dyDescent="0.2">
      <c r="B13058" s="14"/>
    </row>
    <row r="13059" spans="2:2" x14ac:dyDescent="0.2">
      <c r="B13059" s="14"/>
    </row>
    <row r="13060" spans="2:2" x14ac:dyDescent="0.2">
      <c r="B13060" s="14"/>
    </row>
    <row r="13061" spans="2:2" x14ac:dyDescent="0.2">
      <c r="B13061" s="14"/>
    </row>
    <row r="13062" spans="2:2" x14ac:dyDescent="0.2">
      <c r="B13062" s="14"/>
    </row>
    <row r="13063" spans="2:2" x14ac:dyDescent="0.2">
      <c r="B13063" s="14"/>
    </row>
    <row r="13064" spans="2:2" x14ac:dyDescent="0.2">
      <c r="B13064" s="14"/>
    </row>
    <row r="13065" spans="2:2" x14ac:dyDescent="0.2">
      <c r="B13065" s="14"/>
    </row>
    <row r="13066" spans="2:2" x14ac:dyDescent="0.2">
      <c r="B13066" s="14"/>
    </row>
    <row r="13067" spans="2:2" x14ac:dyDescent="0.2">
      <c r="B13067" s="14"/>
    </row>
    <row r="13068" spans="2:2" x14ac:dyDescent="0.2">
      <c r="B13068" s="14"/>
    </row>
    <row r="13069" spans="2:2" x14ac:dyDescent="0.2">
      <c r="B13069" s="14"/>
    </row>
    <row r="13070" spans="2:2" x14ac:dyDescent="0.2">
      <c r="B13070" s="14"/>
    </row>
    <row r="13071" spans="2:2" x14ac:dyDescent="0.2">
      <c r="B13071" s="14"/>
    </row>
    <row r="13072" spans="2:2" x14ac:dyDescent="0.2">
      <c r="B13072" s="14"/>
    </row>
    <row r="13073" spans="2:2" x14ac:dyDescent="0.2">
      <c r="B13073" s="14"/>
    </row>
    <row r="13074" spans="2:2" x14ac:dyDescent="0.2">
      <c r="B13074" s="14"/>
    </row>
    <row r="13075" spans="2:2" x14ac:dyDescent="0.2">
      <c r="B13075" s="14"/>
    </row>
    <row r="13076" spans="2:2" x14ac:dyDescent="0.2">
      <c r="B13076" s="14"/>
    </row>
    <row r="13077" spans="2:2" x14ac:dyDescent="0.2">
      <c r="B13077" s="14"/>
    </row>
    <row r="13078" spans="2:2" x14ac:dyDescent="0.2">
      <c r="B13078" s="14"/>
    </row>
    <row r="13079" spans="2:2" x14ac:dyDescent="0.2">
      <c r="B13079" s="14"/>
    </row>
    <row r="13080" spans="2:2" x14ac:dyDescent="0.2">
      <c r="B13080" s="14"/>
    </row>
    <row r="13081" spans="2:2" x14ac:dyDescent="0.2">
      <c r="B13081" s="14"/>
    </row>
    <row r="13082" spans="2:2" x14ac:dyDescent="0.2">
      <c r="B13082" s="14"/>
    </row>
    <row r="13083" spans="2:2" x14ac:dyDescent="0.2">
      <c r="B13083" s="14"/>
    </row>
    <row r="13084" spans="2:2" x14ac:dyDescent="0.2">
      <c r="B13084" s="14"/>
    </row>
    <row r="13085" spans="2:2" x14ac:dyDescent="0.2">
      <c r="B13085" s="14"/>
    </row>
    <row r="13086" spans="2:2" x14ac:dyDescent="0.2">
      <c r="B13086" s="14"/>
    </row>
    <row r="13087" spans="2:2" x14ac:dyDescent="0.2">
      <c r="B13087" s="14"/>
    </row>
    <row r="13088" spans="2:2" x14ac:dyDescent="0.2">
      <c r="B13088" s="14"/>
    </row>
    <row r="13089" spans="2:2" x14ac:dyDescent="0.2">
      <c r="B13089" s="14"/>
    </row>
    <row r="13090" spans="2:2" x14ac:dyDescent="0.2">
      <c r="B13090" s="14"/>
    </row>
    <row r="13091" spans="2:2" x14ac:dyDescent="0.2">
      <c r="B13091" s="14"/>
    </row>
    <row r="13092" spans="2:2" x14ac:dyDescent="0.2">
      <c r="B13092" s="14"/>
    </row>
    <row r="13093" spans="2:2" x14ac:dyDescent="0.2">
      <c r="B13093" s="14"/>
    </row>
    <row r="13094" spans="2:2" x14ac:dyDescent="0.2">
      <c r="B13094" s="14"/>
    </row>
    <row r="13095" spans="2:2" x14ac:dyDescent="0.2">
      <c r="B13095" s="14"/>
    </row>
    <row r="13096" spans="2:2" x14ac:dyDescent="0.2">
      <c r="B13096" s="14"/>
    </row>
    <row r="13097" spans="2:2" x14ac:dyDescent="0.2">
      <c r="B13097" s="14"/>
    </row>
    <row r="13098" spans="2:2" x14ac:dyDescent="0.2">
      <c r="B13098" s="14"/>
    </row>
    <row r="13099" spans="2:2" x14ac:dyDescent="0.2">
      <c r="B13099" s="14"/>
    </row>
    <row r="13100" spans="2:2" x14ac:dyDescent="0.2">
      <c r="B13100" s="14"/>
    </row>
    <row r="13101" spans="2:2" x14ac:dyDescent="0.2">
      <c r="B13101" s="14"/>
    </row>
    <row r="13102" spans="2:2" x14ac:dyDescent="0.2">
      <c r="B13102" s="14"/>
    </row>
    <row r="13103" spans="2:2" x14ac:dyDescent="0.2">
      <c r="B13103" s="14"/>
    </row>
    <row r="13104" spans="2:2" x14ac:dyDescent="0.2">
      <c r="B13104" s="14"/>
    </row>
    <row r="13105" spans="2:2" x14ac:dyDescent="0.2">
      <c r="B13105" s="14"/>
    </row>
    <row r="13106" spans="2:2" x14ac:dyDescent="0.2">
      <c r="B13106" s="14"/>
    </row>
    <row r="13107" spans="2:2" x14ac:dyDescent="0.2">
      <c r="B13107" s="14"/>
    </row>
    <row r="13108" spans="2:2" x14ac:dyDescent="0.2">
      <c r="B13108" s="14"/>
    </row>
    <row r="13109" spans="2:2" x14ac:dyDescent="0.2">
      <c r="B13109" s="14"/>
    </row>
    <row r="13110" spans="2:2" x14ac:dyDescent="0.2">
      <c r="B13110" s="14"/>
    </row>
    <row r="13111" spans="2:2" x14ac:dyDescent="0.2">
      <c r="B13111" s="14"/>
    </row>
    <row r="13112" spans="2:2" x14ac:dyDescent="0.2">
      <c r="B13112" s="14"/>
    </row>
    <row r="13113" spans="2:2" x14ac:dyDescent="0.2">
      <c r="B13113" s="14"/>
    </row>
    <row r="13114" spans="2:2" x14ac:dyDescent="0.2">
      <c r="B13114" s="14"/>
    </row>
    <row r="13115" spans="2:2" x14ac:dyDescent="0.2">
      <c r="B13115" s="14"/>
    </row>
    <row r="13116" spans="2:2" x14ac:dyDescent="0.2">
      <c r="B13116" s="14"/>
    </row>
    <row r="13117" spans="2:2" x14ac:dyDescent="0.2">
      <c r="B13117" s="14"/>
    </row>
    <row r="13118" spans="2:2" x14ac:dyDescent="0.2">
      <c r="B13118" s="14"/>
    </row>
    <row r="13119" spans="2:2" x14ac:dyDescent="0.2">
      <c r="B13119" s="14"/>
    </row>
    <row r="13120" spans="2:2" x14ac:dyDescent="0.2">
      <c r="B13120" s="14"/>
    </row>
    <row r="13121" spans="2:2" x14ac:dyDescent="0.2">
      <c r="B13121" s="14"/>
    </row>
    <row r="13122" spans="2:2" x14ac:dyDescent="0.2">
      <c r="B13122" s="14"/>
    </row>
    <row r="13123" spans="2:2" x14ac:dyDescent="0.2">
      <c r="B13123" s="14"/>
    </row>
    <row r="13124" spans="2:2" x14ac:dyDescent="0.2">
      <c r="B13124" s="14"/>
    </row>
    <row r="13125" spans="2:2" x14ac:dyDescent="0.2">
      <c r="B13125" s="14"/>
    </row>
    <row r="13126" spans="2:2" x14ac:dyDescent="0.2">
      <c r="B13126" s="14"/>
    </row>
    <row r="13127" spans="2:2" x14ac:dyDescent="0.2">
      <c r="B13127" s="14"/>
    </row>
    <row r="13128" spans="2:2" x14ac:dyDescent="0.2">
      <c r="B13128" s="14"/>
    </row>
    <row r="13129" spans="2:2" x14ac:dyDescent="0.2">
      <c r="B13129" s="14"/>
    </row>
    <row r="13130" spans="2:2" x14ac:dyDescent="0.2">
      <c r="B13130" s="14"/>
    </row>
    <row r="13131" spans="2:2" x14ac:dyDescent="0.2">
      <c r="B13131" s="14"/>
    </row>
    <row r="13132" spans="2:2" x14ac:dyDescent="0.2">
      <c r="B13132" s="14"/>
    </row>
    <row r="13133" spans="2:2" x14ac:dyDescent="0.2">
      <c r="B13133" s="14"/>
    </row>
    <row r="13134" spans="2:2" x14ac:dyDescent="0.2">
      <c r="B13134" s="14"/>
    </row>
    <row r="13135" spans="2:2" x14ac:dyDescent="0.2">
      <c r="B13135" s="14"/>
    </row>
    <row r="13136" spans="2:2" x14ac:dyDescent="0.2">
      <c r="B13136" s="14"/>
    </row>
    <row r="13137" spans="2:2" x14ac:dyDescent="0.2">
      <c r="B13137" s="14"/>
    </row>
    <row r="13138" spans="2:2" x14ac:dyDescent="0.2">
      <c r="B13138" s="14"/>
    </row>
    <row r="13139" spans="2:2" x14ac:dyDescent="0.2">
      <c r="B13139" s="14"/>
    </row>
    <row r="13140" spans="2:2" x14ac:dyDescent="0.2">
      <c r="B13140" s="14"/>
    </row>
    <row r="13141" spans="2:2" x14ac:dyDescent="0.2">
      <c r="B13141" s="14"/>
    </row>
    <row r="13142" spans="2:2" x14ac:dyDescent="0.2">
      <c r="B13142" s="14"/>
    </row>
    <row r="13143" spans="2:2" x14ac:dyDescent="0.2">
      <c r="B13143" s="14"/>
    </row>
    <row r="13144" spans="2:2" x14ac:dyDescent="0.2">
      <c r="B13144" s="14"/>
    </row>
    <row r="13145" spans="2:2" x14ac:dyDescent="0.2">
      <c r="B13145" s="14"/>
    </row>
    <row r="13146" spans="2:2" x14ac:dyDescent="0.2">
      <c r="B13146" s="14"/>
    </row>
    <row r="13147" spans="2:2" x14ac:dyDescent="0.2">
      <c r="B13147" s="14"/>
    </row>
    <row r="13148" spans="2:2" x14ac:dyDescent="0.2">
      <c r="B13148" s="14"/>
    </row>
    <row r="13149" spans="2:2" x14ac:dyDescent="0.2">
      <c r="B13149" s="14"/>
    </row>
    <row r="13150" spans="2:2" x14ac:dyDescent="0.2">
      <c r="B13150" s="14"/>
    </row>
    <row r="13151" spans="2:2" x14ac:dyDescent="0.2">
      <c r="B13151" s="14"/>
    </row>
    <row r="13152" spans="2:2" x14ac:dyDescent="0.2">
      <c r="B13152" s="14"/>
    </row>
    <row r="13153" spans="2:2" x14ac:dyDescent="0.2">
      <c r="B13153" s="14"/>
    </row>
    <row r="13154" spans="2:2" x14ac:dyDescent="0.2">
      <c r="B13154" s="14"/>
    </row>
    <row r="13155" spans="2:2" x14ac:dyDescent="0.2">
      <c r="B13155" s="14"/>
    </row>
    <row r="13156" spans="2:2" x14ac:dyDescent="0.2">
      <c r="B13156" s="14"/>
    </row>
    <row r="13157" spans="2:2" x14ac:dyDescent="0.2">
      <c r="B13157" s="14"/>
    </row>
    <row r="13158" spans="2:2" x14ac:dyDescent="0.2">
      <c r="B13158" s="14"/>
    </row>
    <row r="13159" spans="2:2" x14ac:dyDescent="0.2">
      <c r="B13159" s="14"/>
    </row>
    <row r="13160" spans="2:2" x14ac:dyDescent="0.2">
      <c r="B13160" s="14"/>
    </row>
    <row r="13161" spans="2:2" x14ac:dyDescent="0.2">
      <c r="B13161" s="14"/>
    </row>
    <row r="13162" spans="2:2" x14ac:dyDescent="0.2">
      <c r="B13162" s="14"/>
    </row>
    <row r="13163" spans="2:2" x14ac:dyDescent="0.2">
      <c r="B13163" s="14"/>
    </row>
    <row r="13164" spans="2:2" x14ac:dyDescent="0.2">
      <c r="B13164" s="14"/>
    </row>
    <row r="13165" spans="2:2" x14ac:dyDescent="0.2">
      <c r="B13165" s="14"/>
    </row>
    <row r="13166" spans="2:2" x14ac:dyDescent="0.2">
      <c r="B13166" s="14"/>
    </row>
    <row r="13167" spans="2:2" x14ac:dyDescent="0.2">
      <c r="B13167" s="14"/>
    </row>
    <row r="13168" spans="2:2" x14ac:dyDescent="0.2">
      <c r="B13168" s="14"/>
    </row>
    <row r="13169" spans="2:2" x14ac:dyDescent="0.2">
      <c r="B13169" s="14"/>
    </row>
    <row r="13170" spans="2:2" x14ac:dyDescent="0.2">
      <c r="B13170" s="14"/>
    </row>
    <row r="13171" spans="2:2" x14ac:dyDescent="0.2">
      <c r="B13171" s="14"/>
    </row>
    <row r="13172" spans="2:2" x14ac:dyDescent="0.2">
      <c r="B13172" s="14"/>
    </row>
    <row r="13173" spans="2:2" x14ac:dyDescent="0.2">
      <c r="B13173" s="14"/>
    </row>
    <row r="13174" spans="2:2" x14ac:dyDescent="0.2">
      <c r="B13174" s="14"/>
    </row>
    <row r="13175" spans="2:2" x14ac:dyDescent="0.2">
      <c r="B13175" s="14"/>
    </row>
    <row r="13176" spans="2:2" x14ac:dyDescent="0.2">
      <c r="B13176" s="14"/>
    </row>
    <row r="13177" spans="2:2" x14ac:dyDescent="0.2">
      <c r="B13177" s="14"/>
    </row>
    <row r="13178" spans="2:2" x14ac:dyDescent="0.2">
      <c r="B13178" s="14"/>
    </row>
    <row r="13179" spans="2:2" x14ac:dyDescent="0.2">
      <c r="B13179" s="14"/>
    </row>
    <row r="13180" spans="2:2" x14ac:dyDescent="0.2">
      <c r="B13180" s="14"/>
    </row>
    <row r="13181" spans="2:2" x14ac:dyDescent="0.2">
      <c r="B13181" s="14"/>
    </row>
    <row r="13182" spans="2:2" x14ac:dyDescent="0.2">
      <c r="B13182" s="14"/>
    </row>
    <row r="13183" spans="2:2" x14ac:dyDescent="0.2">
      <c r="B13183" s="14"/>
    </row>
    <row r="13184" spans="2:2" x14ac:dyDescent="0.2">
      <c r="B13184" s="14"/>
    </row>
    <row r="13185" spans="2:2" x14ac:dyDescent="0.2">
      <c r="B13185" s="14"/>
    </row>
    <row r="13186" spans="2:2" x14ac:dyDescent="0.2">
      <c r="B13186" s="14"/>
    </row>
    <row r="13187" spans="2:2" x14ac:dyDescent="0.2">
      <c r="B13187" s="14"/>
    </row>
    <row r="13188" spans="2:2" x14ac:dyDescent="0.2">
      <c r="B13188" s="14"/>
    </row>
    <row r="13189" spans="2:2" x14ac:dyDescent="0.2">
      <c r="B13189" s="14"/>
    </row>
    <row r="13190" spans="2:2" x14ac:dyDescent="0.2">
      <c r="B13190" s="14"/>
    </row>
    <row r="13191" spans="2:2" x14ac:dyDescent="0.2">
      <c r="B13191" s="14"/>
    </row>
    <row r="13192" spans="2:2" x14ac:dyDescent="0.2">
      <c r="B13192" s="14"/>
    </row>
    <row r="13193" spans="2:2" x14ac:dyDescent="0.2">
      <c r="B13193" s="14"/>
    </row>
    <row r="13194" spans="2:2" x14ac:dyDescent="0.2">
      <c r="B13194" s="14"/>
    </row>
    <row r="13195" spans="2:2" x14ac:dyDescent="0.2">
      <c r="B13195" s="14"/>
    </row>
    <row r="13196" spans="2:2" x14ac:dyDescent="0.2">
      <c r="B13196" s="14"/>
    </row>
    <row r="13197" spans="2:2" x14ac:dyDescent="0.2">
      <c r="B13197" s="14"/>
    </row>
    <row r="13198" spans="2:2" x14ac:dyDescent="0.2">
      <c r="B13198" s="14"/>
    </row>
    <row r="13199" spans="2:2" x14ac:dyDescent="0.2">
      <c r="B13199" s="14"/>
    </row>
    <row r="13200" spans="2:2" x14ac:dyDescent="0.2">
      <c r="B13200" s="14"/>
    </row>
    <row r="13201" spans="2:2" x14ac:dyDescent="0.2">
      <c r="B13201" s="14"/>
    </row>
    <row r="13202" spans="2:2" x14ac:dyDescent="0.2">
      <c r="B13202" s="14"/>
    </row>
    <row r="13203" spans="2:2" x14ac:dyDescent="0.2">
      <c r="B13203" s="14"/>
    </row>
    <row r="13204" spans="2:2" x14ac:dyDescent="0.2">
      <c r="B13204" s="14"/>
    </row>
    <row r="13205" spans="2:2" x14ac:dyDescent="0.2">
      <c r="B13205" s="14"/>
    </row>
    <row r="13206" spans="2:2" x14ac:dyDescent="0.2">
      <c r="B13206" s="14"/>
    </row>
    <row r="13207" spans="2:2" x14ac:dyDescent="0.2">
      <c r="B13207" s="14"/>
    </row>
    <row r="13208" spans="2:2" x14ac:dyDescent="0.2">
      <c r="B13208" s="14"/>
    </row>
    <row r="13209" spans="2:2" x14ac:dyDescent="0.2">
      <c r="B13209" s="14"/>
    </row>
    <row r="13210" spans="2:2" x14ac:dyDescent="0.2">
      <c r="B13210" s="14"/>
    </row>
    <row r="13211" spans="2:2" x14ac:dyDescent="0.2">
      <c r="B13211" s="14"/>
    </row>
    <row r="13212" spans="2:2" x14ac:dyDescent="0.2">
      <c r="B13212" s="14"/>
    </row>
    <row r="13213" spans="2:2" x14ac:dyDescent="0.2">
      <c r="B13213" s="14"/>
    </row>
    <row r="13214" spans="2:2" x14ac:dyDescent="0.2">
      <c r="B13214" s="14"/>
    </row>
    <row r="13215" spans="2:2" x14ac:dyDescent="0.2">
      <c r="B13215" s="14"/>
    </row>
    <row r="13216" spans="2:2" x14ac:dyDescent="0.2">
      <c r="B13216" s="14"/>
    </row>
    <row r="13217" spans="2:2" x14ac:dyDescent="0.2">
      <c r="B13217" s="14"/>
    </row>
    <row r="13218" spans="2:2" x14ac:dyDescent="0.2">
      <c r="B13218" s="14"/>
    </row>
    <row r="13219" spans="2:2" x14ac:dyDescent="0.2">
      <c r="B13219" s="14"/>
    </row>
    <row r="13220" spans="2:2" x14ac:dyDescent="0.2">
      <c r="B13220" s="14"/>
    </row>
    <row r="13221" spans="2:2" x14ac:dyDescent="0.2">
      <c r="B13221" s="14"/>
    </row>
    <row r="13222" spans="2:2" x14ac:dyDescent="0.2">
      <c r="B13222" s="14"/>
    </row>
    <row r="13223" spans="2:2" x14ac:dyDescent="0.2">
      <c r="B13223" s="14"/>
    </row>
    <row r="13224" spans="2:2" x14ac:dyDescent="0.2">
      <c r="B13224" s="14"/>
    </row>
    <row r="13225" spans="2:2" x14ac:dyDescent="0.2">
      <c r="B13225" s="14"/>
    </row>
    <row r="13226" spans="2:2" x14ac:dyDescent="0.2">
      <c r="B13226" s="14"/>
    </row>
    <row r="13227" spans="2:2" x14ac:dyDescent="0.2">
      <c r="B13227" s="14"/>
    </row>
    <row r="13228" spans="2:2" x14ac:dyDescent="0.2">
      <c r="B13228" s="14"/>
    </row>
    <row r="13229" spans="2:2" x14ac:dyDescent="0.2">
      <c r="B13229" s="14"/>
    </row>
    <row r="13230" spans="2:2" x14ac:dyDescent="0.2">
      <c r="B13230" s="14"/>
    </row>
    <row r="13231" spans="2:2" x14ac:dyDescent="0.2">
      <c r="B13231" s="14"/>
    </row>
    <row r="13232" spans="2:2" x14ac:dyDescent="0.2">
      <c r="B13232" s="14"/>
    </row>
    <row r="13233" spans="2:2" x14ac:dyDescent="0.2">
      <c r="B13233" s="14"/>
    </row>
    <row r="13234" spans="2:2" x14ac:dyDescent="0.2">
      <c r="B13234" s="14"/>
    </row>
    <row r="13235" spans="2:2" x14ac:dyDescent="0.2">
      <c r="B13235" s="14"/>
    </row>
    <row r="13236" spans="2:2" x14ac:dyDescent="0.2">
      <c r="B13236" s="14"/>
    </row>
    <row r="13237" spans="2:2" x14ac:dyDescent="0.2">
      <c r="B13237" s="14"/>
    </row>
    <row r="13238" spans="2:2" x14ac:dyDescent="0.2">
      <c r="B13238" s="14"/>
    </row>
    <row r="13239" spans="2:2" x14ac:dyDescent="0.2">
      <c r="B13239" s="14"/>
    </row>
    <row r="13240" spans="2:2" x14ac:dyDescent="0.2">
      <c r="B13240" s="14"/>
    </row>
    <row r="13241" spans="2:2" x14ac:dyDescent="0.2">
      <c r="B13241" s="14"/>
    </row>
    <row r="13242" spans="2:2" x14ac:dyDescent="0.2">
      <c r="B13242" s="14"/>
    </row>
    <row r="13243" spans="2:2" x14ac:dyDescent="0.2">
      <c r="B13243" s="14"/>
    </row>
    <row r="13244" spans="2:2" x14ac:dyDescent="0.2">
      <c r="B13244" s="14"/>
    </row>
    <row r="13245" spans="2:2" x14ac:dyDescent="0.2">
      <c r="B13245" s="14"/>
    </row>
    <row r="13246" spans="2:2" x14ac:dyDescent="0.2">
      <c r="B13246" s="14"/>
    </row>
    <row r="13247" spans="2:2" x14ac:dyDescent="0.2">
      <c r="B13247" s="14"/>
    </row>
    <row r="13248" spans="2:2" x14ac:dyDescent="0.2">
      <c r="B13248" s="14"/>
    </row>
    <row r="13249" spans="2:2" x14ac:dyDescent="0.2">
      <c r="B13249" s="14"/>
    </row>
    <row r="13250" spans="2:2" x14ac:dyDescent="0.2">
      <c r="B13250" s="14"/>
    </row>
    <row r="13251" spans="2:2" x14ac:dyDescent="0.2">
      <c r="B13251" s="14"/>
    </row>
    <row r="13252" spans="2:2" x14ac:dyDescent="0.2">
      <c r="B13252" s="14"/>
    </row>
    <row r="13253" spans="2:2" x14ac:dyDescent="0.2">
      <c r="B13253" s="14"/>
    </row>
    <row r="13254" spans="2:2" x14ac:dyDescent="0.2">
      <c r="B13254" s="14"/>
    </row>
    <row r="13255" spans="2:2" x14ac:dyDescent="0.2">
      <c r="B13255" s="14"/>
    </row>
    <row r="13256" spans="2:2" x14ac:dyDescent="0.2">
      <c r="B13256" s="14"/>
    </row>
    <row r="13257" spans="2:2" x14ac:dyDescent="0.2">
      <c r="B13257" s="14"/>
    </row>
    <row r="13258" spans="2:2" x14ac:dyDescent="0.2">
      <c r="B13258" s="14"/>
    </row>
    <row r="13259" spans="2:2" x14ac:dyDescent="0.2">
      <c r="B13259" s="14"/>
    </row>
    <row r="13260" spans="2:2" x14ac:dyDescent="0.2">
      <c r="B13260" s="14"/>
    </row>
    <row r="13261" spans="2:2" x14ac:dyDescent="0.2">
      <c r="B13261" s="14"/>
    </row>
    <row r="13262" spans="2:2" x14ac:dyDescent="0.2">
      <c r="B13262" s="14"/>
    </row>
    <row r="13263" spans="2:2" x14ac:dyDescent="0.2">
      <c r="B13263" s="14"/>
    </row>
    <row r="13264" spans="2:2" x14ac:dyDescent="0.2">
      <c r="B13264" s="14"/>
    </row>
    <row r="13265" spans="2:2" x14ac:dyDescent="0.2">
      <c r="B13265" s="14"/>
    </row>
    <row r="13266" spans="2:2" x14ac:dyDescent="0.2">
      <c r="B13266" s="14"/>
    </row>
    <row r="13267" spans="2:2" x14ac:dyDescent="0.2">
      <c r="B13267" s="14"/>
    </row>
    <row r="13268" spans="2:2" x14ac:dyDescent="0.2">
      <c r="B13268" s="14"/>
    </row>
    <row r="13269" spans="2:2" x14ac:dyDescent="0.2">
      <c r="B13269" s="14"/>
    </row>
    <row r="13270" spans="2:2" x14ac:dyDescent="0.2">
      <c r="B13270" s="14"/>
    </row>
    <row r="13271" spans="2:2" x14ac:dyDescent="0.2">
      <c r="B13271" s="14"/>
    </row>
    <row r="13272" spans="2:2" x14ac:dyDescent="0.2">
      <c r="B13272" s="14"/>
    </row>
    <row r="13273" spans="2:2" x14ac:dyDescent="0.2">
      <c r="B13273" s="14"/>
    </row>
    <row r="13274" spans="2:2" x14ac:dyDescent="0.2">
      <c r="B13274" s="14"/>
    </row>
    <row r="13275" spans="2:2" x14ac:dyDescent="0.2">
      <c r="B13275" s="14"/>
    </row>
    <row r="13276" spans="2:2" x14ac:dyDescent="0.2">
      <c r="B13276" s="14"/>
    </row>
    <row r="13277" spans="2:2" x14ac:dyDescent="0.2">
      <c r="B13277" s="14"/>
    </row>
    <row r="13278" spans="2:2" x14ac:dyDescent="0.2">
      <c r="B13278" s="14"/>
    </row>
    <row r="13279" spans="2:2" x14ac:dyDescent="0.2">
      <c r="B13279" s="14"/>
    </row>
    <row r="13280" spans="2:2" x14ac:dyDescent="0.2">
      <c r="B13280" s="14"/>
    </row>
    <row r="13281" spans="2:2" x14ac:dyDescent="0.2">
      <c r="B13281" s="14"/>
    </row>
    <row r="13282" spans="2:2" x14ac:dyDescent="0.2">
      <c r="B13282" s="14"/>
    </row>
    <row r="13283" spans="2:2" x14ac:dyDescent="0.2">
      <c r="B13283" s="14"/>
    </row>
    <row r="13284" spans="2:2" x14ac:dyDescent="0.2">
      <c r="B13284" s="14"/>
    </row>
    <row r="13285" spans="2:2" x14ac:dyDescent="0.2">
      <c r="B13285" s="14"/>
    </row>
    <row r="13286" spans="2:2" x14ac:dyDescent="0.2">
      <c r="B13286" s="14"/>
    </row>
    <row r="13287" spans="2:2" x14ac:dyDescent="0.2">
      <c r="B13287" s="14"/>
    </row>
    <row r="13288" spans="2:2" x14ac:dyDescent="0.2">
      <c r="B13288" s="14"/>
    </row>
    <row r="13289" spans="2:2" x14ac:dyDescent="0.2">
      <c r="B13289" s="14"/>
    </row>
    <row r="13290" spans="2:2" x14ac:dyDescent="0.2">
      <c r="B13290" s="14"/>
    </row>
    <row r="13291" spans="2:2" x14ac:dyDescent="0.2">
      <c r="B13291" s="14"/>
    </row>
    <row r="13292" spans="2:2" x14ac:dyDescent="0.2">
      <c r="B13292" s="14"/>
    </row>
    <row r="13293" spans="2:2" x14ac:dyDescent="0.2">
      <c r="B13293" s="14"/>
    </row>
    <row r="13294" spans="2:2" x14ac:dyDescent="0.2">
      <c r="B13294" s="14"/>
    </row>
    <row r="13295" spans="2:2" x14ac:dyDescent="0.2">
      <c r="B13295" s="14"/>
    </row>
    <row r="13296" spans="2:2" x14ac:dyDescent="0.2">
      <c r="B13296" s="14"/>
    </row>
    <row r="13297" spans="2:2" x14ac:dyDescent="0.2">
      <c r="B13297" s="14"/>
    </row>
    <row r="13298" spans="2:2" x14ac:dyDescent="0.2">
      <c r="B13298" s="14"/>
    </row>
    <row r="13299" spans="2:2" x14ac:dyDescent="0.2">
      <c r="B13299" s="14"/>
    </row>
    <row r="13300" spans="2:2" x14ac:dyDescent="0.2">
      <c r="B13300" s="14"/>
    </row>
    <row r="13301" spans="2:2" x14ac:dyDescent="0.2">
      <c r="B13301" s="14"/>
    </row>
    <row r="13302" spans="2:2" x14ac:dyDescent="0.2">
      <c r="B13302" s="14"/>
    </row>
    <row r="13303" spans="2:2" x14ac:dyDescent="0.2">
      <c r="B13303" s="14"/>
    </row>
    <row r="13304" spans="2:2" x14ac:dyDescent="0.2">
      <c r="B13304" s="14"/>
    </row>
    <row r="13305" spans="2:2" x14ac:dyDescent="0.2">
      <c r="B13305" s="14"/>
    </row>
    <row r="13306" spans="2:2" x14ac:dyDescent="0.2">
      <c r="B13306" s="14"/>
    </row>
    <row r="13307" spans="2:2" x14ac:dyDescent="0.2">
      <c r="B13307" s="14"/>
    </row>
    <row r="13308" spans="2:2" x14ac:dyDescent="0.2">
      <c r="B13308" s="14"/>
    </row>
    <row r="13309" spans="2:2" x14ac:dyDescent="0.2">
      <c r="B13309" s="14"/>
    </row>
    <row r="13310" spans="2:2" x14ac:dyDescent="0.2">
      <c r="B13310" s="14"/>
    </row>
    <row r="13311" spans="2:2" x14ac:dyDescent="0.2">
      <c r="B13311" s="14"/>
    </row>
    <row r="13312" spans="2:2" x14ac:dyDescent="0.2">
      <c r="B13312" s="14"/>
    </row>
    <row r="13313" spans="2:2" x14ac:dyDescent="0.2">
      <c r="B13313" s="14"/>
    </row>
    <row r="13314" spans="2:2" x14ac:dyDescent="0.2">
      <c r="B13314" s="14"/>
    </row>
    <row r="13315" spans="2:2" x14ac:dyDescent="0.2">
      <c r="B13315" s="14"/>
    </row>
    <row r="13316" spans="2:2" x14ac:dyDescent="0.2">
      <c r="B13316" s="14"/>
    </row>
    <row r="13317" spans="2:2" x14ac:dyDescent="0.2">
      <c r="B13317" s="14"/>
    </row>
    <row r="13318" spans="2:2" x14ac:dyDescent="0.2">
      <c r="B13318" s="14"/>
    </row>
    <row r="13319" spans="2:2" x14ac:dyDescent="0.2">
      <c r="B13319" s="14"/>
    </row>
    <row r="13320" spans="2:2" x14ac:dyDescent="0.2">
      <c r="B13320" s="14"/>
    </row>
    <row r="13321" spans="2:2" x14ac:dyDescent="0.2">
      <c r="B13321" s="14"/>
    </row>
    <row r="13322" spans="2:2" x14ac:dyDescent="0.2">
      <c r="B13322" s="14"/>
    </row>
    <row r="13323" spans="2:2" x14ac:dyDescent="0.2">
      <c r="B13323" s="14"/>
    </row>
    <row r="13324" spans="2:2" x14ac:dyDescent="0.2">
      <c r="B13324" s="14"/>
    </row>
    <row r="13325" spans="2:2" x14ac:dyDescent="0.2">
      <c r="B13325" s="14"/>
    </row>
    <row r="13326" spans="2:2" x14ac:dyDescent="0.2">
      <c r="B13326" s="14"/>
    </row>
    <row r="13327" spans="2:2" x14ac:dyDescent="0.2">
      <c r="B13327" s="14"/>
    </row>
    <row r="13328" spans="2:2" x14ac:dyDescent="0.2">
      <c r="B13328" s="14"/>
    </row>
    <row r="13329" spans="2:2" x14ac:dyDescent="0.2">
      <c r="B13329" s="14"/>
    </row>
    <row r="13330" spans="2:2" x14ac:dyDescent="0.2">
      <c r="B13330" s="14"/>
    </row>
    <row r="13331" spans="2:2" x14ac:dyDescent="0.2">
      <c r="B13331" s="14"/>
    </row>
    <row r="13332" spans="2:2" x14ac:dyDescent="0.2">
      <c r="B13332" s="14"/>
    </row>
    <row r="13333" spans="2:2" x14ac:dyDescent="0.2">
      <c r="B13333" s="14"/>
    </row>
    <row r="13334" spans="2:2" x14ac:dyDescent="0.2">
      <c r="B13334" s="14"/>
    </row>
    <row r="13335" spans="2:2" x14ac:dyDescent="0.2">
      <c r="B13335" s="14"/>
    </row>
    <row r="13336" spans="2:2" x14ac:dyDescent="0.2">
      <c r="B13336" s="14"/>
    </row>
    <row r="13337" spans="2:2" x14ac:dyDescent="0.2">
      <c r="B13337" s="14"/>
    </row>
    <row r="13338" spans="2:2" x14ac:dyDescent="0.2">
      <c r="B13338" s="14"/>
    </row>
    <row r="13339" spans="2:2" x14ac:dyDescent="0.2">
      <c r="B13339" s="14"/>
    </row>
    <row r="13340" spans="2:2" x14ac:dyDescent="0.2">
      <c r="B13340" s="14"/>
    </row>
    <row r="13341" spans="2:2" x14ac:dyDescent="0.2">
      <c r="B13341" s="14"/>
    </row>
    <row r="13342" spans="2:2" x14ac:dyDescent="0.2">
      <c r="B13342" s="14"/>
    </row>
    <row r="13343" spans="2:2" x14ac:dyDescent="0.2">
      <c r="B13343" s="14"/>
    </row>
    <row r="13344" spans="2:2" x14ac:dyDescent="0.2">
      <c r="B13344" s="14"/>
    </row>
    <row r="13345" spans="2:2" x14ac:dyDescent="0.2">
      <c r="B13345" s="14"/>
    </row>
    <row r="13346" spans="2:2" x14ac:dyDescent="0.2">
      <c r="B13346" s="14"/>
    </row>
    <row r="13347" spans="2:2" x14ac:dyDescent="0.2">
      <c r="B13347" s="14"/>
    </row>
    <row r="13348" spans="2:2" x14ac:dyDescent="0.2">
      <c r="B13348" s="14"/>
    </row>
    <row r="13349" spans="2:2" x14ac:dyDescent="0.2">
      <c r="B13349" s="14"/>
    </row>
    <row r="13350" spans="2:2" x14ac:dyDescent="0.2">
      <c r="B13350" s="14"/>
    </row>
    <row r="13351" spans="2:2" x14ac:dyDescent="0.2">
      <c r="B13351" s="14"/>
    </row>
    <row r="13352" spans="2:2" x14ac:dyDescent="0.2">
      <c r="B13352" s="14"/>
    </row>
    <row r="13353" spans="2:2" x14ac:dyDescent="0.2">
      <c r="B13353" s="14"/>
    </row>
    <row r="13354" spans="2:2" x14ac:dyDescent="0.2">
      <c r="B13354" s="14"/>
    </row>
    <row r="13355" spans="2:2" x14ac:dyDescent="0.2">
      <c r="B13355" s="14"/>
    </row>
    <row r="13356" spans="2:2" x14ac:dyDescent="0.2">
      <c r="B13356" s="14"/>
    </row>
    <row r="13357" spans="2:2" x14ac:dyDescent="0.2">
      <c r="B13357" s="14"/>
    </row>
    <row r="13358" spans="2:2" x14ac:dyDescent="0.2">
      <c r="B13358" s="14"/>
    </row>
    <row r="13359" spans="2:2" x14ac:dyDescent="0.2">
      <c r="B13359" s="14"/>
    </row>
    <row r="13360" spans="2:2" x14ac:dyDescent="0.2">
      <c r="B13360" s="14"/>
    </row>
    <row r="13361" spans="2:2" x14ac:dyDescent="0.2">
      <c r="B13361" s="14"/>
    </row>
    <row r="13362" spans="2:2" x14ac:dyDescent="0.2">
      <c r="B13362" s="14"/>
    </row>
    <row r="13363" spans="2:2" x14ac:dyDescent="0.2">
      <c r="B13363" s="14"/>
    </row>
    <row r="13364" spans="2:2" x14ac:dyDescent="0.2">
      <c r="B13364" s="14"/>
    </row>
    <row r="13365" spans="2:2" x14ac:dyDescent="0.2">
      <c r="B13365" s="14"/>
    </row>
    <row r="13366" spans="2:2" x14ac:dyDescent="0.2">
      <c r="B13366" s="14"/>
    </row>
    <row r="13367" spans="2:2" x14ac:dyDescent="0.2">
      <c r="B13367" s="14"/>
    </row>
    <row r="13368" spans="2:2" x14ac:dyDescent="0.2">
      <c r="B13368" s="14"/>
    </row>
    <row r="13369" spans="2:2" x14ac:dyDescent="0.2">
      <c r="B13369" s="14"/>
    </row>
    <row r="13370" spans="2:2" x14ac:dyDescent="0.2">
      <c r="B13370" s="14"/>
    </row>
    <row r="13371" spans="2:2" x14ac:dyDescent="0.2">
      <c r="B13371" s="14"/>
    </row>
    <row r="13372" spans="2:2" x14ac:dyDescent="0.2">
      <c r="B13372" s="14"/>
    </row>
    <row r="13373" spans="2:2" x14ac:dyDescent="0.2">
      <c r="B13373" s="14"/>
    </row>
    <row r="13374" spans="2:2" x14ac:dyDescent="0.2">
      <c r="B13374" s="14"/>
    </row>
    <row r="13375" spans="2:2" x14ac:dyDescent="0.2">
      <c r="B13375" s="14"/>
    </row>
    <row r="13376" spans="2:2" x14ac:dyDescent="0.2">
      <c r="B13376" s="14"/>
    </row>
    <row r="13377" spans="2:2" x14ac:dyDescent="0.2">
      <c r="B13377" s="14"/>
    </row>
    <row r="13378" spans="2:2" x14ac:dyDescent="0.2">
      <c r="B13378" s="14"/>
    </row>
    <row r="13379" spans="2:2" x14ac:dyDescent="0.2">
      <c r="B13379" s="14"/>
    </row>
    <row r="13380" spans="2:2" x14ac:dyDescent="0.2">
      <c r="B13380" s="14"/>
    </row>
    <row r="13381" spans="2:2" x14ac:dyDescent="0.2">
      <c r="B13381" s="14"/>
    </row>
    <row r="13382" spans="2:2" x14ac:dyDescent="0.2">
      <c r="B13382" s="14"/>
    </row>
    <row r="13383" spans="2:2" x14ac:dyDescent="0.2">
      <c r="B13383" s="14"/>
    </row>
    <row r="13384" spans="2:2" x14ac:dyDescent="0.2">
      <c r="B13384" s="14"/>
    </row>
    <row r="13385" spans="2:2" x14ac:dyDescent="0.2">
      <c r="B13385" s="14"/>
    </row>
    <row r="13386" spans="2:2" x14ac:dyDescent="0.2">
      <c r="B13386" s="14"/>
    </row>
    <row r="13387" spans="2:2" x14ac:dyDescent="0.2">
      <c r="B13387" s="14"/>
    </row>
    <row r="13388" spans="2:2" x14ac:dyDescent="0.2">
      <c r="B13388" s="14"/>
    </row>
    <row r="13389" spans="2:2" x14ac:dyDescent="0.2">
      <c r="B13389" s="14"/>
    </row>
    <row r="13390" spans="2:2" x14ac:dyDescent="0.2">
      <c r="B13390" s="14"/>
    </row>
    <row r="13391" spans="2:2" x14ac:dyDescent="0.2">
      <c r="B13391" s="14"/>
    </row>
    <row r="13392" spans="2:2" x14ac:dyDescent="0.2">
      <c r="B13392" s="14"/>
    </row>
    <row r="13393" spans="2:2" x14ac:dyDescent="0.2">
      <c r="B13393" s="14"/>
    </row>
    <row r="13394" spans="2:2" x14ac:dyDescent="0.2">
      <c r="B13394" s="14"/>
    </row>
    <row r="13395" spans="2:2" x14ac:dyDescent="0.2">
      <c r="B13395" s="14"/>
    </row>
    <row r="13396" spans="2:2" x14ac:dyDescent="0.2">
      <c r="B13396" s="14"/>
    </row>
    <row r="13397" spans="2:2" x14ac:dyDescent="0.2">
      <c r="B13397" s="14"/>
    </row>
    <row r="13398" spans="2:2" x14ac:dyDescent="0.2">
      <c r="B13398" s="14"/>
    </row>
    <row r="13399" spans="2:2" x14ac:dyDescent="0.2">
      <c r="B13399" s="14"/>
    </row>
    <row r="13400" spans="2:2" x14ac:dyDescent="0.2">
      <c r="B13400" s="14"/>
    </row>
    <row r="13401" spans="2:2" x14ac:dyDescent="0.2">
      <c r="B13401" s="14"/>
    </row>
    <row r="13402" spans="2:2" x14ac:dyDescent="0.2">
      <c r="B13402" s="14"/>
    </row>
    <row r="13403" spans="2:2" x14ac:dyDescent="0.2">
      <c r="B13403" s="14"/>
    </row>
    <row r="13404" spans="2:2" x14ac:dyDescent="0.2">
      <c r="B13404" s="14"/>
    </row>
    <row r="13405" spans="2:2" x14ac:dyDescent="0.2">
      <c r="B13405" s="14"/>
    </row>
    <row r="13406" spans="2:2" x14ac:dyDescent="0.2">
      <c r="B13406" s="14"/>
    </row>
    <row r="13407" spans="2:2" x14ac:dyDescent="0.2">
      <c r="B13407" s="14"/>
    </row>
    <row r="13408" spans="2:2" x14ac:dyDescent="0.2">
      <c r="B13408" s="14"/>
    </row>
    <row r="13409" spans="2:2" x14ac:dyDescent="0.2">
      <c r="B13409" s="14"/>
    </row>
    <row r="13410" spans="2:2" x14ac:dyDescent="0.2">
      <c r="B13410" s="14"/>
    </row>
    <row r="13411" spans="2:2" x14ac:dyDescent="0.2">
      <c r="B13411" s="14"/>
    </row>
    <row r="13412" spans="2:2" x14ac:dyDescent="0.2">
      <c r="B13412" s="14"/>
    </row>
    <row r="13413" spans="2:2" x14ac:dyDescent="0.2">
      <c r="B13413" s="14"/>
    </row>
    <row r="13414" spans="2:2" x14ac:dyDescent="0.2">
      <c r="B13414" s="14"/>
    </row>
    <row r="13415" spans="2:2" x14ac:dyDescent="0.2">
      <c r="B13415" s="14"/>
    </row>
    <row r="13416" spans="2:2" x14ac:dyDescent="0.2">
      <c r="B13416" s="14"/>
    </row>
    <row r="13417" spans="2:2" x14ac:dyDescent="0.2">
      <c r="B13417" s="14"/>
    </row>
    <row r="13418" spans="2:2" x14ac:dyDescent="0.2">
      <c r="B13418" s="14"/>
    </row>
    <row r="13419" spans="2:2" x14ac:dyDescent="0.2">
      <c r="B13419" s="14"/>
    </row>
    <row r="13420" spans="2:2" x14ac:dyDescent="0.2">
      <c r="B13420" s="14"/>
    </row>
    <row r="13421" spans="2:2" x14ac:dyDescent="0.2">
      <c r="B13421" s="14"/>
    </row>
    <row r="13422" spans="2:2" x14ac:dyDescent="0.2">
      <c r="B13422" s="14"/>
    </row>
    <row r="13423" spans="2:2" x14ac:dyDescent="0.2">
      <c r="B13423" s="14"/>
    </row>
    <row r="13424" spans="2:2" x14ac:dyDescent="0.2">
      <c r="B13424" s="14"/>
    </row>
    <row r="13425" spans="2:2" x14ac:dyDescent="0.2">
      <c r="B13425" s="14"/>
    </row>
    <row r="13426" spans="2:2" x14ac:dyDescent="0.2">
      <c r="B13426" s="14"/>
    </row>
    <row r="13427" spans="2:2" x14ac:dyDescent="0.2">
      <c r="B13427" s="14"/>
    </row>
    <row r="13428" spans="2:2" x14ac:dyDescent="0.2">
      <c r="B13428" s="14"/>
    </row>
    <row r="13429" spans="2:2" x14ac:dyDescent="0.2">
      <c r="B13429" s="14"/>
    </row>
    <row r="13430" spans="2:2" x14ac:dyDescent="0.2">
      <c r="B13430" s="14"/>
    </row>
    <row r="13431" spans="2:2" x14ac:dyDescent="0.2">
      <c r="B13431" s="14"/>
    </row>
    <row r="13432" spans="2:2" x14ac:dyDescent="0.2">
      <c r="B13432" s="14"/>
    </row>
    <row r="13433" spans="2:2" x14ac:dyDescent="0.2">
      <c r="B13433" s="14"/>
    </row>
    <row r="13434" spans="2:2" x14ac:dyDescent="0.2">
      <c r="B13434" s="14"/>
    </row>
    <row r="13435" spans="2:2" x14ac:dyDescent="0.2">
      <c r="B13435" s="14"/>
    </row>
    <row r="13436" spans="2:2" x14ac:dyDescent="0.2">
      <c r="B13436" s="14"/>
    </row>
    <row r="13437" spans="2:2" x14ac:dyDescent="0.2">
      <c r="B13437" s="14"/>
    </row>
    <row r="13438" spans="2:2" x14ac:dyDescent="0.2">
      <c r="B13438" s="14"/>
    </row>
    <row r="13439" spans="2:2" x14ac:dyDescent="0.2">
      <c r="B13439" s="14"/>
    </row>
    <row r="13440" spans="2:2" x14ac:dyDescent="0.2">
      <c r="B13440" s="14"/>
    </row>
    <row r="13441" spans="2:2" x14ac:dyDescent="0.2">
      <c r="B13441" s="14"/>
    </row>
    <row r="13442" spans="2:2" x14ac:dyDescent="0.2">
      <c r="B13442" s="14"/>
    </row>
    <row r="13443" spans="2:2" x14ac:dyDescent="0.2">
      <c r="B13443" s="14"/>
    </row>
    <row r="13444" spans="2:2" x14ac:dyDescent="0.2">
      <c r="B13444" s="14"/>
    </row>
    <row r="13445" spans="2:2" x14ac:dyDescent="0.2">
      <c r="B13445" s="14"/>
    </row>
    <row r="13446" spans="2:2" x14ac:dyDescent="0.2">
      <c r="B13446" s="14"/>
    </row>
    <row r="13447" spans="2:2" x14ac:dyDescent="0.2">
      <c r="B13447" s="14"/>
    </row>
    <row r="13448" spans="2:2" x14ac:dyDescent="0.2">
      <c r="B13448" s="14"/>
    </row>
    <row r="13449" spans="2:2" x14ac:dyDescent="0.2">
      <c r="B13449" s="14"/>
    </row>
    <row r="13450" spans="2:2" x14ac:dyDescent="0.2">
      <c r="B13450" s="14"/>
    </row>
    <row r="13451" spans="2:2" x14ac:dyDescent="0.2">
      <c r="B13451" s="14"/>
    </row>
    <row r="13452" spans="2:2" x14ac:dyDescent="0.2">
      <c r="B13452" s="14"/>
    </row>
    <row r="13453" spans="2:2" x14ac:dyDescent="0.2">
      <c r="B13453" s="14"/>
    </row>
    <row r="13454" spans="2:2" x14ac:dyDescent="0.2">
      <c r="B13454" s="14"/>
    </row>
    <row r="13455" spans="2:2" x14ac:dyDescent="0.2">
      <c r="B13455" s="14"/>
    </row>
    <row r="13456" spans="2:2" x14ac:dyDescent="0.2">
      <c r="B13456" s="14"/>
    </row>
    <row r="13457" spans="2:2" x14ac:dyDescent="0.2">
      <c r="B13457" s="14"/>
    </row>
    <row r="13458" spans="2:2" x14ac:dyDescent="0.2">
      <c r="B13458" s="14"/>
    </row>
    <row r="13459" spans="2:2" x14ac:dyDescent="0.2">
      <c r="B13459" s="14"/>
    </row>
    <row r="13460" spans="2:2" x14ac:dyDescent="0.2">
      <c r="B13460" s="14"/>
    </row>
    <row r="13461" spans="2:2" x14ac:dyDescent="0.2">
      <c r="B13461" s="14"/>
    </row>
    <row r="13462" spans="2:2" x14ac:dyDescent="0.2">
      <c r="B13462" s="14"/>
    </row>
    <row r="13463" spans="2:2" x14ac:dyDescent="0.2">
      <c r="B13463" s="14"/>
    </row>
    <row r="13464" spans="2:2" x14ac:dyDescent="0.2">
      <c r="B13464" s="14"/>
    </row>
    <row r="13465" spans="2:2" x14ac:dyDescent="0.2">
      <c r="B13465" s="14"/>
    </row>
    <row r="13466" spans="2:2" x14ac:dyDescent="0.2">
      <c r="B13466" s="14"/>
    </row>
    <row r="13467" spans="2:2" x14ac:dyDescent="0.2">
      <c r="B13467" s="14"/>
    </row>
    <row r="13468" spans="2:2" x14ac:dyDescent="0.2">
      <c r="B13468" s="14"/>
    </row>
    <row r="13469" spans="2:2" x14ac:dyDescent="0.2">
      <c r="B13469" s="14"/>
    </row>
    <row r="13470" spans="2:2" x14ac:dyDescent="0.2">
      <c r="B13470" s="14"/>
    </row>
    <row r="13471" spans="2:2" x14ac:dyDescent="0.2">
      <c r="B13471" s="14"/>
    </row>
    <row r="13472" spans="2:2" x14ac:dyDescent="0.2">
      <c r="B13472" s="14"/>
    </row>
    <row r="13473" spans="2:2" x14ac:dyDescent="0.2">
      <c r="B13473" s="14"/>
    </row>
    <row r="13474" spans="2:2" x14ac:dyDescent="0.2">
      <c r="B13474" s="14"/>
    </row>
    <row r="13475" spans="2:2" x14ac:dyDescent="0.2">
      <c r="B13475" s="14"/>
    </row>
    <row r="13476" spans="2:2" x14ac:dyDescent="0.2">
      <c r="B13476" s="14"/>
    </row>
    <row r="13477" spans="2:2" x14ac:dyDescent="0.2">
      <c r="B13477" s="14"/>
    </row>
    <row r="13478" spans="2:2" x14ac:dyDescent="0.2">
      <c r="B13478" s="14"/>
    </row>
    <row r="13479" spans="2:2" x14ac:dyDescent="0.2">
      <c r="B13479" s="14"/>
    </row>
    <row r="13480" spans="2:2" x14ac:dyDescent="0.2">
      <c r="B13480" s="14"/>
    </row>
    <row r="13481" spans="2:2" x14ac:dyDescent="0.2">
      <c r="B13481" s="14"/>
    </row>
    <row r="13482" spans="2:2" x14ac:dyDescent="0.2">
      <c r="B13482" s="14"/>
    </row>
    <row r="13483" spans="2:2" x14ac:dyDescent="0.2">
      <c r="B13483" s="14"/>
    </row>
    <row r="13484" spans="2:2" x14ac:dyDescent="0.2">
      <c r="B13484" s="14"/>
    </row>
    <row r="13485" spans="2:2" x14ac:dyDescent="0.2">
      <c r="B13485" s="14"/>
    </row>
    <row r="13486" spans="2:2" x14ac:dyDescent="0.2">
      <c r="B13486" s="14"/>
    </row>
    <row r="13487" spans="2:2" x14ac:dyDescent="0.2">
      <c r="B13487" s="14"/>
    </row>
    <row r="13488" spans="2:2" x14ac:dyDescent="0.2">
      <c r="B13488" s="14"/>
    </row>
    <row r="13489" spans="2:2" x14ac:dyDescent="0.2">
      <c r="B13489" s="14"/>
    </row>
    <row r="13490" spans="2:2" x14ac:dyDescent="0.2">
      <c r="B13490" s="14"/>
    </row>
    <row r="13491" spans="2:2" x14ac:dyDescent="0.2">
      <c r="B13491" s="14"/>
    </row>
    <row r="13492" spans="2:2" x14ac:dyDescent="0.2">
      <c r="B13492" s="14"/>
    </row>
    <row r="13493" spans="2:2" x14ac:dyDescent="0.2">
      <c r="B13493" s="14"/>
    </row>
    <row r="13494" spans="2:2" x14ac:dyDescent="0.2">
      <c r="B13494" s="14"/>
    </row>
    <row r="13495" spans="2:2" x14ac:dyDescent="0.2">
      <c r="B13495" s="14"/>
    </row>
    <row r="13496" spans="2:2" x14ac:dyDescent="0.2">
      <c r="B13496" s="14"/>
    </row>
    <row r="13497" spans="2:2" x14ac:dyDescent="0.2">
      <c r="B13497" s="14"/>
    </row>
    <row r="13498" spans="2:2" x14ac:dyDescent="0.2">
      <c r="B13498" s="14"/>
    </row>
    <row r="13499" spans="2:2" x14ac:dyDescent="0.2">
      <c r="B13499" s="14"/>
    </row>
    <row r="13500" spans="2:2" x14ac:dyDescent="0.2">
      <c r="B13500" s="14"/>
    </row>
    <row r="13501" spans="2:2" x14ac:dyDescent="0.2">
      <c r="B13501" s="14"/>
    </row>
    <row r="13502" spans="2:2" x14ac:dyDescent="0.2">
      <c r="B13502" s="14"/>
    </row>
    <row r="13503" spans="2:2" x14ac:dyDescent="0.2">
      <c r="B13503" s="14"/>
    </row>
    <row r="13504" spans="2:2" x14ac:dyDescent="0.2">
      <c r="B13504" s="14"/>
    </row>
    <row r="13505" spans="2:2" x14ac:dyDescent="0.2">
      <c r="B13505" s="14"/>
    </row>
    <row r="13506" spans="2:2" x14ac:dyDescent="0.2">
      <c r="B13506" s="14"/>
    </row>
    <row r="13507" spans="2:2" x14ac:dyDescent="0.2">
      <c r="B13507" s="14"/>
    </row>
    <row r="13508" spans="2:2" x14ac:dyDescent="0.2">
      <c r="B13508" s="14"/>
    </row>
    <row r="13509" spans="2:2" x14ac:dyDescent="0.2">
      <c r="B13509" s="14"/>
    </row>
    <row r="13510" spans="2:2" x14ac:dyDescent="0.2">
      <c r="B13510" s="14"/>
    </row>
    <row r="13511" spans="2:2" x14ac:dyDescent="0.2">
      <c r="B13511" s="14"/>
    </row>
    <row r="13512" spans="2:2" x14ac:dyDescent="0.2">
      <c r="B13512" s="14"/>
    </row>
    <row r="13513" spans="2:2" x14ac:dyDescent="0.2">
      <c r="B13513" s="14"/>
    </row>
    <row r="13514" spans="2:2" x14ac:dyDescent="0.2">
      <c r="B13514" s="14"/>
    </row>
    <row r="13515" spans="2:2" x14ac:dyDescent="0.2">
      <c r="B13515" s="14"/>
    </row>
    <row r="13516" spans="2:2" x14ac:dyDescent="0.2">
      <c r="B13516" s="14"/>
    </row>
    <row r="13517" spans="2:2" x14ac:dyDescent="0.2">
      <c r="B13517" s="14"/>
    </row>
    <row r="13518" spans="2:2" x14ac:dyDescent="0.2">
      <c r="B13518" s="14"/>
    </row>
    <row r="13519" spans="2:2" x14ac:dyDescent="0.2">
      <c r="B13519" s="14"/>
    </row>
    <row r="13520" spans="2:2" x14ac:dyDescent="0.2">
      <c r="B13520" s="14"/>
    </row>
    <row r="13521" spans="2:2" x14ac:dyDescent="0.2">
      <c r="B13521" s="14"/>
    </row>
    <row r="13522" spans="2:2" x14ac:dyDescent="0.2">
      <c r="B13522" s="14"/>
    </row>
    <row r="13523" spans="2:2" x14ac:dyDescent="0.2">
      <c r="B13523" s="14"/>
    </row>
    <row r="13524" spans="2:2" x14ac:dyDescent="0.2">
      <c r="B13524" s="14"/>
    </row>
    <row r="13525" spans="2:2" x14ac:dyDescent="0.2">
      <c r="B13525" s="14"/>
    </row>
    <row r="13526" spans="2:2" x14ac:dyDescent="0.2">
      <c r="B13526" s="14"/>
    </row>
    <row r="13527" spans="2:2" x14ac:dyDescent="0.2">
      <c r="B13527" s="14"/>
    </row>
    <row r="13528" spans="2:2" x14ac:dyDescent="0.2">
      <c r="B13528" s="14"/>
    </row>
    <row r="13529" spans="2:2" x14ac:dyDescent="0.2">
      <c r="B13529" s="14"/>
    </row>
    <row r="13530" spans="2:2" x14ac:dyDescent="0.2">
      <c r="B13530" s="14"/>
    </row>
    <row r="13531" spans="2:2" x14ac:dyDescent="0.2">
      <c r="B13531" s="14"/>
    </row>
    <row r="13532" spans="2:2" x14ac:dyDescent="0.2">
      <c r="B13532" s="14"/>
    </row>
    <row r="13533" spans="2:2" x14ac:dyDescent="0.2">
      <c r="B13533" s="14"/>
    </row>
    <row r="13534" spans="2:2" x14ac:dyDescent="0.2">
      <c r="B13534" s="14"/>
    </row>
    <row r="13535" spans="2:2" x14ac:dyDescent="0.2">
      <c r="B13535" s="14"/>
    </row>
    <row r="13536" spans="2:2" x14ac:dyDescent="0.2">
      <c r="B13536" s="14"/>
    </row>
    <row r="13537" spans="2:2" x14ac:dyDescent="0.2">
      <c r="B13537" s="14"/>
    </row>
    <row r="13538" spans="2:2" x14ac:dyDescent="0.2">
      <c r="B13538" s="14"/>
    </row>
    <row r="13539" spans="2:2" x14ac:dyDescent="0.2">
      <c r="B13539" s="14"/>
    </row>
    <row r="13540" spans="2:2" x14ac:dyDescent="0.2">
      <c r="B13540" s="14"/>
    </row>
    <row r="13541" spans="2:2" x14ac:dyDescent="0.2">
      <c r="B13541" s="14"/>
    </row>
    <row r="13542" spans="2:2" x14ac:dyDescent="0.2">
      <c r="B13542" s="14"/>
    </row>
    <row r="13543" spans="2:2" x14ac:dyDescent="0.2">
      <c r="B13543" s="14"/>
    </row>
    <row r="13544" spans="2:2" x14ac:dyDescent="0.2">
      <c r="B13544" s="14"/>
    </row>
    <row r="13545" spans="2:2" x14ac:dyDescent="0.2">
      <c r="B13545" s="14"/>
    </row>
    <row r="13546" spans="2:2" x14ac:dyDescent="0.2">
      <c r="B13546" s="14"/>
    </row>
    <row r="13547" spans="2:2" x14ac:dyDescent="0.2">
      <c r="B13547" s="14"/>
    </row>
    <row r="13548" spans="2:2" x14ac:dyDescent="0.2">
      <c r="B13548" s="14"/>
    </row>
    <row r="13549" spans="2:2" x14ac:dyDescent="0.2">
      <c r="B13549" s="14"/>
    </row>
    <row r="13550" spans="2:2" x14ac:dyDescent="0.2">
      <c r="B13550" s="14"/>
    </row>
    <row r="13551" spans="2:2" x14ac:dyDescent="0.2">
      <c r="B13551" s="14"/>
    </row>
    <row r="13552" spans="2:2" x14ac:dyDescent="0.2">
      <c r="B13552" s="14"/>
    </row>
    <row r="13553" spans="2:2" x14ac:dyDescent="0.2">
      <c r="B13553" s="14"/>
    </row>
    <row r="13554" spans="2:2" x14ac:dyDescent="0.2">
      <c r="B13554" s="14"/>
    </row>
    <row r="13555" spans="2:2" x14ac:dyDescent="0.2">
      <c r="B13555" s="14"/>
    </row>
    <row r="13556" spans="2:2" x14ac:dyDescent="0.2">
      <c r="B13556" s="14"/>
    </row>
    <row r="13557" spans="2:2" x14ac:dyDescent="0.2">
      <c r="B13557" s="14"/>
    </row>
    <row r="13558" spans="2:2" x14ac:dyDescent="0.2">
      <c r="B13558" s="14"/>
    </row>
    <row r="13559" spans="2:2" x14ac:dyDescent="0.2">
      <c r="B13559" s="14"/>
    </row>
    <row r="13560" spans="2:2" x14ac:dyDescent="0.2">
      <c r="B13560" s="14"/>
    </row>
    <row r="13561" spans="2:2" x14ac:dyDescent="0.2">
      <c r="B13561" s="14"/>
    </row>
    <row r="13562" spans="2:2" x14ac:dyDescent="0.2">
      <c r="B13562" s="14"/>
    </row>
    <row r="13563" spans="2:2" x14ac:dyDescent="0.2">
      <c r="B13563" s="14"/>
    </row>
    <row r="13564" spans="2:2" x14ac:dyDescent="0.2">
      <c r="B13564" s="14"/>
    </row>
    <row r="13565" spans="2:2" x14ac:dyDescent="0.2">
      <c r="B13565" s="14"/>
    </row>
    <row r="13566" spans="2:2" x14ac:dyDescent="0.2">
      <c r="B13566" s="14"/>
    </row>
    <row r="13567" spans="2:2" x14ac:dyDescent="0.2">
      <c r="B13567" s="14"/>
    </row>
    <row r="13568" spans="2:2" x14ac:dyDescent="0.2">
      <c r="B13568" s="14"/>
    </row>
    <row r="13569" spans="2:2" x14ac:dyDescent="0.2">
      <c r="B13569" s="14"/>
    </row>
    <row r="13570" spans="2:2" x14ac:dyDescent="0.2">
      <c r="B13570" s="14"/>
    </row>
    <row r="13571" spans="2:2" x14ac:dyDescent="0.2">
      <c r="B13571" s="14"/>
    </row>
    <row r="13572" spans="2:2" x14ac:dyDescent="0.2">
      <c r="B13572" s="14"/>
    </row>
    <row r="13573" spans="2:2" x14ac:dyDescent="0.2">
      <c r="B13573" s="14"/>
    </row>
    <row r="13574" spans="2:2" x14ac:dyDescent="0.2">
      <c r="B13574" s="14"/>
    </row>
    <row r="13575" spans="2:2" x14ac:dyDescent="0.2">
      <c r="B13575" s="14"/>
    </row>
    <row r="13576" spans="2:2" x14ac:dyDescent="0.2">
      <c r="B13576" s="14"/>
    </row>
    <row r="13577" spans="2:2" x14ac:dyDescent="0.2">
      <c r="B13577" s="14"/>
    </row>
    <row r="13578" spans="2:2" x14ac:dyDescent="0.2">
      <c r="B13578" s="14"/>
    </row>
    <row r="13579" spans="2:2" x14ac:dyDescent="0.2">
      <c r="B13579" s="14"/>
    </row>
    <row r="13580" spans="2:2" x14ac:dyDescent="0.2">
      <c r="B13580" s="14"/>
    </row>
    <row r="13581" spans="2:2" x14ac:dyDescent="0.2">
      <c r="B13581" s="14"/>
    </row>
    <row r="13582" spans="2:2" x14ac:dyDescent="0.2">
      <c r="B13582" s="14"/>
    </row>
    <row r="13583" spans="2:2" x14ac:dyDescent="0.2">
      <c r="B13583" s="14"/>
    </row>
    <row r="13584" spans="2:2" x14ac:dyDescent="0.2">
      <c r="B13584" s="14"/>
    </row>
    <row r="13585" spans="2:2" x14ac:dyDescent="0.2">
      <c r="B13585" s="14"/>
    </row>
    <row r="13586" spans="2:2" x14ac:dyDescent="0.2">
      <c r="B13586" s="14"/>
    </row>
    <row r="13587" spans="2:2" x14ac:dyDescent="0.2">
      <c r="B13587" s="14"/>
    </row>
    <row r="13588" spans="2:2" x14ac:dyDescent="0.2">
      <c r="B13588" s="14"/>
    </row>
    <row r="13589" spans="2:2" x14ac:dyDescent="0.2">
      <c r="B13589" s="14"/>
    </row>
    <row r="13590" spans="2:2" x14ac:dyDescent="0.2">
      <c r="B13590" s="14"/>
    </row>
    <row r="13591" spans="2:2" x14ac:dyDescent="0.2">
      <c r="B13591" s="14"/>
    </row>
    <row r="13592" spans="2:2" x14ac:dyDescent="0.2">
      <c r="B13592" s="14"/>
    </row>
    <row r="13593" spans="2:2" x14ac:dyDescent="0.2">
      <c r="B13593" s="14"/>
    </row>
    <row r="13594" spans="2:2" x14ac:dyDescent="0.2">
      <c r="B13594" s="14"/>
    </row>
    <row r="13595" spans="2:2" x14ac:dyDescent="0.2">
      <c r="B13595" s="14"/>
    </row>
    <row r="13596" spans="2:2" x14ac:dyDescent="0.2">
      <c r="B13596" s="14"/>
    </row>
    <row r="13597" spans="2:2" x14ac:dyDescent="0.2">
      <c r="B13597" s="14"/>
    </row>
    <row r="13598" spans="2:2" x14ac:dyDescent="0.2">
      <c r="B13598" s="14"/>
    </row>
    <row r="13599" spans="2:2" x14ac:dyDescent="0.2">
      <c r="B13599" s="14"/>
    </row>
    <row r="13600" spans="2:2" x14ac:dyDescent="0.2">
      <c r="B13600" s="14"/>
    </row>
    <row r="13601" spans="2:2" x14ac:dyDescent="0.2">
      <c r="B13601" s="14"/>
    </row>
    <row r="13602" spans="2:2" x14ac:dyDescent="0.2">
      <c r="B13602" s="14"/>
    </row>
    <row r="13603" spans="2:2" x14ac:dyDescent="0.2">
      <c r="B13603" s="14"/>
    </row>
    <row r="13604" spans="2:2" x14ac:dyDescent="0.2">
      <c r="B13604" s="14"/>
    </row>
    <row r="13605" spans="2:2" x14ac:dyDescent="0.2">
      <c r="B13605" s="14"/>
    </row>
    <row r="13606" spans="2:2" x14ac:dyDescent="0.2">
      <c r="B13606" s="14"/>
    </row>
    <row r="13607" spans="2:2" x14ac:dyDescent="0.2">
      <c r="B13607" s="14"/>
    </row>
    <row r="13608" spans="2:2" x14ac:dyDescent="0.2">
      <c r="B13608" s="14"/>
    </row>
    <row r="13609" spans="2:2" x14ac:dyDescent="0.2">
      <c r="B13609" s="14"/>
    </row>
    <row r="13610" spans="2:2" x14ac:dyDescent="0.2">
      <c r="B13610" s="14"/>
    </row>
    <row r="13611" spans="2:2" x14ac:dyDescent="0.2">
      <c r="B13611" s="14"/>
    </row>
    <row r="13612" spans="2:2" x14ac:dyDescent="0.2">
      <c r="B13612" s="14"/>
    </row>
    <row r="13613" spans="2:2" x14ac:dyDescent="0.2">
      <c r="B13613" s="14"/>
    </row>
    <row r="13614" spans="2:2" x14ac:dyDescent="0.2">
      <c r="B13614" s="14"/>
    </row>
    <row r="13615" spans="2:2" x14ac:dyDescent="0.2">
      <c r="B13615" s="14"/>
    </row>
    <row r="13616" spans="2:2" x14ac:dyDescent="0.2">
      <c r="B13616" s="14"/>
    </row>
    <row r="13617" spans="2:2" x14ac:dyDescent="0.2">
      <c r="B13617" s="14"/>
    </row>
    <row r="13618" spans="2:2" x14ac:dyDescent="0.2">
      <c r="B13618" s="14"/>
    </row>
    <row r="13619" spans="2:2" x14ac:dyDescent="0.2">
      <c r="B13619" s="14"/>
    </row>
    <row r="13620" spans="2:2" x14ac:dyDescent="0.2">
      <c r="B13620" s="14"/>
    </row>
    <row r="13621" spans="2:2" x14ac:dyDescent="0.2">
      <c r="B13621" s="14"/>
    </row>
    <row r="13622" spans="2:2" x14ac:dyDescent="0.2">
      <c r="B13622" s="14"/>
    </row>
    <row r="13623" spans="2:2" x14ac:dyDescent="0.2">
      <c r="B13623" s="14"/>
    </row>
    <row r="13624" spans="2:2" x14ac:dyDescent="0.2">
      <c r="B13624" s="14"/>
    </row>
    <row r="13625" spans="2:2" x14ac:dyDescent="0.2">
      <c r="B13625" s="14"/>
    </row>
    <row r="13626" spans="2:2" x14ac:dyDescent="0.2">
      <c r="B13626" s="14"/>
    </row>
    <row r="13627" spans="2:2" x14ac:dyDescent="0.2">
      <c r="B13627" s="14"/>
    </row>
    <row r="13628" spans="2:2" x14ac:dyDescent="0.2">
      <c r="B13628" s="14"/>
    </row>
    <row r="13629" spans="2:2" x14ac:dyDescent="0.2">
      <c r="B13629" s="14"/>
    </row>
    <row r="13630" spans="2:2" x14ac:dyDescent="0.2">
      <c r="B13630" s="14"/>
    </row>
    <row r="13631" spans="2:2" x14ac:dyDescent="0.2">
      <c r="B13631" s="14"/>
    </row>
    <row r="13632" spans="2:2" x14ac:dyDescent="0.2">
      <c r="B13632" s="14"/>
    </row>
    <row r="13633" spans="2:2" x14ac:dyDescent="0.2">
      <c r="B13633" s="14"/>
    </row>
    <row r="13634" spans="2:2" x14ac:dyDescent="0.2">
      <c r="B13634" s="14"/>
    </row>
    <row r="13635" spans="2:2" x14ac:dyDescent="0.2">
      <c r="B13635" s="14"/>
    </row>
    <row r="13636" spans="2:2" x14ac:dyDescent="0.2">
      <c r="B13636" s="14"/>
    </row>
    <row r="13637" spans="2:2" x14ac:dyDescent="0.2">
      <c r="B13637" s="14"/>
    </row>
    <row r="13638" spans="2:2" x14ac:dyDescent="0.2">
      <c r="B13638" s="14"/>
    </row>
    <row r="13639" spans="2:2" x14ac:dyDescent="0.2">
      <c r="B13639" s="14"/>
    </row>
    <row r="13640" spans="2:2" x14ac:dyDescent="0.2">
      <c r="B13640" s="14"/>
    </row>
    <row r="13641" spans="2:2" x14ac:dyDescent="0.2">
      <c r="B13641" s="14"/>
    </row>
    <row r="13642" spans="2:2" x14ac:dyDescent="0.2">
      <c r="B13642" s="14"/>
    </row>
    <row r="13643" spans="2:2" x14ac:dyDescent="0.2">
      <c r="B13643" s="14"/>
    </row>
    <row r="13644" spans="2:2" x14ac:dyDescent="0.2">
      <c r="B13644" s="14"/>
    </row>
    <row r="13645" spans="2:2" x14ac:dyDescent="0.2">
      <c r="B13645" s="14"/>
    </row>
    <row r="13646" spans="2:2" x14ac:dyDescent="0.2">
      <c r="B13646" s="14"/>
    </row>
    <row r="13647" spans="2:2" x14ac:dyDescent="0.2">
      <c r="B13647" s="14"/>
    </row>
    <row r="13648" spans="2:2" x14ac:dyDescent="0.2">
      <c r="B13648" s="14"/>
    </row>
    <row r="13649" spans="2:2" x14ac:dyDescent="0.2">
      <c r="B13649" s="14"/>
    </row>
    <row r="13650" spans="2:2" x14ac:dyDescent="0.2">
      <c r="B13650" s="14"/>
    </row>
    <row r="13651" spans="2:2" x14ac:dyDescent="0.2">
      <c r="B13651" s="14"/>
    </row>
    <row r="13652" spans="2:2" x14ac:dyDescent="0.2">
      <c r="B13652" s="14"/>
    </row>
    <row r="13653" spans="2:2" x14ac:dyDescent="0.2">
      <c r="B13653" s="14"/>
    </row>
    <row r="13654" spans="2:2" x14ac:dyDescent="0.2">
      <c r="B13654" s="14"/>
    </row>
    <row r="13655" spans="2:2" x14ac:dyDescent="0.2">
      <c r="B13655" s="14"/>
    </row>
    <row r="13656" spans="2:2" x14ac:dyDescent="0.2">
      <c r="B13656" s="14"/>
    </row>
    <row r="13657" spans="2:2" x14ac:dyDescent="0.2">
      <c r="B13657" s="14"/>
    </row>
    <row r="13658" spans="2:2" x14ac:dyDescent="0.2">
      <c r="B13658" s="14"/>
    </row>
    <row r="13659" spans="2:2" x14ac:dyDescent="0.2">
      <c r="B13659" s="14"/>
    </row>
    <row r="13660" spans="2:2" x14ac:dyDescent="0.2">
      <c r="B13660" s="14"/>
    </row>
    <row r="13661" spans="2:2" x14ac:dyDescent="0.2">
      <c r="B13661" s="14"/>
    </row>
    <row r="13662" spans="2:2" x14ac:dyDescent="0.2">
      <c r="B13662" s="14"/>
    </row>
    <row r="13663" spans="2:2" x14ac:dyDescent="0.2">
      <c r="B13663" s="14"/>
    </row>
    <row r="13664" spans="2:2" x14ac:dyDescent="0.2">
      <c r="B13664" s="14"/>
    </row>
    <row r="13665" spans="2:2" x14ac:dyDescent="0.2">
      <c r="B13665" s="14"/>
    </row>
    <row r="13666" spans="2:2" x14ac:dyDescent="0.2">
      <c r="B13666" s="14"/>
    </row>
    <row r="13667" spans="2:2" x14ac:dyDescent="0.2">
      <c r="B13667" s="14"/>
    </row>
    <row r="13668" spans="2:2" x14ac:dyDescent="0.2">
      <c r="B13668" s="14"/>
    </row>
    <row r="13669" spans="2:2" x14ac:dyDescent="0.2">
      <c r="B13669" s="14"/>
    </row>
    <row r="13670" spans="2:2" x14ac:dyDescent="0.2">
      <c r="B13670" s="14"/>
    </row>
    <row r="13671" spans="2:2" x14ac:dyDescent="0.2">
      <c r="B13671" s="14"/>
    </row>
    <row r="13672" spans="2:2" x14ac:dyDescent="0.2">
      <c r="B13672" s="14"/>
    </row>
    <row r="13673" spans="2:2" x14ac:dyDescent="0.2">
      <c r="B13673" s="14"/>
    </row>
    <row r="13674" spans="2:2" x14ac:dyDescent="0.2">
      <c r="B13674" s="14"/>
    </row>
    <row r="13675" spans="2:2" x14ac:dyDescent="0.2">
      <c r="B13675" s="14"/>
    </row>
    <row r="13676" spans="2:2" x14ac:dyDescent="0.2">
      <c r="B13676" s="14"/>
    </row>
    <row r="13677" spans="2:2" x14ac:dyDescent="0.2">
      <c r="B13677" s="14"/>
    </row>
    <row r="13678" spans="2:2" x14ac:dyDescent="0.2">
      <c r="B13678" s="14"/>
    </row>
    <row r="13679" spans="2:2" x14ac:dyDescent="0.2">
      <c r="B13679" s="14"/>
    </row>
    <row r="13680" spans="2:2" x14ac:dyDescent="0.2">
      <c r="B13680" s="14"/>
    </row>
    <row r="13681" spans="2:2" x14ac:dyDescent="0.2">
      <c r="B13681" s="14"/>
    </row>
    <row r="13682" spans="2:2" x14ac:dyDescent="0.2">
      <c r="B13682" s="14"/>
    </row>
    <row r="13683" spans="2:2" x14ac:dyDescent="0.2">
      <c r="B13683" s="14"/>
    </row>
    <row r="13684" spans="2:2" x14ac:dyDescent="0.2">
      <c r="B13684" s="14"/>
    </row>
    <row r="13685" spans="2:2" x14ac:dyDescent="0.2">
      <c r="B13685" s="14"/>
    </row>
    <row r="13686" spans="2:2" x14ac:dyDescent="0.2">
      <c r="B13686" s="14"/>
    </row>
    <row r="13687" spans="2:2" x14ac:dyDescent="0.2">
      <c r="B13687" s="14"/>
    </row>
    <row r="13688" spans="2:2" x14ac:dyDescent="0.2">
      <c r="B13688" s="14"/>
    </row>
    <row r="13689" spans="2:2" x14ac:dyDescent="0.2">
      <c r="B13689" s="14"/>
    </row>
    <row r="13690" spans="2:2" x14ac:dyDescent="0.2">
      <c r="B13690" s="14"/>
    </row>
    <row r="13691" spans="2:2" x14ac:dyDescent="0.2">
      <c r="B13691" s="14"/>
    </row>
    <row r="13692" spans="2:2" x14ac:dyDescent="0.2">
      <c r="B13692" s="14"/>
    </row>
    <row r="13693" spans="2:2" x14ac:dyDescent="0.2">
      <c r="B13693" s="14"/>
    </row>
    <row r="13694" spans="2:2" x14ac:dyDescent="0.2">
      <c r="B13694" s="14"/>
    </row>
    <row r="13695" spans="2:2" x14ac:dyDescent="0.2">
      <c r="B13695" s="14"/>
    </row>
    <row r="13696" spans="2:2" x14ac:dyDescent="0.2">
      <c r="B13696" s="14"/>
    </row>
    <row r="13697" spans="2:2" x14ac:dyDescent="0.2">
      <c r="B13697" s="14"/>
    </row>
    <row r="13698" spans="2:2" x14ac:dyDescent="0.2">
      <c r="B13698" s="14"/>
    </row>
    <row r="13699" spans="2:2" x14ac:dyDescent="0.2">
      <c r="B13699" s="14"/>
    </row>
    <row r="13700" spans="2:2" x14ac:dyDescent="0.2">
      <c r="B13700" s="14"/>
    </row>
    <row r="13701" spans="2:2" x14ac:dyDescent="0.2">
      <c r="B13701" s="14"/>
    </row>
    <row r="13702" spans="2:2" x14ac:dyDescent="0.2">
      <c r="B13702" s="14"/>
    </row>
    <row r="13703" spans="2:2" x14ac:dyDescent="0.2">
      <c r="B13703" s="14"/>
    </row>
    <row r="13704" spans="2:2" x14ac:dyDescent="0.2">
      <c r="B13704" s="14"/>
    </row>
    <row r="13705" spans="2:2" x14ac:dyDescent="0.2">
      <c r="B13705" s="14"/>
    </row>
    <row r="13706" spans="2:2" x14ac:dyDescent="0.2">
      <c r="B13706" s="14"/>
    </row>
    <row r="13707" spans="2:2" x14ac:dyDescent="0.2">
      <c r="B13707" s="14"/>
    </row>
    <row r="13708" spans="2:2" x14ac:dyDescent="0.2">
      <c r="B13708" s="14"/>
    </row>
    <row r="13709" spans="2:2" x14ac:dyDescent="0.2">
      <c r="B13709" s="14"/>
    </row>
    <row r="13710" spans="2:2" x14ac:dyDescent="0.2">
      <c r="B13710" s="14"/>
    </row>
    <row r="13711" spans="2:2" x14ac:dyDescent="0.2">
      <c r="B13711" s="14"/>
    </row>
    <row r="13712" spans="2:2" x14ac:dyDescent="0.2">
      <c r="B13712" s="14"/>
    </row>
    <row r="13713" spans="2:2" x14ac:dyDescent="0.2">
      <c r="B13713" s="14"/>
    </row>
    <row r="13714" spans="2:2" x14ac:dyDescent="0.2">
      <c r="B13714" s="14"/>
    </row>
    <row r="13715" spans="2:2" x14ac:dyDescent="0.2">
      <c r="B13715" s="14"/>
    </row>
    <row r="13716" spans="2:2" x14ac:dyDescent="0.2">
      <c r="B13716" s="14"/>
    </row>
    <row r="13717" spans="2:2" x14ac:dyDescent="0.2">
      <c r="B13717" s="14"/>
    </row>
    <row r="13718" spans="2:2" x14ac:dyDescent="0.2">
      <c r="B13718" s="14"/>
    </row>
    <row r="13719" spans="2:2" x14ac:dyDescent="0.2">
      <c r="B13719" s="14"/>
    </row>
    <row r="13720" spans="2:2" x14ac:dyDescent="0.2">
      <c r="B13720" s="14"/>
    </row>
    <row r="13721" spans="2:2" x14ac:dyDescent="0.2">
      <c r="B13721" s="14"/>
    </row>
    <row r="13722" spans="2:2" x14ac:dyDescent="0.2">
      <c r="B13722" s="14"/>
    </row>
    <row r="13723" spans="2:2" x14ac:dyDescent="0.2">
      <c r="B13723" s="14"/>
    </row>
    <row r="13724" spans="2:2" x14ac:dyDescent="0.2">
      <c r="B13724" s="14"/>
    </row>
    <row r="13725" spans="2:2" x14ac:dyDescent="0.2">
      <c r="B13725" s="14"/>
    </row>
    <row r="13726" spans="2:2" x14ac:dyDescent="0.2">
      <c r="B13726" s="14"/>
    </row>
    <row r="13727" spans="2:2" x14ac:dyDescent="0.2">
      <c r="B13727" s="14"/>
    </row>
    <row r="13728" spans="2:2" x14ac:dyDescent="0.2">
      <c r="B13728" s="14"/>
    </row>
    <row r="13729" spans="2:2" x14ac:dyDescent="0.2">
      <c r="B13729" s="14"/>
    </row>
    <row r="13730" spans="2:2" x14ac:dyDescent="0.2">
      <c r="B13730" s="14"/>
    </row>
    <row r="13731" spans="2:2" x14ac:dyDescent="0.2">
      <c r="B13731" s="14"/>
    </row>
    <row r="13732" spans="2:2" x14ac:dyDescent="0.2">
      <c r="B13732" s="14"/>
    </row>
    <row r="13733" spans="2:2" x14ac:dyDescent="0.2">
      <c r="B13733" s="14"/>
    </row>
    <row r="13734" spans="2:2" x14ac:dyDescent="0.2">
      <c r="B13734" s="14"/>
    </row>
    <row r="13735" spans="2:2" x14ac:dyDescent="0.2">
      <c r="B13735" s="14"/>
    </row>
    <row r="13736" spans="2:2" x14ac:dyDescent="0.2">
      <c r="B13736" s="14"/>
    </row>
    <row r="13737" spans="2:2" x14ac:dyDescent="0.2">
      <c r="B13737" s="14"/>
    </row>
    <row r="13738" spans="2:2" x14ac:dyDescent="0.2">
      <c r="B13738" s="14"/>
    </row>
    <row r="13739" spans="2:2" x14ac:dyDescent="0.2">
      <c r="B13739" s="14"/>
    </row>
    <row r="13740" spans="2:2" x14ac:dyDescent="0.2">
      <c r="B13740" s="14"/>
    </row>
    <row r="13741" spans="2:2" x14ac:dyDescent="0.2">
      <c r="B13741" s="14"/>
    </row>
    <row r="13742" spans="2:2" x14ac:dyDescent="0.2">
      <c r="B13742" s="14"/>
    </row>
    <row r="13743" spans="2:2" x14ac:dyDescent="0.2">
      <c r="B13743" s="14"/>
    </row>
    <row r="13744" spans="2:2" x14ac:dyDescent="0.2">
      <c r="B13744" s="14"/>
    </row>
    <row r="13745" spans="2:2" x14ac:dyDescent="0.2">
      <c r="B13745" s="14"/>
    </row>
    <row r="13746" spans="2:2" x14ac:dyDescent="0.2">
      <c r="B13746" s="14"/>
    </row>
    <row r="13747" spans="2:2" x14ac:dyDescent="0.2">
      <c r="B13747" s="14"/>
    </row>
    <row r="13748" spans="2:2" x14ac:dyDescent="0.2">
      <c r="B13748" s="14"/>
    </row>
    <row r="13749" spans="2:2" x14ac:dyDescent="0.2">
      <c r="B13749" s="14"/>
    </row>
    <row r="13750" spans="2:2" x14ac:dyDescent="0.2">
      <c r="B13750" s="14"/>
    </row>
    <row r="13751" spans="2:2" x14ac:dyDescent="0.2">
      <c r="B13751" s="14"/>
    </row>
    <row r="13752" spans="2:2" x14ac:dyDescent="0.2">
      <c r="B13752" s="14"/>
    </row>
    <row r="13753" spans="2:2" x14ac:dyDescent="0.2">
      <c r="B13753" s="14"/>
    </row>
    <row r="13754" spans="2:2" x14ac:dyDescent="0.2">
      <c r="B13754" s="14"/>
    </row>
    <row r="13755" spans="2:2" x14ac:dyDescent="0.2">
      <c r="B13755" s="14"/>
    </row>
    <row r="13756" spans="2:2" x14ac:dyDescent="0.2">
      <c r="B13756" s="14"/>
    </row>
    <row r="13757" spans="2:2" x14ac:dyDescent="0.2">
      <c r="B13757" s="14"/>
    </row>
    <row r="13758" spans="2:2" x14ac:dyDescent="0.2">
      <c r="B13758" s="14"/>
    </row>
    <row r="13759" spans="2:2" x14ac:dyDescent="0.2">
      <c r="B13759" s="14"/>
    </row>
    <row r="13760" spans="2:2" x14ac:dyDescent="0.2">
      <c r="B13760" s="14"/>
    </row>
    <row r="13761" spans="2:2" x14ac:dyDescent="0.2">
      <c r="B13761" s="14"/>
    </row>
    <row r="13762" spans="2:2" x14ac:dyDescent="0.2">
      <c r="B13762" s="14"/>
    </row>
    <row r="13763" spans="2:2" x14ac:dyDescent="0.2">
      <c r="B13763" s="14"/>
    </row>
    <row r="13764" spans="2:2" x14ac:dyDescent="0.2">
      <c r="B13764" s="14"/>
    </row>
    <row r="13765" spans="2:2" x14ac:dyDescent="0.2">
      <c r="B13765" s="14"/>
    </row>
    <row r="13766" spans="2:2" x14ac:dyDescent="0.2">
      <c r="B13766" s="14"/>
    </row>
    <row r="13767" spans="2:2" x14ac:dyDescent="0.2">
      <c r="B13767" s="14"/>
    </row>
    <row r="13768" spans="2:2" x14ac:dyDescent="0.2">
      <c r="B13768" s="14"/>
    </row>
    <row r="13769" spans="2:2" x14ac:dyDescent="0.2">
      <c r="B13769" s="14"/>
    </row>
    <row r="13770" spans="2:2" x14ac:dyDescent="0.2">
      <c r="B13770" s="14"/>
    </row>
    <row r="13771" spans="2:2" x14ac:dyDescent="0.2">
      <c r="B13771" s="14"/>
    </row>
    <row r="13772" spans="2:2" x14ac:dyDescent="0.2">
      <c r="B13772" s="14"/>
    </row>
    <row r="13773" spans="2:2" x14ac:dyDescent="0.2">
      <c r="B13773" s="14"/>
    </row>
    <row r="13774" spans="2:2" x14ac:dyDescent="0.2">
      <c r="B13774" s="14"/>
    </row>
    <row r="13775" spans="2:2" x14ac:dyDescent="0.2">
      <c r="B13775" s="14"/>
    </row>
    <row r="13776" spans="2:2" x14ac:dyDescent="0.2">
      <c r="B13776" s="14"/>
    </row>
    <row r="13777" spans="2:2" x14ac:dyDescent="0.2">
      <c r="B13777" s="14"/>
    </row>
    <row r="13778" spans="2:2" x14ac:dyDescent="0.2">
      <c r="B13778" s="14"/>
    </row>
    <row r="13779" spans="2:2" x14ac:dyDescent="0.2">
      <c r="B13779" s="14"/>
    </row>
    <row r="13780" spans="2:2" x14ac:dyDescent="0.2">
      <c r="B13780" s="14"/>
    </row>
    <row r="13781" spans="2:2" x14ac:dyDescent="0.2">
      <c r="B13781" s="14"/>
    </row>
    <row r="13782" spans="2:2" x14ac:dyDescent="0.2">
      <c r="B13782" s="14"/>
    </row>
    <row r="13783" spans="2:2" x14ac:dyDescent="0.2">
      <c r="B13783" s="14"/>
    </row>
    <row r="13784" spans="2:2" x14ac:dyDescent="0.2">
      <c r="B13784" s="14"/>
    </row>
    <row r="13785" spans="2:2" x14ac:dyDescent="0.2">
      <c r="B13785" s="14"/>
    </row>
    <row r="13786" spans="2:2" x14ac:dyDescent="0.2">
      <c r="B13786" s="14"/>
    </row>
    <row r="13787" spans="2:2" x14ac:dyDescent="0.2">
      <c r="B13787" s="14"/>
    </row>
    <row r="13788" spans="2:2" x14ac:dyDescent="0.2">
      <c r="B13788" s="14"/>
    </row>
    <row r="13789" spans="2:2" x14ac:dyDescent="0.2">
      <c r="B13789" s="14"/>
    </row>
    <row r="13790" spans="2:2" x14ac:dyDescent="0.2">
      <c r="B13790" s="14"/>
    </row>
    <row r="13791" spans="2:2" x14ac:dyDescent="0.2">
      <c r="B13791" s="14"/>
    </row>
    <row r="13792" spans="2:2" x14ac:dyDescent="0.2">
      <c r="B13792" s="14"/>
    </row>
    <row r="13793" spans="2:2" x14ac:dyDescent="0.2">
      <c r="B13793" s="14"/>
    </row>
    <row r="13794" spans="2:2" x14ac:dyDescent="0.2">
      <c r="B13794" s="14"/>
    </row>
    <row r="13795" spans="2:2" x14ac:dyDescent="0.2">
      <c r="B13795" s="14"/>
    </row>
    <row r="13796" spans="2:2" x14ac:dyDescent="0.2">
      <c r="B13796" s="14"/>
    </row>
    <row r="13797" spans="2:2" x14ac:dyDescent="0.2">
      <c r="B13797" s="14"/>
    </row>
    <row r="13798" spans="2:2" x14ac:dyDescent="0.2">
      <c r="B13798" s="14"/>
    </row>
    <row r="13799" spans="2:2" x14ac:dyDescent="0.2">
      <c r="B13799" s="14"/>
    </row>
    <row r="13800" spans="2:2" x14ac:dyDescent="0.2">
      <c r="B13800" s="14"/>
    </row>
    <row r="13801" spans="2:2" x14ac:dyDescent="0.2">
      <c r="B13801" s="14"/>
    </row>
    <row r="13802" spans="2:2" x14ac:dyDescent="0.2">
      <c r="B13802" s="14"/>
    </row>
    <row r="13803" spans="2:2" x14ac:dyDescent="0.2">
      <c r="B13803" s="14"/>
    </row>
    <row r="13804" spans="2:2" x14ac:dyDescent="0.2">
      <c r="B13804" s="14"/>
    </row>
    <row r="13805" spans="2:2" x14ac:dyDescent="0.2">
      <c r="B13805" s="14"/>
    </row>
    <row r="13806" spans="2:2" x14ac:dyDescent="0.2">
      <c r="B13806" s="14"/>
    </row>
    <row r="13807" spans="2:2" x14ac:dyDescent="0.2">
      <c r="B13807" s="14"/>
    </row>
    <row r="13808" spans="2:2" x14ac:dyDescent="0.2">
      <c r="B13808" s="14"/>
    </row>
    <row r="13809" spans="2:2" x14ac:dyDescent="0.2">
      <c r="B13809" s="14"/>
    </row>
    <row r="13810" spans="2:2" x14ac:dyDescent="0.2">
      <c r="B13810" s="14"/>
    </row>
    <row r="13811" spans="2:2" x14ac:dyDescent="0.2">
      <c r="B13811" s="14"/>
    </row>
    <row r="13812" spans="2:2" x14ac:dyDescent="0.2">
      <c r="B13812" s="14"/>
    </row>
    <row r="13813" spans="2:2" x14ac:dyDescent="0.2">
      <c r="B13813" s="14"/>
    </row>
    <row r="13814" spans="2:2" x14ac:dyDescent="0.2">
      <c r="B13814" s="14"/>
    </row>
    <row r="13815" spans="2:2" x14ac:dyDescent="0.2">
      <c r="B13815" s="14"/>
    </row>
    <row r="13816" spans="2:2" x14ac:dyDescent="0.2">
      <c r="B13816" s="14"/>
    </row>
    <row r="13817" spans="2:2" x14ac:dyDescent="0.2">
      <c r="B13817" s="14"/>
    </row>
    <row r="13818" spans="2:2" x14ac:dyDescent="0.2">
      <c r="B13818" s="14"/>
    </row>
    <row r="13819" spans="2:2" x14ac:dyDescent="0.2">
      <c r="B13819" s="14"/>
    </row>
    <row r="13820" spans="2:2" x14ac:dyDescent="0.2">
      <c r="B13820" s="14"/>
    </row>
    <row r="13821" spans="2:2" x14ac:dyDescent="0.2">
      <c r="B13821" s="14"/>
    </row>
    <row r="13822" spans="2:2" x14ac:dyDescent="0.2">
      <c r="B13822" s="14"/>
    </row>
    <row r="13823" spans="2:2" x14ac:dyDescent="0.2">
      <c r="B13823" s="14"/>
    </row>
    <row r="13824" spans="2:2" x14ac:dyDescent="0.2">
      <c r="B13824" s="14"/>
    </row>
    <row r="13825" spans="2:2" x14ac:dyDescent="0.2">
      <c r="B13825" s="14"/>
    </row>
    <row r="13826" spans="2:2" x14ac:dyDescent="0.2">
      <c r="B13826" s="14"/>
    </row>
    <row r="13827" spans="2:2" x14ac:dyDescent="0.2">
      <c r="B13827" s="14"/>
    </row>
    <row r="13828" spans="2:2" x14ac:dyDescent="0.2">
      <c r="B13828" s="14"/>
    </row>
    <row r="13829" spans="2:2" x14ac:dyDescent="0.2">
      <c r="B13829" s="14"/>
    </row>
    <row r="13830" spans="2:2" x14ac:dyDescent="0.2">
      <c r="B13830" s="14"/>
    </row>
    <row r="13831" spans="2:2" x14ac:dyDescent="0.2">
      <c r="B13831" s="14"/>
    </row>
    <row r="13832" spans="2:2" x14ac:dyDescent="0.2">
      <c r="B13832" s="14"/>
    </row>
    <row r="13833" spans="2:2" x14ac:dyDescent="0.2">
      <c r="B13833" s="14"/>
    </row>
    <row r="13834" spans="2:2" x14ac:dyDescent="0.2">
      <c r="B13834" s="14"/>
    </row>
    <row r="13835" spans="2:2" x14ac:dyDescent="0.2">
      <c r="B13835" s="14"/>
    </row>
    <row r="13836" spans="2:2" x14ac:dyDescent="0.2">
      <c r="B13836" s="14"/>
    </row>
    <row r="13837" spans="2:2" x14ac:dyDescent="0.2">
      <c r="B13837" s="14"/>
    </row>
    <row r="13838" spans="2:2" x14ac:dyDescent="0.2">
      <c r="B13838" s="14"/>
    </row>
    <row r="13839" spans="2:2" x14ac:dyDescent="0.2">
      <c r="B13839" s="14"/>
    </row>
    <row r="13840" spans="2:2" x14ac:dyDescent="0.2">
      <c r="B13840" s="14"/>
    </row>
    <row r="13841" spans="2:2" x14ac:dyDescent="0.2">
      <c r="B13841" s="14"/>
    </row>
    <row r="13842" spans="2:2" x14ac:dyDescent="0.2">
      <c r="B13842" s="14"/>
    </row>
    <row r="13843" spans="2:2" x14ac:dyDescent="0.2">
      <c r="B13843" s="14"/>
    </row>
    <row r="13844" spans="2:2" x14ac:dyDescent="0.2">
      <c r="B13844" s="14"/>
    </row>
    <row r="13845" spans="2:2" x14ac:dyDescent="0.2">
      <c r="B13845" s="14"/>
    </row>
    <row r="13846" spans="2:2" x14ac:dyDescent="0.2">
      <c r="B13846" s="14"/>
    </row>
    <row r="13847" spans="2:2" x14ac:dyDescent="0.2">
      <c r="B13847" s="14"/>
    </row>
    <row r="13848" spans="2:2" x14ac:dyDescent="0.2">
      <c r="B13848" s="14"/>
    </row>
    <row r="13849" spans="2:2" x14ac:dyDescent="0.2">
      <c r="B13849" s="14"/>
    </row>
    <row r="13850" spans="2:2" x14ac:dyDescent="0.2">
      <c r="B13850" s="14"/>
    </row>
    <row r="13851" spans="2:2" x14ac:dyDescent="0.2">
      <c r="B13851" s="14"/>
    </row>
    <row r="13852" spans="2:2" x14ac:dyDescent="0.2">
      <c r="B13852" s="14"/>
    </row>
    <row r="13853" spans="2:2" x14ac:dyDescent="0.2">
      <c r="B13853" s="14"/>
    </row>
    <row r="13854" spans="2:2" x14ac:dyDescent="0.2">
      <c r="B13854" s="14"/>
    </row>
    <row r="13855" spans="2:2" x14ac:dyDescent="0.2">
      <c r="B13855" s="14"/>
    </row>
    <row r="13856" spans="2:2" x14ac:dyDescent="0.2">
      <c r="B13856" s="14"/>
    </row>
    <row r="13857" spans="2:2" x14ac:dyDescent="0.2">
      <c r="B13857" s="14"/>
    </row>
    <row r="13858" spans="2:2" x14ac:dyDescent="0.2">
      <c r="B13858" s="14"/>
    </row>
    <row r="13859" spans="2:2" x14ac:dyDescent="0.2">
      <c r="B13859" s="14"/>
    </row>
    <row r="13860" spans="2:2" x14ac:dyDescent="0.2">
      <c r="B13860" s="14"/>
    </row>
    <row r="13861" spans="2:2" x14ac:dyDescent="0.2">
      <c r="B13861" s="14"/>
    </row>
    <row r="13862" spans="2:2" x14ac:dyDescent="0.2">
      <c r="B13862" s="14"/>
    </row>
    <row r="13863" spans="2:2" x14ac:dyDescent="0.2">
      <c r="B13863" s="14"/>
    </row>
    <row r="13864" spans="2:2" x14ac:dyDescent="0.2">
      <c r="B13864" s="14"/>
    </row>
    <row r="13865" spans="2:2" x14ac:dyDescent="0.2">
      <c r="B13865" s="14"/>
    </row>
    <row r="13866" spans="2:2" x14ac:dyDescent="0.2">
      <c r="B13866" s="14"/>
    </row>
    <row r="13867" spans="2:2" x14ac:dyDescent="0.2">
      <c r="B13867" s="14"/>
    </row>
    <row r="13868" spans="2:2" x14ac:dyDescent="0.2">
      <c r="B13868" s="14"/>
    </row>
    <row r="13869" spans="2:2" x14ac:dyDescent="0.2">
      <c r="B13869" s="14"/>
    </row>
    <row r="13870" spans="2:2" x14ac:dyDescent="0.2">
      <c r="B13870" s="14"/>
    </row>
    <row r="13871" spans="2:2" x14ac:dyDescent="0.2">
      <c r="B13871" s="14"/>
    </row>
    <row r="13872" spans="2:2" x14ac:dyDescent="0.2">
      <c r="B13872" s="14"/>
    </row>
    <row r="13873" spans="2:2" x14ac:dyDescent="0.2">
      <c r="B13873" s="14"/>
    </row>
    <row r="13874" spans="2:2" x14ac:dyDescent="0.2">
      <c r="B13874" s="14"/>
    </row>
    <row r="13875" spans="2:2" x14ac:dyDescent="0.2">
      <c r="B13875" s="14"/>
    </row>
    <row r="13876" spans="2:2" x14ac:dyDescent="0.2">
      <c r="B13876" s="14"/>
    </row>
    <row r="13877" spans="2:2" x14ac:dyDescent="0.2">
      <c r="B13877" s="14"/>
    </row>
    <row r="13878" spans="2:2" x14ac:dyDescent="0.2">
      <c r="B13878" s="14"/>
    </row>
    <row r="13879" spans="2:2" x14ac:dyDescent="0.2">
      <c r="B13879" s="14"/>
    </row>
    <row r="13880" spans="2:2" x14ac:dyDescent="0.2">
      <c r="B13880" s="14"/>
    </row>
    <row r="13881" spans="2:2" x14ac:dyDescent="0.2">
      <c r="B13881" s="14"/>
    </row>
    <row r="13882" spans="2:2" x14ac:dyDescent="0.2">
      <c r="B13882" s="14"/>
    </row>
    <row r="13883" spans="2:2" x14ac:dyDescent="0.2">
      <c r="B13883" s="14"/>
    </row>
    <row r="13884" spans="2:2" x14ac:dyDescent="0.2">
      <c r="B13884" s="14"/>
    </row>
    <row r="13885" spans="2:2" x14ac:dyDescent="0.2">
      <c r="B13885" s="14"/>
    </row>
    <row r="13886" spans="2:2" x14ac:dyDescent="0.2">
      <c r="B13886" s="14"/>
    </row>
    <row r="13887" spans="2:2" x14ac:dyDescent="0.2">
      <c r="B13887" s="14"/>
    </row>
    <row r="13888" spans="2:2" x14ac:dyDescent="0.2">
      <c r="B13888" s="14"/>
    </row>
    <row r="13889" spans="2:2" x14ac:dyDescent="0.2">
      <c r="B13889" s="14"/>
    </row>
    <row r="13890" spans="2:2" x14ac:dyDescent="0.2">
      <c r="B13890" s="14"/>
    </row>
    <row r="13891" spans="2:2" x14ac:dyDescent="0.2">
      <c r="B13891" s="14"/>
    </row>
    <row r="13892" spans="2:2" x14ac:dyDescent="0.2">
      <c r="B13892" s="14"/>
    </row>
    <row r="13893" spans="2:2" x14ac:dyDescent="0.2">
      <c r="B13893" s="14"/>
    </row>
    <row r="13894" spans="2:2" x14ac:dyDescent="0.2">
      <c r="B13894" s="14"/>
    </row>
    <row r="13895" spans="2:2" x14ac:dyDescent="0.2">
      <c r="B13895" s="14"/>
    </row>
    <row r="13896" spans="2:2" x14ac:dyDescent="0.2">
      <c r="B13896" s="14"/>
    </row>
    <row r="13897" spans="2:2" x14ac:dyDescent="0.2">
      <c r="B13897" s="14"/>
    </row>
    <row r="13898" spans="2:2" x14ac:dyDescent="0.2">
      <c r="B13898" s="14"/>
    </row>
    <row r="13899" spans="2:2" x14ac:dyDescent="0.2">
      <c r="B13899" s="14"/>
    </row>
    <row r="13900" spans="2:2" x14ac:dyDescent="0.2">
      <c r="B13900" s="14"/>
    </row>
    <row r="13901" spans="2:2" x14ac:dyDescent="0.2">
      <c r="B13901" s="14"/>
    </row>
    <row r="13902" spans="2:2" x14ac:dyDescent="0.2">
      <c r="B13902" s="14"/>
    </row>
    <row r="13903" spans="2:2" x14ac:dyDescent="0.2">
      <c r="B13903" s="14"/>
    </row>
    <row r="13904" spans="2:2" x14ac:dyDescent="0.2">
      <c r="B13904" s="14"/>
    </row>
    <row r="13905" spans="2:2" x14ac:dyDescent="0.2">
      <c r="B13905" s="14"/>
    </row>
    <row r="13906" spans="2:2" x14ac:dyDescent="0.2">
      <c r="B13906" s="14"/>
    </row>
    <row r="13907" spans="2:2" x14ac:dyDescent="0.2">
      <c r="B13907" s="14"/>
    </row>
    <row r="13908" spans="2:2" x14ac:dyDescent="0.2">
      <c r="B13908" s="14"/>
    </row>
    <row r="13909" spans="2:2" x14ac:dyDescent="0.2">
      <c r="B13909" s="14"/>
    </row>
    <row r="13910" spans="2:2" x14ac:dyDescent="0.2">
      <c r="B13910" s="14"/>
    </row>
    <row r="13911" spans="2:2" x14ac:dyDescent="0.2">
      <c r="B13911" s="14"/>
    </row>
    <row r="13912" spans="2:2" x14ac:dyDescent="0.2">
      <c r="B13912" s="14"/>
    </row>
    <row r="13913" spans="2:2" x14ac:dyDescent="0.2">
      <c r="B13913" s="14"/>
    </row>
    <row r="13914" spans="2:2" x14ac:dyDescent="0.2">
      <c r="B13914" s="14"/>
    </row>
    <row r="13915" spans="2:2" x14ac:dyDescent="0.2">
      <c r="B13915" s="14"/>
    </row>
    <row r="13916" spans="2:2" x14ac:dyDescent="0.2">
      <c r="B13916" s="14"/>
    </row>
    <row r="13917" spans="2:2" x14ac:dyDescent="0.2">
      <c r="B13917" s="14"/>
    </row>
    <row r="13918" spans="2:2" x14ac:dyDescent="0.2">
      <c r="B13918" s="14"/>
    </row>
    <row r="13919" spans="2:2" x14ac:dyDescent="0.2">
      <c r="B13919" s="14"/>
    </row>
    <row r="13920" spans="2:2" x14ac:dyDescent="0.2">
      <c r="B13920" s="14"/>
    </row>
    <row r="13921" spans="2:2" x14ac:dyDescent="0.2">
      <c r="B13921" s="14"/>
    </row>
    <row r="13922" spans="2:2" x14ac:dyDescent="0.2">
      <c r="B13922" s="14"/>
    </row>
    <row r="13923" spans="2:2" x14ac:dyDescent="0.2">
      <c r="B13923" s="14"/>
    </row>
    <row r="13924" spans="2:2" x14ac:dyDescent="0.2">
      <c r="B13924" s="14"/>
    </row>
    <row r="13925" spans="2:2" x14ac:dyDescent="0.2">
      <c r="B13925" s="14"/>
    </row>
    <row r="13926" spans="2:2" x14ac:dyDescent="0.2">
      <c r="B13926" s="14"/>
    </row>
    <row r="13927" spans="2:2" x14ac:dyDescent="0.2">
      <c r="B13927" s="14"/>
    </row>
    <row r="13928" spans="2:2" x14ac:dyDescent="0.2">
      <c r="B13928" s="14"/>
    </row>
    <row r="13929" spans="2:2" x14ac:dyDescent="0.2">
      <c r="B13929" s="14"/>
    </row>
    <row r="13930" spans="2:2" x14ac:dyDescent="0.2">
      <c r="B13930" s="14"/>
    </row>
    <row r="13931" spans="2:2" x14ac:dyDescent="0.2">
      <c r="B13931" s="14"/>
    </row>
    <row r="13932" spans="2:2" x14ac:dyDescent="0.2">
      <c r="B13932" s="14"/>
    </row>
    <row r="13933" spans="2:2" x14ac:dyDescent="0.2">
      <c r="B13933" s="14"/>
    </row>
    <row r="13934" spans="2:2" x14ac:dyDescent="0.2">
      <c r="B13934" s="14"/>
    </row>
    <row r="13935" spans="2:2" x14ac:dyDescent="0.2">
      <c r="B13935" s="14"/>
    </row>
    <row r="13936" spans="2:2" x14ac:dyDescent="0.2">
      <c r="B13936" s="14"/>
    </row>
    <row r="13937" spans="2:2" x14ac:dyDescent="0.2">
      <c r="B13937" s="14"/>
    </row>
    <row r="13938" spans="2:2" x14ac:dyDescent="0.2">
      <c r="B13938" s="14"/>
    </row>
    <row r="13939" spans="2:2" x14ac:dyDescent="0.2">
      <c r="B13939" s="14"/>
    </row>
    <row r="13940" spans="2:2" x14ac:dyDescent="0.2">
      <c r="B13940" s="14"/>
    </row>
    <row r="13941" spans="2:2" x14ac:dyDescent="0.2">
      <c r="B13941" s="14"/>
    </row>
    <row r="13942" spans="2:2" x14ac:dyDescent="0.2">
      <c r="B13942" s="14"/>
    </row>
    <row r="13943" spans="2:2" x14ac:dyDescent="0.2">
      <c r="B13943" s="14"/>
    </row>
    <row r="13944" spans="2:2" x14ac:dyDescent="0.2">
      <c r="B13944" s="14"/>
    </row>
    <row r="13945" spans="2:2" x14ac:dyDescent="0.2">
      <c r="B13945" s="14"/>
    </row>
    <row r="13946" spans="2:2" x14ac:dyDescent="0.2">
      <c r="B13946" s="14"/>
    </row>
    <row r="13947" spans="2:2" x14ac:dyDescent="0.2">
      <c r="B13947" s="14"/>
    </row>
    <row r="13948" spans="2:2" x14ac:dyDescent="0.2">
      <c r="B13948" s="14"/>
    </row>
    <row r="13949" spans="2:2" x14ac:dyDescent="0.2">
      <c r="B13949" s="14"/>
    </row>
    <row r="13950" spans="2:2" x14ac:dyDescent="0.2">
      <c r="B13950" s="14"/>
    </row>
    <row r="13951" spans="2:2" x14ac:dyDescent="0.2">
      <c r="B13951" s="14"/>
    </row>
    <row r="13952" spans="2:2" x14ac:dyDescent="0.2">
      <c r="B13952" s="14"/>
    </row>
    <row r="13953" spans="2:2" x14ac:dyDescent="0.2">
      <c r="B13953" s="14"/>
    </row>
    <row r="13954" spans="2:2" x14ac:dyDescent="0.2">
      <c r="B13954" s="14"/>
    </row>
    <row r="13955" spans="2:2" x14ac:dyDescent="0.2">
      <c r="B13955" s="14"/>
    </row>
    <row r="13956" spans="2:2" x14ac:dyDescent="0.2">
      <c r="B13956" s="14"/>
    </row>
    <row r="13957" spans="2:2" x14ac:dyDescent="0.2">
      <c r="B13957" s="14"/>
    </row>
    <row r="13958" spans="2:2" x14ac:dyDescent="0.2">
      <c r="B13958" s="14"/>
    </row>
    <row r="13959" spans="2:2" x14ac:dyDescent="0.2">
      <c r="B13959" s="14"/>
    </row>
    <row r="13960" spans="2:2" x14ac:dyDescent="0.2">
      <c r="B13960" s="14"/>
    </row>
    <row r="13961" spans="2:2" x14ac:dyDescent="0.2">
      <c r="B13961" s="14"/>
    </row>
    <row r="13962" spans="2:2" x14ac:dyDescent="0.2">
      <c r="B13962" s="14"/>
    </row>
    <row r="13963" spans="2:2" x14ac:dyDescent="0.2">
      <c r="B13963" s="14"/>
    </row>
    <row r="13964" spans="2:2" x14ac:dyDescent="0.2">
      <c r="B13964" s="14"/>
    </row>
    <row r="13965" spans="2:2" x14ac:dyDescent="0.2">
      <c r="B13965" s="14"/>
    </row>
    <row r="13966" spans="2:2" x14ac:dyDescent="0.2">
      <c r="B13966" s="14"/>
    </row>
    <row r="13967" spans="2:2" x14ac:dyDescent="0.2">
      <c r="B13967" s="14"/>
    </row>
    <row r="13968" spans="2:2" x14ac:dyDescent="0.2">
      <c r="B13968" s="14"/>
    </row>
    <row r="13969" spans="2:2" x14ac:dyDescent="0.2">
      <c r="B13969" s="14"/>
    </row>
    <row r="13970" spans="2:2" x14ac:dyDescent="0.2">
      <c r="B13970" s="14"/>
    </row>
    <row r="13971" spans="2:2" x14ac:dyDescent="0.2">
      <c r="B13971" s="14"/>
    </row>
    <row r="13972" spans="2:2" x14ac:dyDescent="0.2">
      <c r="B13972" s="14"/>
    </row>
    <row r="13973" spans="2:2" x14ac:dyDescent="0.2">
      <c r="B13973" s="14"/>
    </row>
    <row r="13974" spans="2:2" x14ac:dyDescent="0.2">
      <c r="B13974" s="14"/>
    </row>
    <row r="13975" spans="2:2" x14ac:dyDescent="0.2">
      <c r="B13975" s="14"/>
    </row>
    <row r="13976" spans="2:2" x14ac:dyDescent="0.2">
      <c r="B13976" s="14"/>
    </row>
    <row r="13977" spans="2:2" x14ac:dyDescent="0.2">
      <c r="B13977" s="14"/>
    </row>
    <row r="13978" spans="2:2" x14ac:dyDescent="0.2">
      <c r="B13978" s="14"/>
    </row>
    <row r="13979" spans="2:2" x14ac:dyDescent="0.2">
      <c r="B13979" s="14"/>
    </row>
    <row r="13980" spans="2:2" x14ac:dyDescent="0.2">
      <c r="B13980" s="14"/>
    </row>
    <row r="13981" spans="2:2" x14ac:dyDescent="0.2">
      <c r="B13981" s="14"/>
    </row>
    <row r="13982" spans="2:2" x14ac:dyDescent="0.2">
      <c r="B13982" s="14"/>
    </row>
    <row r="13983" spans="2:2" x14ac:dyDescent="0.2">
      <c r="B13983" s="14"/>
    </row>
    <row r="13984" spans="2:2" x14ac:dyDescent="0.2">
      <c r="B13984" s="14"/>
    </row>
    <row r="13985" spans="2:2" x14ac:dyDescent="0.2">
      <c r="B13985" s="14"/>
    </row>
    <row r="13986" spans="2:2" x14ac:dyDescent="0.2">
      <c r="B13986" s="14"/>
    </row>
    <row r="13987" spans="2:2" x14ac:dyDescent="0.2">
      <c r="B13987" s="14"/>
    </row>
    <row r="13988" spans="2:2" x14ac:dyDescent="0.2">
      <c r="B13988" s="14"/>
    </row>
    <row r="13989" spans="2:2" x14ac:dyDescent="0.2">
      <c r="B13989" s="14"/>
    </row>
    <row r="13990" spans="2:2" x14ac:dyDescent="0.2">
      <c r="B13990" s="14"/>
    </row>
    <row r="13991" spans="2:2" x14ac:dyDescent="0.2">
      <c r="B13991" s="14"/>
    </row>
    <row r="13992" spans="2:2" x14ac:dyDescent="0.2">
      <c r="B13992" s="14"/>
    </row>
    <row r="13993" spans="2:2" x14ac:dyDescent="0.2">
      <c r="B13993" s="14"/>
    </row>
    <row r="13994" spans="2:2" x14ac:dyDescent="0.2">
      <c r="B13994" s="14"/>
    </row>
    <row r="13995" spans="2:2" x14ac:dyDescent="0.2">
      <c r="B13995" s="14"/>
    </row>
    <row r="13996" spans="2:2" x14ac:dyDescent="0.2">
      <c r="B13996" s="14"/>
    </row>
    <row r="13997" spans="2:2" x14ac:dyDescent="0.2">
      <c r="B13997" s="14"/>
    </row>
    <row r="13998" spans="2:2" x14ac:dyDescent="0.2">
      <c r="B13998" s="14"/>
    </row>
    <row r="13999" spans="2:2" x14ac:dyDescent="0.2">
      <c r="B13999" s="14"/>
    </row>
    <row r="14000" spans="2:2" x14ac:dyDescent="0.2">
      <c r="B14000" s="14"/>
    </row>
    <row r="14001" spans="2:2" x14ac:dyDescent="0.2">
      <c r="B14001" s="14"/>
    </row>
    <row r="14002" spans="2:2" x14ac:dyDescent="0.2">
      <c r="B14002" s="14"/>
    </row>
    <row r="14003" spans="2:2" x14ac:dyDescent="0.2">
      <c r="B14003" s="14"/>
    </row>
    <row r="14004" spans="2:2" x14ac:dyDescent="0.2">
      <c r="B14004" s="14"/>
    </row>
    <row r="14005" spans="2:2" x14ac:dyDescent="0.2">
      <c r="B14005" s="14"/>
    </row>
    <row r="14006" spans="2:2" x14ac:dyDescent="0.2">
      <c r="B14006" s="14"/>
    </row>
    <row r="14007" spans="2:2" x14ac:dyDescent="0.2">
      <c r="B14007" s="14"/>
    </row>
    <row r="14008" spans="2:2" x14ac:dyDescent="0.2">
      <c r="B14008" s="14"/>
    </row>
    <row r="14009" spans="2:2" x14ac:dyDescent="0.2">
      <c r="B14009" s="14"/>
    </row>
    <row r="14010" spans="2:2" x14ac:dyDescent="0.2">
      <c r="B14010" s="14"/>
    </row>
    <row r="14011" spans="2:2" x14ac:dyDescent="0.2">
      <c r="B14011" s="14"/>
    </row>
    <row r="14012" spans="2:2" x14ac:dyDescent="0.2">
      <c r="B14012" s="14"/>
    </row>
    <row r="14013" spans="2:2" x14ac:dyDescent="0.2">
      <c r="B14013" s="14"/>
    </row>
    <row r="14014" spans="2:2" x14ac:dyDescent="0.2">
      <c r="B14014" s="14"/>
    </row>
    <row r="14015" spans="2:2" x14ac:dyDescent="0.2">
      <c r="B14015" s="14"/>
    </row>
    <row r="14016" spans="2:2" x14ac:dyDescent="0.2">
      <c r="B14016" s="14"/>
    </row>
    <row r="14017" spans="2:2" x14ac:dyDescent="0.2">
      <c r="B14017" s="14"/>
    </row>
    <row r="14018" spans="2:2" x14ac:dyDescent="0.2">
      <c r="B14018" s="14"/>
    </row>
    <row r="14019" spans="2:2" x14ac:dyDescent="0.2">
      <c r="B14019" s="14"/>
    </row>
    <row r="14020" spans="2:2" x14ac:dyDescent="0.2">
      <c r="B14020" s="14"/>
    </row>
    <row r="14021" spans="2:2" x14ac:dyDescent="0.2">
      <c r="B14021" s="14"/>
    </row>
    <row r="14022" spans="2:2" x14ac:dyDescent="0.2">
      <c r="B14022" s="14"/>
    </row>
    <row r="14023" spans="2:2" x14ac:dyDescent="0.2">
      <c r="B14023" s="14"/>
    </row>
    <row r="14024" spans="2:2" x14ac:dyDescent="0.2">
      <c r="B14024" s="14"/>
    </row>
    <row r="14025" spans="2:2" x14ac:dyDescent="0.2">
      <c r="B14025" s="14"/>
    </row>
    <row r="14026" spans="2:2" x14ac:dyDescent="0.2">
      <c r="B14026" s="14"/>
    </row>
    <row r="14027" spans="2:2" x14ac:dyDescent="0.2">
      <c r="B14027" s="14"/>
    </row>
    <row r="14028" spans="2:2" x14ac:dyDescent="0.2">
      <c r="B14028" s="14"/>
    </row>
    <row r="14029" spans="2:2" x14ac:dyDescent="0.2">
      <c r="B14029" s="14"/>
    </row>
    <row r="14030" spans="2:2" x14ac:dyDescent="0.2">
      <c r="B14030" s="14"/>
    </row>
    <row r="14031" spans="2:2" x14ac:dyDescent="0.2">
      <c r="B14031" s="14"/>
    </row>
    <row r="14032" spans="2:2" x14ac:dyDescent="0.2">
      <c r="B14032" s="14"/>
    </row>
    <row r="14033" spans="2:2" x14ac:dyDescent="0.2">
      <c r="B14033" s="14"/>
    </row>
    <row r="14034" spans="2:2" x14ac:dyDescent="0.2">
      <c r="B14034" s="14"/>
    </row>
    <row r="14035" spans="2:2" x14ac:dyDescent="0.2">
      <c r="B14035" s="14"/>
    </row>
    <row r="14036" spans="2:2" x14ac:dyDescent="0.2">
      <c r="B14036" s="14"/>
    </row>
    <row r="14037" spans="2:2" x14ac:dyDescent="0.2">
      <c r="B14037" s="14"/>
    </row>
    <row r="14038" spans="2:2" x14ac:dyDescent="0.2">
      <c r="B14038" s="14"/>
    </row>
    <row r="14039" spans="2:2" x14ac:dyDescent="0.2">
      <c r="B14039" s="14"/>
    </row>
    <row r="14040" spans="2:2" x14ac:dyDescent="0.2">
      <c r="B14040" s="14"/>
    </row>
    <row r="14041" spans="2:2" x14ac:dyDescent="0.2">
      <c r="B14041" s="14"/>
    </row>
    <row r="14042" spans="2:2" x14ac:dyDescent="0.2">
      <c r="B14042" s="14"/>
    </row>
    <row r="14043" spans="2:2" x14ac:dyDescent="0.2">
      <c r="B14043" s="14"/>
    </row>
    <row r="14044" spans="2:2" x14ac:dyDescent="0.2">
      <c r="B14044" s="14"/>
    </row>
    <row r="14045" spans="2:2" x14ac:dyDescent="0.2">
      <c r="B14045" s="14"/>
    </row>
    <row r="14046" spans="2:2" x14ac:dyDescent="0.2">
      <c r="B14046" s="14"/>
    </row>
    <row r="14047" spans="2:2" x14ac:dyDescent="0.2">
      <c r="B14047" s="14"/>
    </row>
    <row r="14048" spans="2:2" x14ac:dyDescent="0.2">
      <c r="B14048" s="14"/>
    </row>
    <row r="14049" spans="2:2" x14ac:dyDescent="0.2">
      <c r="B14049" s="14"/>
    </row>
    <row r="14050" spans="2:2" x14ac:dyDescent="0.2">
      <c r="B14050" s="14"/>
    </row>
    <row r="14051" spans="2:2" x14ac:dyDescent="0.2">
      <c r="B14051" s="14"/>
    </row>
    <row r="14052" spans="2:2" x14ac:dyDescent="0.2">
      <c r="B14052" s="14"/>
    </row>
    <row r="14053" spans="2:2" x14ac:dyDescent="0.2">
      <c r="B14053" s="14"/>
    </row>
    <row r="14054" spans="2:2" x14ac:dyDescent="0.2">
      <c r="B14054" s="14"/>
    </row>
    <row r="14055" spans="2:2" x14ac:dyDescent="0.2">
      <c r="B14055" s="14"/>
    </row>
    <row r="14056" spans="2:2" x14ac:dyDescent="0.2">
      <c r="B14056" s="14"/>
    </row>
    <row r="14057" spans="2:2" x14ac:dyDescent="0.2">
      <c r="B14057" s="14"/>
    </row>
    <row r="14058" spans="2:2" x14ac:dyDescent="0.2">
      <c r="B14058" s="14"/>
    </row>
    <row r="14059" spans="2:2" x14ac:dyDescent="0.2">
      <c r="B14059" s="14"/>
    </row>
    <row r="14060" spans="2:2" x14ac:dyDescent="0.2">
      <c r="B14060" s="14"/>
    </row>
    <row r="14061" spans="2:2" x14ac:dyDescent="0.2">
      <c r="B14061" s="14"/>
    </row>
    <row r="14062" spans="2:2" x14ac:dyDescent="0.2">
      <c r="B14062" s="14"/>
    </row>
    <row r="14063" spans="2:2" x14ac:dyDescent="0.2">
      <c r="B14063" s="14"/>
    </row>
    <row r="14064" spans="2:2" x14ac:dyDescent="0.2">
      <c r="B14064" s="14"/>
    </row>
    <row r="14065" spans="2:2" x14ac:dyDescent="0.2">
      <c r="B14065" s="14"/>
    </row>
    <row r="14066" spans="2:2" x14ac:dyDescent="0.2">
      <c r="B14066" s="14"/>
    </row>
    <row r="14067" spans="2:2" x14ac:dyDescent="0.2">
      <c r="B14067" s="14"/>
    </row>
    <row r="14068" spans="2:2" x14ac:dyDescent="0.2">
      <c r="B14068" s="14"/>
    </row>
    <row r="14069" spans="2:2" x14ac:dyDescent="0.2">
      <c r="B14069" s="14"/>
    </row>
    <row r="14070" spans="2:2" x14ac:dyDescent="0.2">
      <c r="B14070" s="14"/>
    </row>
    <row r="14071" spans="2:2" x14ac:dyDescent="0.2">
      <c r="B14071" s="14"/>
    </row>
    <row r="14072" spans="2:2" x14ac:dyDescent="0.2">
      <c r="B14072" s="14"/>
    </row>
    <row r="14073" spans="2:2" x14ac:dyDescent="0.2">
      <c r="B14073" s="14"/>
    </row>
    <row r="14074" spans="2:2" x14ac:dyDescent="0.2">
      <c r="B14074" s="14"/>
    </row>
    <row r="14075" spans="2:2" x14ac:dyDescent="0.2">
      <c r="B14075" s="14"/>
    </row>
    <row r="14076" spans="2:2" x14ac:dyDescent="0.2">
      <c r="B14076" s="14"/>
    </row>
    <row r="14077" spans="2:2" x14ac:dyDescent="0.2">
      <c r="B14077" s="14"/>
    </row>
    <row r="14078" spans="2:2" x14ac:dyDescent="0.2">
      <c r="B14078" s="14"/>
    </row>
    <row r="14079" spans="2:2" x14ac:dyDescent="0.2">
      <c r="B14079" s="14"/>
    </row>
    <row r="14080" spans="2:2" x14ac:dyDescent="0.2">
      <c r="B14080" s="14"/>
    </row>
    <row r="14081" spans="2:2" x14ac:dyDescent="0.2">
      <c r="B14081" s="14"/>
    </row>
    <row r="14082" spans="2:2" x14ac:dyDescent="0.2">
      <c r="B14082" s="14"/>
    </row>
    <row r="14083" spans="2:2" x14ac:dyDescent="0.2">
      <c r="B14083" s="14"/>
    </row>
    <row r="14084" spans="2:2" x14ac:dyDescent="0.2">
      <c r="B14084" s="14"/>
    </row>
    <row r="14085" spans="2:2" x14ac:dyDescent="0.2">
      <c r="B14085" s="14"/>
    </row>
    <row r="14086" spans="2:2" x14ac:dyDescent="0.2">
      <c r="B14086" s="14"/>
    </row>
    <row r="14087" spans="2:2" x14ac:dyDescent="0.2">
      <c r="B14087" s="14"/>
    </row>
    <row r="14088" spans="2:2" x14ac:dyDescent="0.2">
      <c r="B14088" s="14"/>
    </row>
    <row r="14089" spans="2:2" x14ac:dyDescent="0.2">
      <c r="B14089" s="14"/>
    </row>
    <row r="14090" spans="2:2" x14ac:dyDescent="0.2">
      <c r="B14090" s="14"/>
    </row>
    <row r="14091" spans="2:2" x14ac:dyDescent="0.2">
      <c r="B14091" s="14"/>
    </row>
    <row r="14092" spans="2:2" x14ac:dyDescent="0.2">
      <c r="B14092" s="14"/>
    </row>
    <row r="14093" spans="2:2" x14ac:dyDescent="0.2">
      <c r="B14093" s="14"/>
    </row>
    <row r="14094" spans="2:2" x14ac:dyDescent="0.2">
      <c r="B14094" s="14"/>
    </row>
    <row r="14095" spans="2:2" x14ac:dyDescent="0.2">
      <c r="B14095" s="14"/>
    </row>
    <row r="14096" spans="2:2" x14ac:dyDescent="0.2">
      <c r="B14096" s="14"/>
    </row>
    <row r="14097" spans="2:2" x14ac:dyDescent="0.2">
      <c r="B14097" s="14"/>
    </row>
    <row r="14098" spans="2:2" x14ac:dyDescent="0.2">
      <c r="B14098" s="14"/>
    </row>
    <row r="14099" spans="2:2" x14ac:dyDescent="0.2">
      <c r="B14099" s="14"/>
    </row>
    <row r="14100" spans="2:2" x14ac:dyDescent="0.2">
      <c r="B14100" s="14"/>
    </row>
    <row r="14101" spans="2:2" x14ac:dyDescent="0.2">
      <c r="B14101" s="14"/>
    </row>
    <row r="14102" spans="2:2" x14ac:dyDescent="0.2">
      <c r="B14102" s="14"/>
    </row>
    <row r="14103" spans="2:2" x14ac:dyDescent="0.2">
      <c r="B14103" s="14"/>
    </row>
    <row r="14104" spans="2:2" x14ac:dyDescent="0.2">
      <c r="B14104" s="14"/>
    </row>
    <row r="14105" spans="2:2" x14ac:dyDescent="0.2">
      <c r="B14105" s="14"/>
    </row>
    <row r="14106" spans="2:2" x14ac:dyDescent="0.2">
      <c r="B14106" s="14"/>
    </row>
    <row r="14107" spans="2:2" x14ac:dyDescent="0.2">
      <c r="B14107" s="14"/>
    </row>
    <row r="14108" spans="2:2" x14ac:dyDescent="0.2">
      <c r="B14108" s="14"/>
    </row>
    <row r="14109" spans="2:2" x14ac:dyDescent="0.2">
      <c r="B14109" s="14"/>
    </row>
    <row r="14110" spans="2:2" x14ac:dyDescent="0.2">
      <c r="B14110" s="14"/>
    </row>
    <row r="14111" spans="2:2" x14ac:dyDescent="0.2">
      <c r="B14111" s="14"/>
    </row>
    <row r="14112" spans="2:2" x14ac:dyDescent="0.2">
      <c r="B14112" s="14"/>
    </row>
    <row r="14113" spans="2:2" x14ac:dyDescent="0.2">
      <c r="B14113" s="14"/>
    </row>
    <row r="14114" spans="2:2" x14ac:dyDescent="0.2">
      <c r="B14114" s="14"/>
    </row>
    <row r="14115" spans="2:2" x14ac:dyDescent="0.2">
      <c r="B14115" s="14"/>
    </row>
    <row r="14116" spans="2:2" x14ac:dyDescent="0.2">
      <c r="B14116" s="14"/>
    </row>
    <row r="14117" spans="2:2" x14ac:dyDescent="0.2">
      <c r="B14117" s="14"/>
    </row>
    <row r="14118" spans="2:2" x14ac:dyDescent="0.2">
      <c r="B14118" s="14"/>
    </row>
    <row r="14119" spans="2:2" x14ac:dyDescent="0.2">
      <c r="B14119" s="14"/>
    </row>
    <row r="14120" spans="2:2" x14ac:dyDescent="0.2">
      <c r="B14120" s="14"/>
    </row>
    <row r="14121" spans="2:2" x14ac:dyDescent="0.2">
      <c r="B14121" s="14"/>
    </row>
    <row r="14122" spans="2:2" x14ac:dyDescent="0.2">
      <c r="B14122" s="14"/>
    </row>
    <row r="14123" spans="2:2" x14ac:dyDescent="0.2">
      <c r="B14123" s="14"/>
    </row>
    <row r="14124" spans="2:2" x14ac:dyDescent="0.2">
      <c r="B14124" s="14"/>
    </row>
    <row r="14125" spans="2:2" x14ac:dyDescent="0.2">
      <c r="B14125" s="14"/>
    </row>
    <row r="14126" spans="2:2" x14ac:dyDescent="0.2">
      <c r="B14126" s="14"/>
    </row>
    <row r="14127" spans="2:2" x14ac:dyDescent="0.2">
      <c r="B14127" s="14"/>
    </row>
    <row r="14128" spans="2:2" x14ac:dyDescent="0.2">
      <c r="B14128" s="14"/>
    </row>
    <row r="14129" spans="2:2" x14ac:dyDescent="0.2">
      <c r="B14129" s="14"/>
    </row>
    <row r="14130" spans="2:2" x14ac:dyDescent="0.2">
      <c r="B14130" s="14"/>
    </row>
    <row r="14131" spans="2:2" x14ac:dyDescent="0.2">
      <c r="B14131" s="14"/>
    </row>
    <row r="14132" spans="2:2" x14ac:dyDescent="0.2">
      <c r="B14132" s="14"/>
    </row>
    <row r="14133" spans="2:2" x14ac:dyDescent="0.2">
      <c r="B14133" s="14"/>
    </row>
    <row r="14134" spans="2:2" x14ac:dyDescent="0.2">
      <c r="B14134" s="14"/>
    </row>
    <row r="14135" spans="2:2" x14ac:dyDescent="0.2">
      <c r="B14135" s="14"/>
    </row>
    <row r="14136" spans="2:2" x14ac:dyDescent="0.2">
      <c r="B14136" s="14"/>
    </row>
    <row r="14137" spans="2:2" x14ac:dyDescent="0.2">
      <c r="B14137" s="14"/>
    </row>
    <row r="14138" spans="2:2" x14ac:dyDescent="0.2">
      <c r="B14138" s="14"/>
    </row>
    <row r="14139" spans="2:2" x14ac:dyDescent="0.2">
      <c r="B14139" s="14"/>
    </row>
    <row r="14140" spans="2:2" x14ac:dyDescent="0.2">
      <c r="B14140" s="14"/>
    </row>
    <row r="14141" spans="2:2" x14ac:dyDescent="0.2">
      <c r="B14141" s="14"/>
    </row>
    <row r="14142" spans="2:2" x14ac:dyDescent="0.2">
      <c r="B14142" s="14"/>
    </row>
    <row r="14143" spans="2:2" x14ac:dyDescent="0.2">
      <c r="B14143" s="14"/>
    </row>
    <row r="14144" spans="2:2" x14ac:dyDescent="0.2">
      <c r="B14144" s="14"/>
    </row>
    <row r="14145" spans="2:2" x14ac:dyDescent="0.2">
      <c r="B14145" s="14"/>
    </row>
    <row r="14146" spans="2:2" x14ac:dyDescent="0.2">
      <c r="B14146" s="14"/>
    </row>
    <row r="14147" spans="2:2" x14ac:dyDescent="0.2">
      <c r="B14147" s="14"/>
    </row>
    <row r="14148" spans="2:2" x14ac:dyDescent="0.2">
      <c r="B14148" s="14"/>
    </row>
    <row r="14149" spans="2:2" x14ac:dyDescent="0.2">
      <c r="B14149" s="14"/>
    </row>
    <row r="14150" spans="2:2" x14ac:dyDescent="0.2">
      <c r="B14150" s="14"/>
    </row>
    <row r="14151" spans="2:2" x14ac:dyDescent="0.2">
      <c r="B14151" s="14"/>
    </row>
    <row r="14152" spans="2:2" x14ac:dyDescent="0.2">
      <c r="B14152" s="14"/>
    </row>
    <row r="14153" spans="2:2" x14ac:dyDescent="0.2">
      <c r="B14153" s="14"/>
    </row>
    <row r="14154" spans="2:2" x14ac:dyDescent="0.2">
      <c r="B14154" s="14"/>
    </row>
    <row r="14155" spans="2:2" x14ac:dyDescent="0.2">
      <c r="B14155" s="14"/>
    </row>
    <row r="14156" spans="2:2" x14ac:dyDescent="0.2">
      <c r="B14156" s="14"/>
    </row>
    <row r="14157" spans="2:2" x14ac:dyDescent="0.2">
      <c r="B14157" s="14"/>
    </row>
    <row r="14158" spans="2:2" x14ac:dyDescent="0.2">
      <c r="B14158" s="14"/>
    </row>
    <row r="14159" spans="2:2" x14ac:dyDescent="0.2">
      <c r="B14159" s="14"/>
    </row>
    <row r="14160" spans="2:2" x14ac:dyDescent="0.2">
      <c r="B14160" s="14"/>
    </row>
    <row r="14161" spans="2:2" x14ac:dyDescent="0.2">
      <c r="B14161" s="14"/>
    </row>
    <row r="14162" spans="2:2" x14ac:dyDescent="0.2">
      <c r="B14162" s="14"/>
    </row>
    <row r="14163" spans="2:2" x14ac:dyDescent="0.2">
      <c r="B14163" s="14"/>
    </row>
    <row r="14164" spans="2:2" x14ac:dyDescent="0.2">
      <c r="B14164" s="14"/>
    </row>
    <row r="14165" spans="2:2" x14ac:dyDescent="0.2">
      <c r="B14165" s="14"/>
    </row>
    <row r="14166" spans="2:2" x14ac:dyDescent="0.2">
      <c r="B14166" s="14"/>
    </row>
    <row r="14167" spans="2:2" x14ac:dyDescent="0.2">
      <c r="B14167" s="14"/>
    </row>
    <row r="14168" spans="2:2" x14ac:dyDescent="0.2">
      <c r="B14168" s="14"/>
    </row>
    <row r="14169" spans="2:2" x14ac:dyDescent="0.2">
      <c r="B14169" s="14"/>
    </row>
    <row r="14170" spans="2:2" x14ac:dyDescent="0.2">
      <c r="B14170" s="14"/>
    </row>
    <row r="14171" spans="2:2" x14ac:dyDescent="0.2">
      <c r="B14171" s="14"/>
    </row>
    <row r="14172" spans="2:2" x14ac:dyDescent="0.2">
      <c r="B14172" s="14"/>
    </row>
    <row r="14173" spans="2:2" x14ac:dyDescent="0.2">
      <c r="B14173" s="14"/>
    </row>
    <row r="14174" spans="2:2" x14ac:dyDescent="0.2">
      <c r="B14174" s="14"/>
    </row>
    <row r="14175" spans="2:2" x14ac:dyDescent="0.2">
      <c r="B14175" s="14"/>
    </row>
    <row r="14176" spans="2:2" x14ac:dyDescent="0.2">
      <c r="B14176" s="14"/>
    </row>
    <row r="14177" spans="2:2" x14ac:dyDescent="0.2">
      <c r="B14177" s="14"/>
    </row>
    <row r="14178" spans="2:2" x14ac:dyDescent="0.2">
      <c r="B14178" s="14"/>
    </row>
    <row r="14179" spans="2:2" x14ac:dyDescent="0.2">
      <c r="B14179" s="14"/>
    </row>
    <row r="14180" spans="2:2" x14ac:dyDescent="0.2">
      <c r="B14180" s="14"/>
    </row>
    <row r="14181" spans="2:2" x14ac:dyDescent="0.2">
      <c r="B14181" s="14"/>
    </row>
    <row r="14182" spans="2:2" x14ac:dyDescent="0.2">
      <c r="B14182" s="14"/>
    </row>
    <row r="14183" spans="2:2" x14ac:dyDescent="0.2">
      <c r="B14183" s="14"/>
    </row>
    <row r="14184" spans="2:2" x14ac:dyDescent="0.2">
      <c r="B14184" s="14"/>
    </row>
    <row r="14185" spans="2:2" x14ac:dyDescent="0.2">
      <c r="B14185" s="14"/>
    </row>
    <row r="14186" spans="2:2" x14ac:dyDescent="0.2">
      <c r="B14186" s="14"/>
    </row>
    <row r="14187" spans="2:2" x14ac:dyDescent="0.2">
      <c r="B14187" s="14"/>
    </row>
    <row r="14188" spans="2:2" x14ac:dyDescent="0.2">
      <c r="B14188" s="14"/>
    </row>
    <row r="14189" spans="2:2" x14ac:dyDescent="0.2">
      <c r="B14189" s="14"/>
    </row>
    <row r="14190" spans="2:2" x14ac:dyDescent="0.2">
      <c r="B14190" s="14"/>
    </row>
    <row r="14191" spans="2:2" x14ac:dyDescent="0.2">
      <c r="B14191" s="14"/>
    </row>
    <row r="14192" spans="2:2" x14ac:dyDescent="0.2">
      <c r="B14192" s="14"/>
    </row>
    <row r="14193" spans="2:2" x14ac:dyDescent="0.2">
      <c r="B14193" s="14"/>
    </row>
    <row r="14194" spans="2:2" x14ac:dyDescent="0.2">
      <c r="B14194" s="14"/>
    </row>
    <row r="14195" spans="2:2" x14ac:dyDescent="0.2">
      <c r="B14195" s="14"/>
    </row>
    <row r="14196" spans="2:2" x14ac:dyDescent="0.2">
      <c r="B14196" s="14"/>
    </row>
    <row r="14197" spans="2:2" x14ac:dyDescent="0.2">
      <c r="B14197" s="14"/>
    </row>
    <row r="14198" spans="2:2" x14ac:dyDescent="0.2">
      <c r="B14198" s="14"/>
    </row>
    <row r="14199" spans="2:2" x14ac:dyDescent="0.2">
      <c r="B14199" s="14"/>
    </row>
    <row r="14200" spans="2:2" x14ac:dyDescent="0.2">
      <c r="B14200" s="14"/>
    </row>
    <row r="14201" spans="2:2" x14ac:dyDescent="0.2">
      <c r="B14201" s="14"/>
    </row>
    <row r="14202" spans="2:2" x14ac:dyDescent="0.2">
      <c r="B14202" s="14"/>
    </row>
    <row r="14203" spans="2:2" x14ac:dyDescent="0.2">
      <c r="B14203" s="14"/>
    </row>
    <row r="14204" spans="2:2" x14ac:dyDescent="0.2">
      <c r="B14204" s="14"/>
    </row>
    <row r="14205" spans="2:2" x14ac:dyDescent="0.2">
      <c r="B14205" s="14"/>
    </row>
    <row r="14206" spans="2:2" x14ac:dyDescent="0.2">
      <c r="B14206" s="14"/>
    </row>
    <row r="14207" spans="2:2" x14ac:dyDescent="0.2">
      <c r="B14207" s="14"/>
    </row>
    <row r="14208" spans="2:2" x14ac:dyDescent="0.2">
      <c r="B14208" s="14"/>
    </row>
    <row r="14209" spans="2:2" x14ac:dyDescent="0.2">
      <c r="B14209" s="14"/>
    </row>
    <row r="14210" spans="2:2" x14ac:dyDescent="0.2">
      <c r="B14210" s="14"/>
    </row>
    <row r="14211" spans="2:2" x14ac:dyDescent="0.2">
      <c r="B14211" s="14"/>
    </row>
    <row r="14212" spans="2:2" x14ac:dyDescent="0.2">
      <c r="B14212" s="14"/>
    </row>
    <row r="14213" spans="2:2" x14ac:dyDescent="0.2">
      <c r="B14213" s="14"/>
    </row>
    <row r="14214" spans="2:2" x14ac:dyDescent="0.2">
      <c r="B14214" s="14"/>
    </row>
    <row r="14215" spans="2:2" x14ac:dyDescent="0.2">
      <c r="B14215" s="14"/>
    </row>
    <row r="14216" spans="2:2" x14ac:dyDescent="0.2">
      <c r="B14216" s="14"/>
    </row>
    <row r="14217" spans="2:2" x14ac:dyDescent="0.2">
      <c r="B14217" s="14"/>
    </row>
    <row r="14218" spans="2:2" x14ac:dyDescent="0.2">
      <c r="B14218" s="14"/>
    </row>
    <row r="14219" spans="2:2" x14ac:dyDescent="0.2">
      <c r="B14219" s="14"/>
    </row>
    <row r="14220" spans="2:2" x14ac:dyDescent="0.2">
      <c r="B14220" s="14"/>
    </row>
    <row r="14221" spans="2:2" x14ac:dyDescent="0.2">
      <c r="B14221" s="14"/>
    </row>
    <row r="14222" spans="2:2" x14ac:dyDescent="0.2">
      <c r="B14222" s="14"/>
    </row>
    <row r="14223" spans="2:2" x14ac:dyDescent="0.2">
      <c r="B14223" s="14"/>
    </row>
    <row r="14224" spans="2:2" x14ac:dyDescent="0.2">
      <c r="B14224" s="14"/>
    </row>
    <row r="14225" spans="2:2" x14ac:dyDescent="0.2">
      <c r="B14225" s="14"/>
    </row>
    <row r="14226" spans="2:2" x14ac:dyDescent="0.2">
      <c r="B14226" s="14"/>
    </row>
    <row r="14227" spans="2:2" x14ac:dyDescent="0.2">
      <c r="B14227" s="14"/>
    </row>
    <row r="14228" spans="2:2" x14ac:dyDescent="0.2">
      <c r="B14228" s="14"/>
    </row>
    <row r="14229" spans="2:2" x14ac:dyDescent="0.2">
      <c r="B14229" s="14"/>
    </row>
    <row r="14230" spans="2:2" x14ac:dyDescent="0.2">
      <c r="B14230" s="14"/>
    </row>
    <row r="14231" spans="2:2" x14ac:dyDescent="0.2">
      <c r="B14231" s="14"/>
    </row>
    <row r="14232" spans="2:2" x14ac:dyDescent="0.2">
      <c r="B14232" s="14"/>
    </row>
    <row r="14233" spans="2:2" x14ac:dyDescent="0.2">
      <c r="B14233" s="14"/>
    </row>
    <row r="14234" spans="2:2" x14ac:dyDescent="0.2">
      <c r="B14234" s="14"/>
    </row>
    <row r="14235" spans="2:2" x14ac:dyDescent="0.2">
      <c r="B14235" s="14"/>
    </row>
    <row r="14236" spans="2:2" x14ac:dyDescent="0.2">
      <c r="B14236" s="14"/>
    </row>
    <row r="14237" spans="2:2" x14ac:dyDescent="0.2">
      <c r="B14237" s="14"/>
    </row>
    <row r="14238" spans="2:2" x14ac:dyDescent="0.2">
      <c r="B14238" s="14"/>
    </row>
    <row r="14239" spans="2:2" x14ac:dyDescent="0.2">
      <c r="B14239" s="14"/>
    </row>
    <row r="14240" spans="2:2" x14ac:dyDescent="0.2">
      <c r="B14240" s="14"/>
    </row>
    <row r="14241" spans="2:2" x14ac:dyDescent="0.2">
      <c r="B14241" s="14"/>
    </row>
    <row r="14242" spans="2:2" x14ac:dyDescent="0.2">
      <c r="B14242" s="14"/>
    </row>
    <row r="14243" spans="2:2" x14ac:dyDescent="0.2">
      <c r="B14243" s="14"/>
    </row>
    <row r="14244" spans="2:2" x14ac:dyDescent="0.2">
      <c r="B14244" s="14"/>
    </row>
    <row r="14245" spans="2:2" x14ac:dyDescent="0.2">
      <c r="B14245" s="14"/>
    </row>
    <row r="14246" spans="2:2" x14ac:dyDescent="0.2">
      <c r="B14246" s="14"/>
    </row>
    <row r="14247" spans="2:2" x14ac:dyDescent="0.2">
      <c r="B14247" s="14"/>
    </row>
    <row r="14248" spans="2:2" x14ac:dyDescent="0.2">
      <c r="B14248" s="14"/>
    </row>
    <row r="14249" spans="2:2" x14ac:dyDescent="0.2">
      <c r="B14249" s="14"/>
    </row>
    <row r="14250" spans="2:2" x14ac:dyDescent="0.2">
      <c r="B14250" s="14"/>
    </row>
    <row r="14251" spans="2:2" x14ac:dyDescent="0.2">
      <c r="B14251" s="14"/>
    </row>
    <row r="14252" spans="2:2" x14ac:dyDescent="0.2">
      <c r="B14252" s="14"/>
    </row>
    <row r="14253" spans="2:2" x14ac:dyDescent="0.2">
      <c r="B14253" s="14"/>
    </row>
    <row r="14254" spans="2:2" x14ac:dyDescent="0.2">
      <c r="B14254" s="14"/>
    </row>
    <row r="14255" spans="2:2" x14ac:dyDescent="0.2">
      <c r="B14255" s="14"/>
    </row>
    <row r="14256" spans="2:2" x14ac:dyDescent="0.2">
      <c r="B14256" s="14"/>
    </row>
    <row r="14257" spans="2:2" x14ac:dyDescent="0.2">
      <c r="B14257" s="14"/>
    </row>
    <row r="14258" spans="2:2" x14ac:dyDescent="0.2">
      <c r="B14258" s="14"/>
    </row>
    <row r="14259" spans="2:2" x14ac:dyDescent="0.2">
      <c r="B14259" s="14"/>
    </row>
    <row r="14260" spans="2:2" x14ac:dyDescent="0.2">
      <c r="B14260" s="14"/>
    </row>
    <row r="14261" spans="2:2" x14ac:dyDescent="0.2">
      <c r="B14261" s="14"/>
    </row>
    <row r="14262" spans="2:2" x14ac:dyDescent="0.2">
      <c r="B14262" s="14"/>
    </row>
    <row r="14263" spans="2:2" x14ac:dyDescent="0.2">
      <c r="B14263" s="14"/>
    </row>
    <row r="14264" spans="2:2" x14ac:dyDescent="0.2">
      <c r="B14264" s="14"/>
    </row>
    <row r="14265" spans="2:2" x14ac:dyDescent="0.2">
      <c r="B14265" s="14"/>
    </row>
    <row r="14266" spans="2:2" x14ac:dyDescent="0.2">
      <c r="B14266" s="14"/>
    </row>
    <row r="14267" spans="2:2" x14ac:dyDescent="0.2">
      <c r="B14267" s="14"/>
    </row>
    <row r="14268" spans="2:2" x14ac:dyDescent="0.2">
      <c r="B14268" s="14"/>
    </row>
    <row r="14269" spans="2:2" x14ac:dyDescent="0.2">
      <c r="B14269" s="14"/>
    </row>
    <row r="14270" spans="2:2" x14ac:dyDescent="0.2">
      <c r="B14270" s="14"/>
    </row>
    <row r="14271" spans="2:2" x14ac:dyDescent="0.2">
      <c r="B14271" s="14"/>
    </row>
    <row r="14272" spans="2:2" x14ac:dyDescent="0.2">
      <c r="B14272" s="14"/>
    </row>
    <row r="14273" spans="2:2" x14ac:dyDescent="0.2">
      <c r="B14273" s="14"/>
    </row>
    <row r="14274" spans="2:2" x14ac:dyDescent="0.2">
      <c r="B14274" s="14"/>
    </row>
    <row r="14275" spans="2:2" x14ac:dyDescent="0.2">
      <c r="B14275" s="14"/>
    </row>
    <row r="14276" spans="2:2" x14ac:dyDescent="0.2">
      <c r="B14276" s="14"/>
    </row>
    <row r="14277" spans="2:2" x14ac:dyDescent="0.2">
      <c r="B14277" s="14"/>
    </row>
    <row r="14278" spans="2:2" x14ac:dyDescent="0.2">
      <c r="B14278" s="14"/>
    </row>
    <row r="14279" spans="2:2" x14ac:dyDescent="0.2">
      <c r="B14279" s="14"/>
    </row>
    <row r="14280" spans="2:2" x14ac:dyDescent="0.2">
      <c r="B14280" s="14"/>
    </row>
    <row r="14281" spans="2:2" x14ac:dyDescent="0.2">
      <c r="B14281" s="14"/>
    </row>
    <row r="14282" spans="2:2" x14ac:dyDescent="0.2">
      <c r="B14282" s="14"/>
    </row>
    <row r="14283" spans="2:2" x14ac:dyDescent="0.2">
      <c r="B14283" s="14"/>
    </row>
    <row r="14284" spans="2:2" x14ac:dyDescent="0.2">
      <c r="B14284" s="14"/>
    </row>
    <row r="14285" spans="2:2" x14ac:dyDescent="0.2">
      <c r="B14285" s="14"/>
    </row>
    <row r="14286" spans="2:2" x14ac:dyDescent="0.2">
      <c r="B14286" s="14"/>
    </row>
    <row r="14287" spans="2:2" x14ac:dyDescent="0.2">
      <c r="B14287" s="14"/>
    </row>
    <row r="14288" spans="2:2" x14ac:dyDescent="0.2">
      <c r="B14288" s="14"/>
    </row>
    <row r="14289" spans="2:2" x14ac:dyDescent="0.2">
      <c r="B14289" s="14"/>
    </row>
    <row r="14290" spans="2:2" x14ac:dyDescent="0.2">
      <c r="B14290" s="14"/>
    </row>
    <row r="14291" spans="2:2" x14ac:dyDescent="0.2">
      <c r="B14291" s="14"/>
    </row>
    <row r="14292" spans="2:2" x14ac:dyDescent="0.2">
      <c r="B14292" s="14"/>
    </row>
    <row r="14293" spans="2:2" x14ac:dyDescent="0.2">
      <c r="B14293" s="14"/>
    </row>
    <row r="14294" spans="2:2" x14ac:dyDescent="0.2">
      <c r="B14294" s="14"/>
    </row>
    <row r="14295" spans="2:2" x14ac:dyDescent="0.2">
      <c r="B14295" s="14"/>
    </row>
    <row r="14296" spans="2:2" x14ac:dyDescent="0.2">
      <c r="B14296" s="14"/>
    </row>
    <row r="14297" spans="2:2" x14ac:dyDescent="0.2">
      <c r="B14297" s="14"/>
    </row>
    <row r="14298" spans="2:2" x14ac:dyDescent="0.2">
      <c r="B14298" s="14"/>
    </row>
    <row r="14299" spans="2:2" x14ac:dyDescent="0.2">
      <c r="B14299" s="14"/>
    </row>
    <row r="14300" spans="2:2" x14ac:dyDescent="0.2">
      <c r="B14300" s="14"/>
    </row>
    <row r="14301" spans="2:2" x14ac:dyDescent="0.2">
      <c r="B14301" s="14"/>
    </row>
    <row r="14302" spans="2:2" x14ac:dyDescent="0.2">
      <c r="B14302" s="14"/>
    </row>
    <row r="14303" spans="2:2" x14ac:dyDescent="0.2">
      <c r="B14303" s="14"/>
    </row>
    <row r="14304" spans="2:2" x14ac:dyDescent="0.2">
      <c r="B14304" s="14"/>
    </row>
    <row r="14305" spans="2:2" x14ac:dyDescent="0.2">
      <c r="B14305" s="14"/>
    </row>
    <row r="14306" spans="2:2" x14ac:dyDescent="0.2">
      <c r="B14306" s="14"/>
    </row>
    <row r="14307" spans="2:2" x14ac:dyDescent="0.2">
      <c r="B14307" s="14"/>
    </row>
    <row r="14308" spans="2:2" x14ac:dyDescent="0.2">
      <c r="B14308" s="14"/>
    </row>
    <row r="14309" spans="2:2" x14ac:dyDescent="0.2">
      <c r="B14309" s="14"/>
    </row>
    <row r="14310" spans="2:2" x14ac:dyDescent="0.2">
      <c r="B14310" s="14"/>
    </row>
    <row r="14311" spans="2:2" x14ac:dyDescent="0.2">
      <c r="B14311" s="14"/>
    </row>
    <row r="14312" spans="2:2" x14ac:dyDescent="0.2">
      <c r="B14312" s="14"/>
    </row>
    <row r="14313" spans="2:2" x14ac:dyDescent="0.2">
      <c r="B14313" s="14"/>
    </row>
    <row r="14314" spans="2:2" x14ac:dyDescent="0.2">
      <c r="B14314" s="14"/>
    </row>
    <row r="14315" spans="2:2" x14ac:dyDescent="0.2">
      <c r="B14315" s="14"/>
    </row>
    <row r="14316" spans="2:2" x14ac:dyDescent="0.2">
      <c r="B14316" s="14"/>
    </row>
    <row r="14317" spans="2:2" x14ac:dyDescent="0.2">
      <c r="B14317" s="14"/>
    </row>
    <row r="14318" spans="2:2" x14ac:dyDescent="0.2">
      <c r="B14318" s="14"/>
    </row>
    <row r="14319" spans="2:2" x14ac:dyDescent="0.2">
      <c r="B14319" s="14"/>
    </row>
    <row r="14320" spans="2:2" x14ac:dyDescent="0.2">
      <c r="B14320" s="14"/>
    </row>
    <row r="14321" spans="2:2" x14ac:dyDescent="0.2">
      <c r="B14321" s="14"/>
    </row>
    <row r="14322" spans="2:2" x14ac:dyDescent="0.2">
      <c r="B14322" s="14"/>
    </row>
    <row r="14323" spans="2:2" x14ac:dyDescent="0.2">
      <c r="B14323" s="14"/>
    </row>
    <row r="14324" spans="2:2" x14ac:dyDescent="0.2">
      <c r="B14324" s="14"/>
    </row>
    <row r="14325" spans="2:2" x14ac:dyDescent="0.2">
      <c r="B14325" s="14"/>
    </row>
    <row r="14326" spans="2:2" x14ac:dyDescent="0.2">
      <c r="B14326" s="14"/>
    </row>
    <row r="14327" spans="2:2" x14ac:dyDescent="0.2">
      <c r="B14327" s="14"/>
    </row>
    <row r="14328" spans="2:2" x14ac:dyDescent="0.2">
      <c r="B14328" s="14"/>
    </row>
    <row r="14329" spans="2:2" x14ac:dyDescent="0.2">
      <c r="B14329" s="14"/>
    </row>
    <row r="14330" spans="2:2" x14ac:dyDescent="0.2">
      <c r="B14330" s="14"/>
    </row>
    <row r="14331" spans="2:2" x14ac:dyDescent="0.2">
      <c r="B14331" s="14"/>
    </row>
    <row r="14332" spans="2:2" x14ac:dyDescent="0.2">
      <c r="B14332" s="14"/>
    </row>
    <row r="14333" spans="2:2" x14ac:dyDescent="0.2">
      <c r="B14333" s="14"/>
    </row>
    <row r="14334" spans="2:2" x14ac:dyDescent="0.2">
      <c r="B14334" s="14"/>
    </row>
    <row r="14335" spans="2:2" x14ac:dyDescent="0.2">
      <c r="B14335" s="14"/>
    </row>
    <row r="14336" spans="2:2" x14ac:dyDescent="0.2">
      <c r="B14336" s="14"/>
    </row>
    <row r="14337" spans="2:2" x14ac:dyDescent="0.2">
      <c r="B14337" s="14"/>
    </row>
    <row r="14338" spans="2:2" x14ac:dyDescent="0.2">
      <c r="B14338" s="14"/>
    </row>
    <row r="14339" spans="2:2" x14ac:dyDescent="0.2">
      <c r="B14339" s="14"/>
    </row>
    <row r="14340" spans="2:2" x14ac:dyDescent="0.2">
      <c r="B14340" s="14"/>
    </row>
    <row r="14341" spans="2:2" x14ac:dyDescent="0.2">
      <c r="B14341" s="14"/>
    </row>
    <row r="14342" spans="2:2" x14ac:dyDescent="0.2">
      <c r="B14342" s="14"/>
    </row>
    <row r="14343" spans="2:2" x14ac:dyDescent="0.2">
      <c r="B14343" s="14"/>
    </row>
    <row r="14344" spans="2:2" x14ac:dyDescent="0.2">
      <c r="B14344" s="14"/>
    </row>
    <row r="14345" spans="2:2" x14ac:dyDescent="0.2">
      <c r="B14345" s="14"/>
    </row>
    <row r="14346" spans="2:2" x14ac:dyDescent="0.2">
      <c r="B14346" s="14"/>
    </row>
    <row r="14347" spans="2:2" x14ac:dyDescent="0.2">
      <c r="B14347" s="14"/>
    </row>
    <row r="14348" spans="2:2" x14ac:dyDescent="0.2">
      <c r="B14348" s="14"/>
    </row>
    <row r="14349" spans="2:2" x14ac:dyDescent="0.2">
      <c r="B14349" s="14"/>
    </row>
    <row r="14350" spans="2:2" x14ac:dyDescent="0.2">
      <c r="B14350" s="14"/>
    </row>
    <row r="14351" spans="2:2" x14ac:dyDescent="0.2">
      <c r="B14351" s="14"/>
    </row>
    <row r="14352" spans="2:2" x14ac:dyDescent="0.2">
      <c r="B14352" s="14"/>
    </row>
    <row r="14353" spans="2:2" x14ac:dyDescent="0.2">
      <c r="B14353" s="14"/>
    </row>
    <row r="14354" spans="2:2" x14ac:dyDescent="0.2">
      <c r="B14354" s="14"/>
    </row>
    <row r="14355" spans="2:2" x14ac:dyDescent="0.2">
      <c r="B14355" s="14"/>
    </row>
    <row r="14356" spans="2:2" x14ac:dyDescent="0.2">
      <c r="B14356" s="14"/>
    </row>
    <row r="14357" spans="2:2" x14ac:dyDescent="0.2">
      <c r="B14357" s="14"/>
    </row>
    <row r="14358" spans="2:2" x14ac:dyDescent="0.2">
      <c r="B14358" s="14"/>
    </row>
    <row r="14359" spans="2:2" x14ac:dyDescent="0.2">
      <c r="B14359" s="14"/>
    </row>
    <row r="14360" spans="2:2" x14ac:dyDescent="0.2">
      <c r="B14360" s="14"/>
    </row>
    <row r="14361" spans="2:2" x14ac:dyDescent="0.2">
      <c r="B14361" s="14"/>
    </row>
    <row r="14362" spans="2:2" x14ac:dyDescent="0.2">
      <c r="B14362" s="14"/>
    </row>
    <row r="14363" spans="2:2" x14ac:dyDescent="0.2">
      <c r="B14363" s="14"/>
    </row>
    <row r="14364" spans="2:2" x14ac:dyDescent="0.2">
      <c r="B14364" s="14"/>
    </row>
    <row r="14365" spans="2:2" x14ac:dyDescent="0.2">
      <c r="B14365" s="14"/>
    </row>
    <row r="14366" spans="2:2" x14ac:dyDescent="0.2">
      <c r="B14366" s="14"/>
    </row>
    <row r="14367" spans="2:2" x14ac:dyDescent="0.2">
      <c r="B14367" s="14"/>
    </row>
    <row r="14368" spans="2:2" x14ac:dyDescent="0.2">
      <c r="B14368" s="14"/>
    </row>
    <row r="14369" spans="2:2" x14ac:dyDescent="0.2">
      <c r="B14369" s="14"/>
    </row>
    <row r="14370" spans="2:2" x14ac:dyDescent="0.2">
      <c r="B14370" s="14"/>
    </row>
    <row r="14371" spans="2:2" x14ac:dyDescent="0.2">
      <c r="B14371" s="14"/>
    </row>
    <row r="14372" spans="2:2" x14ac:dyDescent="0.2">
      <c r="B14372" s="14"/>
    </row>
    <row r="14373" spans="2:2" x14ac:dyDescent="0.2">
      <c r="B14373" s="14"/>
    </row>
    <row r="14374" spans="2:2" x14ac:dyDescent="0.2">
      <c r="B14374" s="14"/>
    </row>
    <row r="14375" spans="2:2" x14ac:dyDescent="0.2">
      <c r="B14375" s="14"/>
    </row>
    <row r="14376" spans="2:2" x14ac:dyDescent="0.2">
      <c r="B14376" s="14"/>
    </row>
    <row r="14377" spans="2:2" x14ac:dyDescent="0.2">
      <c r="B14377" s="14"/>
    </row>
    <row r="14378" spans="2:2" x14ac:dyDescent="0.2">
      <c r="B14378" s="14"/>
    </row>
    <row r="14379" spans="2:2" x14ac:dyDescent="0.2">
      <c r="B14379" s="14"/>
    </row>
    <row r="14380" spans="2:2" x14ac:dyDescent="0.2">
      <c r="B14380" s="14"/>
    </row>
    <row r="14381" spans="2:2" x14ac:dyDescent="0.2">
      <c r="B14381" s="14"/>
    </row>
    <row r="14382" spans="2:2" x14ac:dyDescent="0.2">
      <c r="B14382" s="14"/>
    </row>
    <row r="14383" spans="2:2" x14ac:dyDescent="0.2">
      <c r="B14383" s="14"/>
    </row>
    <row r="14384" spans="2:2" x14ac:dyDescent="0.2">
      <c r="B14384" s="14"/>
    </row>
    <row r="14385" spans="2:2" x14ac:dyDescent="0.2">
      <c r="B14385" s="14"/>
    </row>
    <row r="14386" spans="2:2" x14ac:dyDescent="0.2">
      <c r="B14386" s="14"/>
    </row>
    <row r="14387" spans="2:2" x14ac:dyDescent="0.2">
      <c r="B14387" s="14"/>
    </row>
    <row r="14388" spans="2:2" x14ac:dyDescent="0.2">
      <c r="B14388" s="14"/>
    </row>
    <row r="14389" spans="2:2" x14ac:dyDescent="0.2">
      <c r="B14389" s="14"/>
    </row>
    <row r="14390" spans="2:2" x14ac:dyDescent="0.2">
      <c r="B14390" s="14"/>
    </row>
    <row r="14391" spans="2:2" x14ac:dyDescent="0.2">
      <c r="B14391" s="14"/>
    </row>
    <row r="14392" spans="2:2" x14ac:dyDescent="0.2">
      <c r="B14392" s="14"/>
    </row>
    <row r="14393" spans="2:2" x14ac:dyDescent="0.2">
      <c r="B14393" s="14"/>
    </row>
    <row r="14394" spans="2:2" x14ac:dyDescent="0.2">
      <c r="B14394" s="14"/>
    </row>
    <row r="14395" spans="2:2" x14ac:dyDescent="0.2">
      <c r="B14395" s="14"/>
    </row>
    <row r="14396" spans="2:2" x14ac:dyDescent="0.2">
      <c r="B14396" s="14"/>
    </row>
    <row r="14397" spans="2:2" x14ac:dyDescent="0.2">
      <c r="B14397" s="14"/>
    </row>
    <row r="14398" spans="2:2" x14ac:dyDescent="0.2">
      <c r="B14398" s="14"/>
    </row>
    <row r="14399" spans="2:2" x14ac:dyDescent="0.2">
      <c r="B14399" s="14"/>
    </row>
    <row r="14400" spans="2:2" x14ac:dyDescent="0.2">
      <c r="B14400" s="14"/>
    </row>
    <row r="14401" spans="2:2" x14ac:dyDescent="0.2">
      <c r="B14401" s="14"/>
    </row>
    <row r="14402" spans="2:2" x14ac:dyDescent="0.2">
      <c r="B14402" s="14"/>
    </row>
    <row r="14403" spans="2:2" x14ac:dyDescent="0.2">
      <c r="B14403" s="14"/>
    </row>
    <row r="14404" spans="2:2" x14ac:dyDescent="0.2">
      <c r="B14404" s="14"/>
    </row>
    <row r="14405" spans="2:2" x14ac:dyDescent="0.2">
      <c r="B14405" s="14"/>
    </row>
    <row r="14406" spans="2:2" x14ac:dyDescent="0.2">
      <c r="B14406" s="14"/>
    </row>
    <row r="14407" spans="2:2" x14ac:dyDescent="0.2">
      <c r="B14407" s="14"/>
    </row>
    <row r="14408" spans="2:2" x14ac:dyDescent="0.2">
      <c r="B14408" s="14"/>
    </row>
    <row r="14409" spans="2:2" x14ac:dyDescent="0.2">
      <c r="B14409" s="14"/>
    </row>
    <row r="14410" spans="2:2" x14ac:dyDescent="0.2">
      <c r="B14410" s="14"/>
    </row>
    <row r="14411" spans="2:2" x14ac:dyDescent="0.2">
      <c r="B14411" s="14"/>
    </row>
    <row r="14412" spans="2:2" x14ac:dyDescent="0.2">
      <c r="B14412" s="14"/>
    </row>
    <row r="14413" spans="2:2" x14ac:dyDescent="0.2">
      <c r="B14413" s="14"/>
    </row>
    <row r="14414" spans="2:2" x14ac:dyDescent="0.2">
      <c r="B14414" s="14"/>
    </row>
    <row r="14415" spans="2:2" x14ac:dyDescent="0.2">
      <c r="B14415" s="14"/>
    </row>
    <row r="14416" spans="2:2" x14ac:dyDescent="0.2">
      <c r="B14416" s="14"/>
    </row>
    <row r="14417" spans="2:2" x14ac:dyDescent="0.2">
      <c r="B14417" s="14"/>
    </row>
    <row r="14418" spans="2:2" x14ac:dyDescent="0.2">
      <c r="B14418" s="14"/>
    </row>
    <row r="14419" spans="2:2" x14ac:dyDescent="0.2">
      <c r="B14419" s="14"/>
    </row>
    <row r="14420" spans="2:2" x14ac:dyDescent="0.2">
      <c r="B14420" s="14"/>
    </row>
    <row r="14421" spans="2:2" x14ac:dyDescent="0.2">
      <c r="B14421" s="14"/>
    </row>
    <row r="14422" spans="2:2" x14ac:dyDescent="0.2">
      <c r="B14422" s="14"/>
    </row>
    <row r="14423" spans="2:2" x14ac:dyDescent="0.2">
      <c r="B14423" s="14"/>
    </row>
    <row r="14424" spans="2:2" x14ac:dyDescent="0.2">
      <c r="B14424" s="14"/>
    </row>
    <row r="14425" spans="2:2" x14ac:dyDescent="0.2">
      <c r="B14425" s="14"/>
    </row>
    <row r="14426" spans="2:2" x14ac:dyDescent="0.2">
      <c r="B14426" s="14"/>
    </row>
    <row r="14427" spans="2:2" x14ac:dyDescent="0.2">
      <c r="B14427" s="14"/>
    </row>
    <row r="14428" spans="2:2" x14ac:dyDescent="0.2">
      <c r="B14428" s="14"/>
    </row>
    <row r="14429" spans="2:2" x14ac:dyDescent="0.2">
      <c r="B14429" s="14"/>
    </row>
    <row r="14430" spans="2:2" x14ac:dyDescent="0.2">
      <c r="B14430" s="14"/>
    </row>
    <row r="14431" spans="2:2" x14ac:dyDescent="0.2">
      <c r="B14431" s="14"/>
    </row>
    <row r="14432" spans="2:2" x14ac:dyDescent="0.2">
      <c r="B14432" s="14"/>
    </row>
    <row r="14433" spans="2:2" x14ac:dyDescent="0.2">
      <c r="B14433" s="14"/>
    </row>
    <row r="14434" spans="2:2" x14ac:dyDescent="0.2">
      <c r="B14434" s="14"/>
    </row>
    <row r="14435" spans="2:2" x14ac:dyDescent="0.2">
      <c r="B14435" s="14"/>
    </row>
    <row r="14436" spans="2:2" x14ac:dyDescent="0.2">
      <c r="B14436" s="14"/>
    </row>
    <row r="14437" spans="2:2" x14ac:dyDescent="0.2">
      <c r="B14437" s="14"/>
    </row>
    <row r="14438" spans="2:2" x14ac:dyDescent="0.2">
      <c r="B14438" s="14"/>
    </row>
    <row r="14439" spans="2:2" x14ac:dyDescent="0.2">
      <c r="B14439" s="14"/>
    </row>
    <row r="14440" spans="2:2" x14ac:dyDescent="0.2">
      <c r="B14440" s="14"/>
    </row>
    <row r="14441" spans="2:2" x14ac:dyDescent="0.2">
      <c r="B14441" s="14"/>
    </row>
    <row r="14442" spans="2:2" x14ac:dyDescent="0.2">
      <c r="B14442" s="14"/>
    </row>
    <row r="14443" spans="2:2" x14ac:dyDescent="0.2">
      <c r="B14443" s="14"/>
    </row>
    <row r="14444" spans="2:2" x14ac:dyDescent="0.2">
      <c r="B14444" s="14"/>
    </row>
    <row r="14445" spans="2:2" x14ac:dyDescent="0.2">
      <c r="B14445" s="14"/>
    </row>
    <row r="14446" spans="2:2" x14ac:dyDescent="0.2">
      <c r="B14446" s="14"/>
    </row>
    <row r="14447" spans="2:2" x14ac:dyDescent="0.2">
      <c r="B14447" s="14"/>
    </row>
    <row r="14448" spans="2:2" x14ac:dyDescent="0.2">
      <c r="B14448" s="14"/>
    </row>
    <row r="14449" spans="2:2" x14ac:dyDescent="0.2">
      <c r="B14449" s="14"/>
    </row>
    <row r="14450" spans="2:2" x14ac:dyDescent="0.2">
      <c r="B14450" s="14"/>
    </row>
    <row r="14451" spans="2:2" x14ac:dyDescent="0.2">
      <c r="B14451" s="14"/>
    </row>
    <row r="14452" spans="2:2" x14ac:dyDescent="0.2">
      <c r="B14452" s="14"/>
    </row>
    <row r="14453" spans="2:2" x14ac:dyDescent="0.2">
      <c r="B14453" s="14"/>
    </row>
    <row r="14454" spans="2:2" x14ac:dyDescent="0.2">
      <c r="B14454" s="14"/>
    </row>
    <row r="14455" spans="2:2" x14ac:dyDescent="0.2">
      <c r="B14455" s="14"/>
    </row>
    <row r="14456" spans="2:2" x14ac:dyDescent="0.2">
      <c r="B14456" s="14"/>
    </row>
    <row r="14457" spans="2:2" x14ac:dyDescent="0.2">
      <c r="B14457" s="14"/>
    </row>
    <row r="14458" spans="2:2" x14ac:dyDescent="0.2">
      <c r="B14458" s="14"/>
    </row>
    <row r="14459" spans="2:2" x14ac:dyDescent="0.2">
      <c r="B14459" s="14"/>
    </row>
    <row r="14460" spans="2:2" x14ac:dyDescent="0.2">
      <c r="B14460" s="14"/>
    </row>
    <row r="14461" spans="2:2" x14ac:dyDescent="0.2">
      <c r="B14461" s="14"/>
    </row>
    <row r="14462" spans="2:2" x14ac:dyDescent="0.2">
      <c r="B14462" s="14"/>
    </row>
    <row r="14463" spans="2:2" x14ac:dyDescent="0.2">
      <c r="B14463" s="14"/>
    </row>
    <row r="14464" spans="2:2" x14ac:dyDescent="0.2">
      <c r="B14464" s="14"/>
    </row>
    <row r="14465" spans="2:2" x14ac:dyDescent="0.2">
      <c r="B14465" s="14"/>
    </row>
    <row r="14466" spans="2:2" x14ac:dyDescent="0.2">
      <c r="B14466" s="14"/>
    </row>
    <row r="14467" spans="2:2" x14ac:dyDescent="0.2">
      <c r="B14467" s="14"/>
    </row>
    <row r="14468" spans="2:2" x14ac:dyDescent="0.2">
      <c r="B14468" s="14"/>
    </row>
    <row r="14469" spans="2:2" x14ac:dyDescent="0.2">
      <c r="B14469" s="14"/>
    </row>
    <row r="14470" spans="2:2" x14ac:dyDescent="0.2">
      <c r="B14470" s="14"/>
    </row>
    <row r="14471" spans="2:2" x14ac:dyDescent="0.2">
      <c r="B14471" s="14"/>
    </row>
    <row r="14472" spans="2:2" x14ac:dyDescent="0.2">
      <c r="B14472" s="14"/>
    </row>
    <row r="14473" spans="2:2" x14ac:dyDescent="0.2">
      <c r="B14473" s="14"/>
    </row>
    <row r="14474" spans="2:2" x14ac:dyDescent="0.2">
      <c r="B14474" s="14"/>
    </row>
    <row r="14475" spans="2:2" x14ac:dyDescent="0.2">
      <c r="B14475" s="14"/>
    </row>
    <row r="14476" spans="2:2" x14ac:dyDescent="0.2">
      <c r="B14476" s="14"/>
    </row>
    <row r="14477" spans="2:2" x14ac:dyDescent="0.2">
      <c r="B14477" s="14"/>
    </row>
    <row r="14478" spans="2:2" x14ac:dyDescent="0.2">
      <c r="B14478" s="14"/>
    </row>
    <row r="14479" spans="2:2" x14ac:dyDescent="0.2">
      <c r="B14479" s="14"/>
    </row>
    <row r="14480" spans="2:2" x14ac:dyDescent="0.2">
      <c r="B14480" s="14"/>
    </row>
    <row r="14481" spans="2:2" x14ac:dyDescent="0.2">
      <c r="B14481" s="14"/>
    </row>
    <row r="14482" spans="2:2" x14ac:dyDescent="0.2">
      <c r="B14482" s="14"/>
    </row>
    <row r="14483" spans="2:2" x14ac:dyDescent="0.2">
      <c r="B14483" s="14"/>
    </row>
    <row r="14484" spans="2:2" x14ac:dyDescent="0.2">
      <c r="B14484" s="14"/>
    </row>
    <row r="14485" spans="2:2" x14ac:dyDescent="0.2">
      <c r="B14485" s="14"/>
    </row>
    <row r="14486" spans="2:2" x14ac:dyDescent="0.2">
      <c r="B14486" s="14"/>
    </row>
    <row r="14487" spans="2:2" x14ac:dyDescent="0.2">
      <c r="B14487" s="14"/>
    </row>
    <row r="14488" spans="2:2" x14ac:dyDescent="0.2">
      <c r="B14488" s="14"/>
    </row>
    <row r="14489" spans="2:2" x14ac:dyDescent="0.2">
      <c r="B14489" s="14"/>
    </row>
    <row r="14490" spans="2:2" x14ac:dyDescent="0.2">
      <c r="B14490" s="14"/>
    </row>
    <row r="14491" spans="2:2" x14ac:dyDescent="0.2">
      <c r="B14491" s="14"/>
    </row>
    <row r="14492" spans="2:2" x14ac:dyDescent="0.2">
      <c r="B14492" s="14"/>
    </row>
    <row r="14493" spans="2:2" x14ac:dyDescent="0.2">
      <c r="B14493" s="14"/>
    </row>
    <row r="14494" spans="2:2" x14ac:dyDescent="0.2">
      <c r="B14494" s="14"/>
    </row>
    <row r="14495" spans="2:2" x14ac:dyDescent="0.2">
      <c r="B14495" s="14"/>
    </row>
    <row r="14496" spans="2:2" x14ac:dyDescent="0.2">
      <c r="B14496" s="14"/>
    </row>
    <row r="14497" spans="2:2" x14ac:dyDescent="0.2">
      <c r="B14497" s="14"/>
    </row>
    <row r="14498" spans="2:2" x14ac:dyDescent="0.2">
      <c r="B14498" s="14"/>
    </row>
    <row r="14499" spans="2:2" x14ac:dyDescent="0.2">
      <c r="B14499" s="14"/>
    </row>
    <row r="14500" spans="2:2" x14ac:dyDescent="0.2">
      <c r="B14500" s="14"/>
    </row>
    <row r="14501" spans="2:2" x14ac:dyDescent="0.2">
      <c r="B14501" s="14"/>
    </row>
    <row r="14502" spans="2:2" x14ac:dyDescent="0.2">
      <c r="B14502" s="14"/>
    </row>
    <row r="14503" spans="2:2" x14ac:dyDescent="0.2">
      <c r="B14503" s="14"/>
    </row>
    <row r="14504" spans="2:2" x14ac:dyDescent="0.2">
      <c r="B14504" s="14"/>
    </row>
    <row r="14505" spans="2:2" x14ac:dyDescent="0.2">
      <c r="B14505" s="14"/>
    </row>
    <row r="14506" spans="2:2" x14ac:dyDescent="0.2">
      <c r="B14506" s="14"/>
    </row>
    <row r="14507" spans="2:2" x14ac:dyDescent="0.2">
      <c r="B14507" s="14"/>
    </row>
    <row r="14508" spans="2:2" x14ac:dyDescent="0.2">
      <c r="B14508" s="14"/>
    </row>
    <row r="14509" spans="2:2" x14ac:dyDescent="0.2">
      <c r="B14509" s="14"/>
    </row>
    <row r="14510" spans="2:2" x14ac:dyDescent="0.2">
      <c r="B14510" s="14"/>
    </row>
    <row r="14511" spans="2:2" x14ac:dyDescent="0.2">
      <c r="B14511" s="14"/>
    </row>
    <row r="14512" spans="2:2" x14ac:dyDescent="0.2">
      <c r="B14512" s="14"/>
    </row>
    <row r="14513" spans="2:2" x14ac:dyDescent="0.2">
      <c r="B14513" s="14"/>
    </row>
    <row r="14514" spans="2:2" x14ac:dyDescent="0.2">
      <c r="B14514" s="14"/>
    </row>
    <row r="14515" spans="2:2" x14ac:dyDescent="0.2">
      <c r="B14515" s="14"/>
    </row>
    <row r="14516" spans="2:2" x14ac:dyDescent="0.2">
      <c r="B14516" s="14"/>
    </row>
    <row r="14517" spans="2:2" x14ac:dyDescent="0.2">
      <c r="B14517" s="14"/>
    </row>
    <row r="14518" spans="2:2" x14ac:dyDescent="0.2">
      <c r="B14518" s="14"/>
    </row>
    <row r="14519" spans="2:2" x14ac:dyDescent="0.2">
      <c r="B14519" s="14"/>
    </row>
    <row r="14520" spans="2:2" x14ac:dyDescent="0.2">
      <c r="B14520" s="14"/>
    </row>
    <row r="14521" spans="2:2" x14ac:dyDescent="0.2">
      <c r="B14521" s="14"/>
    </row>
    <row r="14522" spans="2:2" x14ac:dyDescent="0.2">
      <c r="B14522" s="14"/>
    </row>
    <row r="14523" spans="2:2" x14ac:dyDescent="0.2">
      <c r="B14523" s="14"/>
    </row>
    <row r="14524" spans="2:2" x14ac:dyDescent="0.2">
      <c r="B14524" s="14"/>
    </row>
    <row r="14525" spans="2:2" x14ac:dyDescent="0.2">
      <c r="B14525" s="14"/>
    </row>
    <row r="14526" spans="2:2" x14ac:dyDescent="0.2">
      <c r="B14526" s="14"/>
    </row>
    <row r="14527" spans="2:2" x14ac:dyDescent="0.2">
      <c r="B14527" s="14"/>
    </row>
    <row r="14528" spans="2:2" x14ac:dyDescent="0.2">
      <c r="B14528" s="14"/>
    </row>
    <row r="14529" spans="2:2" x14ac:dyDescent="0.2">
      <c r="B14529" s="14"/>
    </row>
    <row r="14530" spans="2:2" x14ac:dyDescent="0.2">
      <c r="B14530" s="14"/>
    </row>
    <row r="14531" spans="2:2" x14ac:dyDescent="0.2">
      <c r="B14531" s="14"/>
    </row>
    <row r="14532" spans="2:2" x14ac:dyDescent="0.2">
      <c r="B14532" s="14"/>
    </row>
    <row r="14533" spans="2:2" x14ac:dyDescent="0.2">
      <c r="B14533" s="14"/>
    </row>
    <row r="14534" spans="2:2" x14ac:dyDescent="0.2">
      <c r="B14534" s="14"/>
    </row>
    <row r="14535" spans="2:2" x14ac:dyDescent="0.2">
      <c r="B14535" s="14"/>
    </row>
    <row r="14536" spans="2:2" x14ac:dyDescent="0.2">
      <c r="B14536" s="14"/>
    </row>
    <row r="14537" spans="2:2" x14ac:dyDescent="0.2">
      <c r="B14537" s="14"/>
    </row>
    <row r="14538" spans="2:2" x14ac:dyDescent="0.2">
      <c r="B14538" s="14"/>
    </row>
    <row r="14539" spans="2:2" x14ac:dyDescent="0.2">
      <c r="B14539" s="14"/>
    </row>
    <row r="14540" spans="2:2" x14ac:dyDescent="0.2">
      <c r="B14540" s="14"/>
    </row>
    <row r="14541" spans="2:2" x14ac:dyDescent="0.2">
      <c r="B14541" s="14"/>
    </row>
    <row r="14542" spans="2:2" x14ac:dyDescent="0.2">
      <c r="B14542" s="14"/>
    </row>
    <row r="14543" spans="2:2" x14ac:dyDescent="0.2">
      <c r="B14543" s="14"/>
    </row>
    <row r="14544" spans="2:2" x14ac:dyDescent="0.2">
      <c r="B14544" s="14"/>
    </row>
    <row r="14545" spans="2:2" x14ac:dyDescent="0.2">
      <c r="B14545" s="14"/>
    </row>
    <row r="14546" spans="2:2" x14ac:dyDescent="0.2">
      <c r="B14546" s="14"/>
    </row>
    <row r="14547" spans="2:2" x14ac:dyDescent="0.2">
      <c r="B14547" s="14"/>
    </row>
    <row r="14548" spans="2:2" x14ac:dyDescent="0.2">
      <c r="B14548" s="14"/>
    </row>
    <row r="14549" spans="2:2" x14ac:dyDescent="0.2">
      <c r="B14549" s="14"/>
    </row>
    <row r="14550" spans="2:2" x14ac:dyDescent="0.2">
      <c r="B14550" s="14"/>
    </row>
    <row r="14551" spans="2:2" x14ac:dyDescent="0.2">
      <c r="B14551" s="14"/>
    </row>
    <row r="14552" spans="2:2" x14ac:dyDescent="0.2">
      <c r="B14552" s="14"/>
    </row>
    <row r="14553" spans="2:2" x14ac:dyDescent="0.2">
      <c r="B14553" s="14"/>
    </row>
    <row r="14554" spans="2:2" x14ac:dyDescent="0.2">
      <c r="B14554" s="14"/>
    </row>
    <row r="14555" spans="2:2" x14ac:dyDescent="0.2">
      <c r="B14555" s="14"/>
    </row>
    <row r="14556" spans="2:2" x14ac:dyDescent="0.2">
      <c r="B14556" s="14"/>
    </row>
    <row r="14557" spans="2:2" x14ac:dyDescent="0.2">
      <c r="B14557" s="14"/>
    </row>
    <row r="14558" spans="2:2" x14ac:dyDescent="0.2">
      <c r="B14558" s="14"/>
    </row>
    <row r="14559" spans="2:2" x14ac:dyDescent="0.2">
      <c r="B14559" s="14"/>
    </row>
    <row r="14560" spans="2:2" x14ac:dyDescent="0.2">
      <c r="B14560" s="14"/>
    </row>
    <row r="14561" spans="2:2" x14ac:dyDescent="0.2">
      <c r="B14561" s="14"/>
    </row>
    <row r="14562" spans="2:2" x14ac:dyDescent="0.2">
      <c r="B14562" s="14"/>
    </row>
    <row r="14563" spans="2:2" x14ac:dyDescent="0.2">
      <c r="B14563" s="14"/>
    </row>
    <row r="14564" spans="2:2" x14ac:dyDescent="0.2">
      <c r="B14564" s="14"/>
    </row>
    <row r="14565" spans="2:2" x14ac:dyDescent="0.2">
      <c r="B14565" s="14"/>
    </row>
    <row r="14566" spans="2:2" x14ac:dyDescent="0.2">
      <c r="B14566" s="14"/>
    </row>
    <row r="14567" spans="2:2" x14ac:dyDescent="0.2">
      <c r="B14567" s="14"/>
    </row>
    <row r="14568" spans="2:2" x14ac:dyDescent="0.2">
      <c r="B14568" s="14"/>
    </row>
    <row r="14569" spans="2:2" x14ac:dyDescent="0.2">
      <c r="B14569" s="14"/>
    </row>
    <row r="14570" spans="2:2" x14ac:dyDescent="0.2">
      <c r="B14570" s="14"/>
    </row>
    <row r="14571" spans="2:2" x14ac:dyDescent="0.2">
      <c r="B14571" s="14"/>
    </row>
    <row r="14572" spans="2:2" x14ac:dyDescent="0.2">
      <c r="B14572" s="14"/>
    </row>
    <row r="14573" spans="2:2" x14ac:dyDescent="0.2">
      <c r="B14573" s="14"/>
    </row>
    <row r="14574" spans="2:2" x14ac:dyDescent="0.2">
      <c r="B14574" s="14"/>
    </row>
    <row r="14575" spans="2:2" x14ac:dyDescent="0.2">
      <c r="B14575" s="14"/>
    </row>
    <row r="14576" spans="2:2" x14ac:dyDescent="0.2">
      <c r="B14576" s="14"/>
    </row>
    <row r="14577" spans="2:2" x14ac:dyDescent="0.2">
      <c r="B14577" s="14"/>
    </row>
    <row r="14578" spans="2:2" x14ac:dyDescent="0.2">
      <c r="B14578" s="14"/>
    </row>
    <row r="14579" spans="2:2" x14ac:dyDescent="0.2">
      <c r="B14579" s="14"/>
    </row>
    <row r="14580" spans="2:2" x14ac:dyDescent="0.2">
      <c r="B14580" s="14"/>
    </row>
    <row r="14581" spans="2:2" x14ac:dyDescent="0.2">
      <c r="B14581" s="14"/>
    </row>
    <row r="14582" spans="2:2" x14ac:dyDescent="0.2">
      <c r="B14582" s="14"/>
    </row>
    <row r="14583" spans="2:2" x14ac:dyDescent="0.2">
      <c r="B14583" s="14"/>
    </row>
    <row r="14584" spans="2:2" x14ac:dyDescent="0.2">
      <c r="B14584" s="14"/>
    </row>
    <row r="14585" spans="2:2" x14ac:dyDescent="0.2">
      <c r="B14585" s="14"/>
    </row>
    <row r="14586" spans="2:2" x14ac:dyDescent="0.2">
      <c r="B14586" s="14"/>
    </row>
    <row r="14587" spans="2:2" x14ac:dyDescent="0.2">
      <c r="B14587" s="14"/>
    </row>
    <row r="14588" spans="2:2" x14ac:dyDescent="0.2">
      <c r="B14588" s="14"/>
    </row>
    <row r="14589" spans="2:2" x14ac:dyDescent="0.2">
      <c r="B14589" s="14"/>
    </row>
    <row r="14590" spans="2:2" x14ac:dyDescent="0.2">
      <c r="B14590" s="14"/>
    </row>
    <row r="14591" spans="2:2" x14ac:dyDescent="0.2">
      <c r="B14591" s="14"/>
    </row>
    <row r="14592" spans="2:2" x14ac:dyDescent="0.2">
      <c r="B14592" s="14"/>
    </row>
    <row r="14593" spans="2:2" x14ac:dyDescent="0.2">
      <c r="B14593" s="14"/>
    </row>
    <row r="14594" spans="2:2" x14ac:dyDescent="0.2">
      <c r="B14594" s="14"/>
    </row>
    <row r="14595" spans="2:2" x14ac:dyDescent="0.2">
      <c r="B14595" s="14"/>
    </row>
    <row r="14596" spans="2:2" x14ac:dyDescent="0.2">
      <c r="B14596" s="14"/>
    </row>
    <row r="14597" spans="2:2" x14ac:dyDescent="0.2">
      <c r="B14597" s="14"/>
    </row>
    <row r="14598" spans="2:2" x14ac:dyDescent="0.2">
      <c r="B14598" s="14"/>
    </row>
    <row r="14599" spans="2:2" x14ac:dyDescent="0.2">
      <c r="B14599" s="14"/>
    </row>
    <row r="14600" spans="2:2" x14ac:dyDescent="0.2">
      <c r="B14600" s="14"/>
    </row>
    <row r="14601" spans="2:2" x14ac:dyDescent="0.2">
      <c r="B14601" s="14"/>
    </row>
    <row r="14602" spans="2:2" x14ac:dyDescent="0.2">
      <c r="B14602" s="14"/>
    </row>
    <row r="14603" spans="2:2" x14ac:dyDescent="0.2">
      <c r="B14603" s="14"/>
    </row>
    <row r="14604" spans="2:2" x14ac:dyDescent="0.2">
      <c r="B14604" s="14"/>
    </row>
    <row r="14605" spans="2:2" x14ac:dyDescent="0.2">
      <c r="B14605" s="14"/>
    </row>
    <row r="14606" spans="2:2" x14ac:dyDescent="0.2">
      <c r="B14606" s="14"/>
    </row>
    <row r="14607" spans="2:2" x14ac:dyDescent="0.2">
      <c r="B14607" s="14"/>
    </row>
    <row r="14608" spans="2:2" x14ac:dyDescent="0.2">
      <c r="B14608" s="14"/>
    </row>
    <row r="14609" spans="2:2" x14ac:dyDescent="0.2">
      <c r="B14609" s="14"/>
    </row>
    <row r="14610" spans="2:2" x14ac:dyDescent="0.2">
      <c r="B14610" s="14"/>
    </row>
    <row r="14611" spans="2:2" x14ac:dyDescent="0.2">
      <c r="B14611" s="14"/>
    </row>
    <row r="14612" spans="2:2" x14ac:dyDescent="0.2">
      <c r="B14612" s="14"/>
    </row>
    <row r="14613" spans="2:2" x14ac:dyDescent="0.2">
      <c r="B14613" s="14"/>
    </row>
    <row r="14614" spans="2:2" x14ac:dyDescent="0.2">
      <c r="B14614" s="14"/>
    </row>
    <row r="14615" spans="2:2" x14ac:dyDescent="0.2">
      <c r="B14615" s="14"/>
    </row>
    <row r="14616" spans="2:2" x14ac:dyDescent="0.2">
      <c r="B14616" s="14"/>
    </row>
    <row r="14617" spans="2:2" x14ac:dyDescent="0.2">
      <c r="B14617" s="14"/>
    </row>
    <row r="14618" spans="2:2" x14ac:dyDescent="0.2">
      <c r="B14618" s="14"/>
    </row>
    <row r="14619" spans="2:2" x14ac:dyDescent="0.2">
      <c r="B14619" s="14"/>
    </row>
    <row r="14620" spans="2:2" x14ac:dyDescent="0.2">
      <c r="B14620" s="14"/>
    </row>
    <row r="14621" spans="2:2" x14ac:dyDescent="0.2">
      <c r="B14621" s="14"/>
    </row>
    <row r="14622" spans="2:2" x14ac:dyDescent="0.2">
      <c r="B14622" s="14"/>
    </row>
    <row r="14623" spans="2:2" x14ac:dyDescent="0.2">
      <c r="B14623" s="14"/>
    </row>
    <row r="14624" spans="2:2" x14ac:dyDescent="0.2">
      <c r="B14624" s="14"/>
    </row>
    <row r="14625" spans="2:2" x14ac:dyDescent="0.2">
      <c r="B14625" s="14"/>
    </row>
    <row r="14626" spans="2:2" x14ac:dyDescent="0.2">
      <c r="B14626" s="14"/>
    </row>
    <row r="14627" spans="2:2" x14ac:dyDescent="0.2">
      <c r="B14627" s="14"/>
    </row>
    <row r="14628" spans="2:2" x14ac:dyDescent="0.2">
      <c r="B14628" s="14"/>
    </row>
    <row r="14629" spans="2:2" x14ac:dyDescent="0.2">
      <c r="B14629" s="14"/>
    </row>
    <row r="14630" spans="2:2" x14ac:dyDescent="0.2">
      <c r="B14630" s="14"/>
    </row>
    <row r="14631" spans="2:2" x14ac:dyDescent="0.2">
      <c r="B14631" s="14"/>
    </row>
    <row r="14632" spans="2:2" x14ac:dyDescent="0.2">
      <c r="B14632" s="14"/>
    </row>
    <row r="14633" spans="2:2" x14ac:dyDescent="0.2">
      <c r="B14633" s="14"/>
    </row>
    <row r="14634" spans="2:2" x14ac:dyDescent="0.2">
      <c r="B14634" s="14"/>
    </row>
    <row r="14635" spans="2:2" x14ac:dyDescent="0.2">
      <c r="B14635" s="14"/>
    </row>
    <row r="14636" spans="2:2" x14ac:dyDescent="0.2">
      <c r="B14636" s="14"/>
    </row>
    <row r="14637" spans="2:2" x14ac:dyDescent="0.2">
      <c r="B14637" s="14"/>
    </row>
    <row r="14638" spans="2:2" x14ac:dyDescent="0.2">
      <c r="B14638" s="14"/>
    </row>
    <row r="14639" spans="2:2" x14ac:dyDescent="0.2">
      <c r="B14639" s="14"/>
    </row>
    <row r="14640" spans="2:2" x14ac:dyDescent="0.2">
      <c r="B14640" s="14"/>
    </row>
    <row r="14641" spans="2:2" x14ac:dyDescent="0.2">
      <c r="B14641" s="14"/>
    </row>
    <row r="14642" spans="2:2" x14ac:dyDescent="0.2">
      <c r="B14642" s="14"/>
    </row>
    <row r="14643" spans="2:2" x14ac:dyDescent="0.2">
      <c r="B14643" s="14"/>
    </row>
    <row r="14644" spans="2:2" x14ac:dyDescent="0.2">
      <c r="B14644" s="14"/>
    </row>
    <row r="14645" spans="2:2" x14ac:dyDescent="0.2">
      <c r="B14645" s="14"/>
    </row>
    <row r="14646" spans="2:2" x14ac:dyDescent="0.2">
      <c r="B14646" s="14"/>
    </row>
    <row r="14647" spans="2:2" x14ac:dyDescent="0.2">
      <c r="B14647" s="14"/>
    </row>
    <row r="14648" spans="2:2" x14ac:dyDescent="0.2">
      <c r="B14648" s="14"/>
    </row>
    <row r="14649" spans="2:2" x14ac:dyDescent="0.2">
      <c r="B14649" s="14"/>
    </row>
    <row r="14650" spans="2:2" x14ac:dyDescent="0.2">
      <c r="B14650" s="14"/>
    </row>
    <row r="14651" spans="2:2" x14ac:dyDescent="0.2">
      <c r="B14651" s="14"/>
    </row>
    <row r="14652" spans="2:2" x14ac:dyDescent="0.2">
      <c r="B14652" s="14"/>
    </row>
    <row r="14653" spans="2:2" x14ac:dyDescent="0.2">
      <c r="B14653" s="14"/>
    </row>
    <row r="14654" spans="2:2" x14ac:dyDescent="0.2">
      <c r="B14654" s="14"/>
    </row>
    <row r="14655" spans="2:2" x14ac:dyDescent="0.2">
      <c r="B14655" s="14"/>
    </row>
    <row r="14656" spans="2:2" x14ac:dyDescent="0.2">
      <c r="B14656" s="14"/>
    </row>
    <row r="14657" spans="2:2" x14ac:dyDescent="0.2">
      <c r="B14657" s="14"/>
    </row>
    <row r="14658" spans="2:2" x14ac:dyDescent="0.2">
      <c r="B14658" s="14"/>
    </row>
    <row r="14659" spans="2:2" x14ac:dyDescent="0.2">
      <c r="B14659" s="14"/>
    </row>
    <row r="14660" spans="2:2" x14ac:dyDescent="0.2">
      <c r="B14660" s="14"/>
    </row>
    <row r="14661" spans="2:2" x14ac:dyDescent="0.2">
      <c r="B14661" s="14"/>
    </row>
    <row r="14662" spans="2:2" x14ac:dyDescent="0.2">
      <c r="B14662" s="14"/>
    </row>
    <row r="14663" spans="2:2" x14ac:dyDescent="0.2">
      <c r="B14663" s="14"/>
    </row>
    <row r="14664" spans="2:2" x14ac:dyDescent="0.2">
      <c r="B14664" s="14"/>
    </row>
    <row r="14665" spans="2:2" x14ac:dyDescent="0.2">
      <c r="B14665" s="14"/>
    </row>
    <row r="14666" spans="2:2" x14ac:dyDescent="0.2">
      <c r="B14666" s="14"/>
    </row>
    <row r="14667" spans="2:2" x14ac:dyDescent="0.2">
      <c r="B14667" s="14"/>
    </row>
    <row r="14668" spans="2:2" x14ac:dyDescent="0.2">
      <c r="B14668" s="14"/>
    </row>
    <row r="14669" spans="2:2" x14ac:dyDescent="0.2">
      <c r="B14669" s="14"/>
    </row>
    <row r="14670" spans="2:2" x14ac:dyDescent="0.2">
      <c r="B14670" s="14"/>
    </row>
    <row r="14671" spans="2:2" x14ac:dyDescent="0.2">
      <c r="B14671" s="14"/>
    </row>
    <row r="14672" spans="2:2" x14ac:dyDescent="0.2">
      <c r="B14672" s="14"/>
    </row>
    <row r="14673" spans="2:2" x14ac:dyDescent="0.2">
      <c r="B14673" s="14"/>
    </row>
    <row r="14674" spans="2:2" x14ac:dyDescent="0.2">
      <c r="B14674" s="14"/>
    </row>
    <row r="14675" spans="2:2" x14ac:dyDescent="0.2">
      <c r="B14675" s="14"/>
    </row>
    <row r="14676" spans="2:2" x14ac:dyDescent="0.2">
      <c r="B14676" s="14"/>
    </row>
    <row r="14677" spans="2:2" x14ac:dyDescent="0.2">
      <c r="B14677" s="14"/>
    </row>
    <row r="14678" spans="2:2" x14ac:dyDescent="0.2">
      <c r="B14678" s="14"/>
    </row>
    <row r="14679" spans="2:2" x14ac:dyDescent="0.2">
      <c r="B14679" s="14"/>
    </row>
    <row r="14680" spans="2:2" x14ac:dyDescent="0.2">
      <c r="B14680" s="14"/>
    </row>
    <row r="14681" spans="2:2" x14ac:dyDescent="0.2">
      <c r="B14681" s="14"/>
    </row>
    <row r="14682" spans="2:2" x14ac:dyDescent="0.2">
      <c r="B14682" s="14"/>
    </row>
    <row r="14683" spans="2:2" x14ac:dyDescent="0.2">
      <c r="B14683" s="14"/>
    </row>
    <row r="14684" spans="2:2" x14ac:dyDescent="0.2">
      <c r="B14684" s="14"/>
    </row>
    <row r="14685" spans="2:2" x14ac:dyDescent="0.2">
      <c r="B14685" s="14"/>
    </row>
    <row r="14686" spans="2:2" x14ac:dyDescent="0.2">
      <c r="B14686" s="14"/>
    </row>
    <row r="14687" spans="2:2" x14ac:dyDescent="0.2">
      <c r="B14687" s="14"/>
    </row>
    <row r="14688" spans="2:2" x14ac:dyDescent="0.2">
      <c r="B14688" s="14"/>
    </row>
    <row r="14689" spans="2:2" x14ac:dyDescent="0.2">
      <c r="B14689" s="14"/>
    </row>
    <row r="14690" spans="2:2" x14ac:dyDescent="0.2">
      <c r="B14690" s="14"/>
    </row>
    <row r="14691" spans="2:2" x14ac:dyDescent="0.2">
      <c r="B14691" s="14"/>
    </row>
    <row r="14692" spans="2:2" x14ac:dyDescent="0.2">
      <c r="B14692" s="14"/>
    </row>
    <row r="14693" spans="2:2" x14ac:dyDescent="0.2">
      <c r="B14693" s="14"/>
    </row>
    <row r="14694" spans="2:2" x14ac:dyDescent="0.2">
      <c r="B14694" s="14"/>
    </row>
    <row r="14695" spans="2:2" x14ac:dyDescent="0.2">
      <c r="B14695" s="14"/>
    </row>
    <row r="14696" spans="2:2" x14ac:dyDescent="0.2">
      <c r="B14696" s="14"/>
    </row>
    <row r="14697" spans="2:2" x14ac:dyDescent="0.2">
      <c r="B14697" s="14"/>
    </row>
    <row r="14698" spans="2:2" x14ac:dyDescent="0.2">
      <c r="B14698" s="14"/>
    </row>
    <row r="14699" spans="2:2" x14ac:dyDescent="0.2">
      <c r="B14699" s="14"/>
    </row>
    <row r="14700" spans="2:2" x14ac:dyDescent="0.2">
      <c r="B14700" s="14"/>
    </row>
    <row r="14701" spans="2:2" x14ac:dyDescent="0.2">
      <c r="B14701" s="14"/>
    </row>
    <row r="14702" spans="2:2" x14ac:dyDescent="0.2">
      <c r="B14702" s="14"/>
    </row>
    <row r="14703" spans="2:2" x14ac:dyDescent="0.2">
      <c r="B14703" s="14"/>
    </row>
    <row r="14704" spans="2:2" x14ac:dyDescent="0.2">
      <c r="B14704" s="14"/>
    </row>
    <row r="14705" spans="2:2" x14ac:dyDescent="0.2">
      <c r="B14705" s="14"/>
    </row>
    <row r="14706" spans="2:2" x14ac:dyDescent="0.2">
      <c r="B14706" s="14"/>
    </row>
    <row r="14707" spans="2:2" x14ac:dyDescent="0.2">
      <c r="B14707" s="14"/>
    </row>
    <row r="14708" spans="2:2" x14ac:dyDescent="0.2">
      <c r="B14708" s="14"/>
    </row>
    <row r="14709" spans="2:2" x14ac:dyDescent="0.2">
      <c r="B14709" s="14"/>
    </row>
    <row r="14710" spans="2:2" x14ac:dyDescent="0.2">
      <c r="B14710" s="14"/>
    </row>
    <row r="14711" spans="2:2" x14ac:dyDescent="0.2">
      <c r="B14711" s="14"/>
    </row>
    <row r="14712" spans="2:2" x14ac:dyDescent="0.2">
      <c r="B14712" s="14"/>
    </row>
    <row r="14713" spans="2:2" x14ac:dyDescent="0.2">
      <c r="B14713" s="14"/>
    </row>
    <row r="14714" spans="2:2" x14ac:dyDescent="0.2">
      <c r="B14714" s="14"/>
    </row>
    <row r="14715" spans="2:2" x14ac:dyDescent="0.2">
      <c r="B14715" s="14"/>
    </row>
    <row r="14716" spans="2:2" x14ac:dyDescent="0.2">
      <c r="B14716" s="14"/>
    </row>
    <row r="14717" spans="2:2" x14ac:dyDescent="0.2">
      <c r="B14717" s="14"/>
    </row>
    <row r="14718" spans="2:2" x14ac:dyDescent="0.2">
      <c r="B14718" s="14"/>
    </row>
    <row r="14719" spans="2:2" x14ac:dyDescent="0.2">
      <c r="B14719" s="14"/>
    </row>
    <row r="14720" spans="2:2" x14ac:dyDescent="0.2">
      <c r="B14720" s="14"/>
    </row>
    <row r="14721" spans="2:2" x14ac:dyDescent="0.2">
      <c r="B14721" s="14"/>
    </row>
    <row r="14722" spans="2:2" x14ac:dyDescent="0.2">
      <c r="B14722" s="14"/>
    </row>
    <row r="14723" spans="2:2" x14ac:dyDescent="0.2">
      <c r="B14723" s="14"/>
    </row>
    <row r="14724" spans="2:2" x14ac:dyDescent="0.2">
      <c r="B14724" s="14"/>
    </row>
    <row r="14725" spans="2:2" x14ac:dyDescent="0.2">
      <c r="B14725" s="14"/>
    </row>
    <row r="14726" spans="2:2" x14ac:dyDescent="0.2">
      <c r="B14726" s="14"/>
    </row>
    <row r="14727" spans="2:2" x14ac:dyDescent="0.2">
      <c r="B14727" s="14"/>
    </row>
    <row r="14728" spans="2:2" x14ac:dyDescent="0.2">
      <c r="B14728" s="14"/>
    </row>
    <row r="14729" spans="2:2" x14ac:dyDescent="0.2">
      <c r="B14729" s="14"/>
    </row>
    <row r="14730" spans="2:2" x14ac:dyDescent="0.2">
      <c r="B14730" s="14"/>
    </row>
    <row r="14731" spans="2:2" x14ac:dyDescent="0.2">
      <c r="B14731" s="14"/>
    </row>
    <row r="14732" spans="2:2" x14ac:dyDescent="0.2">
      <c r="B14732" s="14"/>
    </row>
    <row r="14733" spans="2:2" x14ac:dyDescent="0.2">
      <c r="B14733" s="14"/>
    </row>
    <row r="14734" spans="2:2" x14ac:dyDescent="0.2">
      <c r="B14734" s="14"/>
    </row>
    <row r="14735" spans="2:2" x14ac:dyDescent="0.2">
      <c r="B14735" s="14"/>
    </row>
    <row r="14736" spans="2:2" x14ac:dyDescent="0.2">
      <c r="B14736" s="14"/>
    </row>
    <row r="14737" spans="2:2" x14ac:dyDescent="0.2">
      <c r="B14737" s="14"/>
    </row>
    <row r="14738" spans="2:2" x14ac:dyDescent="0.2">
      <c r="B14738" s="14"/>
    </row>
    <row r="14739" spans="2:2" x14ac:dyDescent="0.2">
      <c r="B14739" s="14"/>
    </row>
    <row r="14740" spans="2:2" x14ac:dyDescent="0.2">
      <c r="B14740" s="14"/>
    </row>
    <row r="14741" spans="2:2" x14ac:dyDescent="0.2">
      <c r="B14741" s="14"/>
    </row>
    <row r="14742" spans="2:2" x14ac:dyDescent="0.2">
      <c r="B14742" s="14"/>
    </row>
    <row r="14743" spans="2:2" x14ac:dyDescent="0.2">
      <c r="B14743" s="14"/>
    </row>
    <row r="14744" spans="2:2" x14ac:dyDescent="0.2">
      <c r="B14744" s="14"/>
    </row>
    <row r="14745" spans="2:2" x14ac:dyDescent="0.2">
      <c r="B14745" s="14"/>
    </row>
    <row r="14746" spans="2:2" x14ac:dyDescent="0.2">
      <c r="B14746" s="14"/>
    </row>
    <row r="14747" spans="2:2" x14ac:dyDescent="0.2">
      <c r="B14747" s="14"/>
    </row>
    <row r="14748" spans="2:2" x14ac:dyDescent="0.2">
      <c r="B14748" s="14"/>
    </row>
    <row r="14749" spans="2:2" x14ac:dyDescent="0.2">
      <c r="B14749" s="14"/>
    </row>
    <row r="14750" spans="2:2" x14ac:dyDescent="0.2">
      <c r="B14750" s="14"/>
    </row>
    <row r="14751" spans="2:2" x14ac:dyDescent="0.2">
      <c r="B14751" s="14"/>
    </row>
    <row r="14752" spans="2:2" x14ac:dyDescent="0.2">
      <c r="B14752" s="14"/>
    </row>
    <row r="14753" spans="2:2" x14ac:dyDescent="0.2">
      <c r="B14753" s="14"/>
    </row>
    <row r="14754" spans="2:2" x14ac:dyDescent="0.2">
      <c r="B14754" s="14"/>
    </row>
    <row r="14755" spans="2:2" x14ac:dyDescent="0.2">
      <c r="B14755" s="14"/>
    </row>
    <row r="14756" spans="2:2" x14ac:dyDescent="0.2">
      <c r="B14756" s="14"/>
    </row>
    <row r="14757" spans="2:2" x14ac:dyDescent="0.2">
      <c r="B14757" s="14"/>
    </row>
    <row r="14758" spans="2:2" x14ac:dyDescent="0.2">
      <c r="B14758" s="14"/>
    </row>
    <row r="14759" spans="2:2" x14ac:dyDescent="0.2">
      <c r="B14759" s="14"/>
    </row>
    <row r="14760" spans="2:2" x14ac:dyDescent="0.2">
      <c r="B14760" s="14"/>
    </row>
    <row r="14761" spans="2:2" x14ac:dyDescent="0.2">
      <c r="B14761" s="14"/>
    </row>
    <row r="14762" spans="2:2" x14ac:dyDescent="0.2">
      <c r="B14762" s="14"/>
    </row>
    <row r="14763" spans="2:2" x14ac:dyDescent="0.2">
      <c r="B14763" s="14"/>
    </row>
    <row r="14764" spans="2:2" x14ac:dyDescent="0.2">
      <c r="B14764" s="14"/>
    </row>
    <row r="14765" spans="2:2" x14ac:dyDescent="0.2">
      <c r="B14765" s="14"/>
    </row>
    <row r="14766" spans="2:2" x14ac:dyDescent="0.2">
      <c r="B14766" s="14"/>
    </row>
    <row r="14767" spans="2:2" x14ac:dyDescent="0.2">
      <c r="B14767" s="14"/>
    </row>
    <row r="14768" spans="2:2" x14ac:dyDescent="0.2">
      <c r="B14768" s="14"/>
    </row>
    <row r="14769" spans="2:2" x14ac:dyDescent="0.2">
      <c r="B14769" s="14"/>
    </row>
    <row r="14770" spans="2:2" x14ac:dyDescent="0.2">
      <c r="B14770" s="14"/>
    </row>
    <row r="14771" spans="2:2" x14ac:dyDescent="0.2">
      <c r="B14771" s="14"/>
    </row>
    <row r="14772" spans="2:2" x14ac:dyDescent="0.2">
      <c r="B14772" s="14"/>
    </row>
    <row r="14773" spans="2:2" x14ac:dyDescent="0.2">
      <c r="B14773" s="14"/>
    </row>
    <row r="14774" spans="2:2" x14ac:dyDescent="0.2">
      <c r="B14774" s="14"/>
    </row>
    <row r="14775" spans="2:2" x14ac:dyDescent="0.2">
      <c r="B14775" s="14"/>
    </row>
    <row r="14776" spans="2:2" x14ac:dyDescent="0.2">
      <c r="B14776" s="14"/>
    </row>
    <row r="14777" spans="2:2" x14ac:dyDescent="0.2">
      <c r="B14777" s="14"/>
    </row>
    <row r="14778" spans="2:2" x14ac:dyDescent="0.2">
      <c r="B14778" s="14"/>
    </row>
    <row r="14779" spans="2:2" x14ac:dyDescent="0.2">
      <c r="B14779" s="14"/>
    </row>
    <row r="14780" spans="2:2" x14ac:dyDescent="0.2">
      <c r="B14780" s="14"/>
    </row>
    <row r="14781" spans="2:2" x14ac:dyDescent="0.2">
      <c r="B14781" s="14"/>
    </row>
    <row r="14782" spans="2:2" x14ac:dyDescent="0.2">
      <c r="B14782" s="14"/>
    </row>
    <row r="14783" spans="2:2" x14ac:dyDescent="0.2">
      <c r="B14783" s="14"/>
    </row>
    <row r="14784" spans="2:2" x14ac:dyDescent="0.2">
      <c r="B14784" s="14"/>
    </row>
    <row r="14785" spans="2:2" x14ac:dyDescent="0.2">
      <c r="B14785" s="14"/>
    </row>
    <row r="14786" spans="2:2" x14ac:dyDescent="0.2">
      <c r="B14786" s="14"/>
    </row>
    <row r="14787" spans="2:2" x14ac:dyDescent="0.2">
      <c r="B14787" s="14"/>
    </row>
    <row r="14788" spans="2:2" x14ac:dyDescent="0.2">
      <c r="B14788" s="14"/>
    </row>
    <row r="14789" spans="2:2" x14ac:dyDescent="0.2">
      <c r="B14789" s="14"/>
    </row>
    <row r="14790" spans="2:2" x14ac:dyDescent="0.2">
      <c r="B14790" s="14"/>
    </row>
    <row r="14791" spans="2:2" x14ac:dyDescent="0.2">
      <c r="B14791" s="14"/>
    </row>
    <row r="14792" spans="2:2" x14ac:dyDescent="0.2">
      <c r="B14792" s="14"/>
    </row>
    <row r="14793" spans="2:2" x14ac:dyDescent="0.2">
      <c r="B14793" s="14"/>
    </row>
    <row r="14794" spans="2:2" x14ac:dyDescent="0.2">
      <c r="B14794" s="14"/>
    </row>
    <row r="14795" spans="2:2" x14ac:dyDescent="0.2">
      <c r="B14795" s="14"/>
    </row>
    <row r="14796" spans="2:2" x14ac:dyDescent="0.2">
      <c r="B14796" s="14"/>
    </row>
    <row r="14797" spans="2:2" x14ac:dyDescent="0.2">
      <c r="B14797" s="14"/>
    </row>
    <row r="14798" spans="2:2" x14ac:dyDescent="0.2">
      <c r="B14798" s="14"/>
    </row>
    <row r="14799" spans="2:2" x14ac:dyDescent="0.2">
      <c r="B14799" s="14"/>
    </row>
    <row r="14800" spans="2:2" x14ac:dyDescent="0.2">
      <c r="B14800" s="14"/>
    </row>
    <row r="14801" spans="2:2" x14ac:dyDescent="0.2">
      <c r="B14801" s="14"/>
    </row>
    <row r="14802" spans="2:2" x14ac:dyDescent="0.2">
      <c r="B14802" s="14"/>
    </row>
    <row r="14803" spans="2:2" x14ac:dyDescent="0.2">
      <c r="B14803" s="14"/>
    </row>
    <row r="14804" spans="2:2" x14ac:dyDescent="0.2">
      <c r="B14804" s="14"/>
    </row>
    <row r="14805" spans="2:2" x14ac:dyDescent="0.2">
      <c r="B14805" s="14"/>
    </row>
    <row r="14806" spans="2:2" x14ac:dyDescent="0.2">
      <c r="B14806" s="14"/>
    </row>
    <row r="14807" spans="2:2" x14ac:dyDescent="0.2">
      <c r="B14807" s="14"/>
    </row>
    <row r="14808" spans="2:2" x14ac:dyDescent="0.2">
      <c r="B14808" s="14"/>
    </row>
    <row r="14809" spans="2:2" x14ac:dyDescent="0.2">
      <c r="B14809" s="14"/>
    </row>
    <row r="14810" spans="2:2" x14ac:dyDescent="0.2">
      <c r="B14810" s="14"/>
    </row>
    <row r="14811" spans="2:2" x14ac:dyDescent="0.2">
      <c r="B14811" s="14"/>
    </row>
    <row r="14812" spans="2:2" x14ac:dyDescent="0.2">
      <c r="B14812" s="14"/>
    </row>
    <row r="14813" spans="2:2" x14ac:dyDescent="0.2">
      <c r="B14813" s="14"/>
    </row>
    <row r="14814" spans="2:2" x14ac:dyDescent="0.2">
      <c r="B14814" s="14"/>
    </row>
    <row r="14815" spans="2:2" x14ac:dyDescent="0.2">
      <c r="B14815" s="14"/>
    </row>
    <row r="14816" spans="2:2" x14ac:dyDescent="0.2">
      <c r="B14816" s="14"/>
    </row>
    <row r="14817" spans="2:2" x14ac:dyDescent="0.2">
      <c r="B14817" s="14"/>
    </row>
    <row r="14818" spans="2:2" x14ac:dyDescent="0.2">
      <c r="B14818" s="14"/>
    </row>
    <row r="14819" spans="2:2" x14ac:dyDescent="0.2">
      <c r="B14819" s="14"/>
    </row>
    <row r="14820" spans="2:2" x14ac:dyDescent="0.2">
      <c r="B14820" s="14"/>
    </row>
    <row r="14821" spans="2:2" x14ac:dyDescent="0.2">
      <c r="B14821" s="14"/>
    </row>
    <row r="14822" spans="2:2" x14ac:dyDescent="0.2">
      <c r="B14822" s="14"/>
    </row>
    <row r="14823" spans="2:2" x14ac:dyDescent="0.2">
      <c r="B14823" s="14"/>
    </row>
    <row r="14824" spans="2:2" x14ac:dyDescent="0.2">
      <c r="B14824" s="14"/>
    </row>
    <row r="14825" spans="2:2" x14ac:dyDescent="0.2">
      <c r="B14825" s="14"/>
    </row>
    <row r="14826" spans="2:2" x14ac:dyDescent="0.2">
      <c r="B14826" s="14"/>
    </row>
    <row r="14827" spans="2:2" x14ac:dyDescent="0.2">
      <c r="B14827" s="14"/>
    </row>
    <row r="14828" spans="2:2" x14ac:dyDescent="0.2">
      <c r="B14828" s="14"/>
    </row>
    <row r="14829" spans="2:2" x14ac:dyDescent="0.2">
      <c r="B14829" s="14"/>
    </row>
    <row r="14830" spans="2:2" x14ac:dyDescent="0.2">
      <c r="B14830" s="14"/>
    </row>
    <row r="14831" spans="2:2" x14ac:dyDescent="0.2">
      <c r="B14831" s="14"/>
    </row>
    <row r="14832" spans="2:2" x14ac:dyDescent="0.2">
      <c r="B14832" s="14"/>
    </row>
    <row r="14833" spans="2:2" x14ac:dyDescent="0.2">
      <c r="B14833" s="14"/>
    </row>
    <row r="14834" spans="2:2" x14ac:dyDescent="0.2">
      <c r="B14834" s="14"/>
    </row>
    <row r="14835" spans="2:2" x14ac:dyDescent="0.2">
      <c r="B14835" s="14"/>
    </row>
    <row r="14836" spans="2:2" x14ac:dyDescent="0.2">
      <c r="B14836" s="14"/>
    </row>
    <row r="14837" spans="2:2" x14ac:dyDescent="0.2">
      <c r="B14837" s="14"/>
    </row>
    <row r="14838" spans="2:2" x14ac:dyDescent="0.2">
      <c r="B14838" s="14"/>
    </row>
    <row r="14839" spans="2:2" x14ac:dyDescent="0.2">
      <c r="B14839" s="14"/>
    </row>
    <row r="14840" spans="2:2" x14ac:dyDescent="0.2">
      <c r="B14840" s="14"/>
    </row>
    <row r="14841" spans="2:2" x14ac:dyDescent="0.2">
      <c r="B14841" s="14"/>
    </row>
    <row r="14842" spans="2:2" x14ac:dyDescent="0.2">
      <c r="B14842" s="14"/>
    </row>
    <row r="14843" spans="2:2" x14ac:dyDescent="0.2">
      <c r="B14843" s="14"/>
    </row>
    <row r="14844" spans="2:2" x14ac:dyDescent="0.2">
      <c r="B14844" s="14"/>
    </row>
    <row r="14845" spans="2:2" x14ac:dyDescent="0.2">
      <c r="B14845" s="14"/>
    </row>
    <row r="14846" spans="2:2" x14ac:dyDescent="0.2">
      <c r="B14846" s="14"/>
    </row>
    <row r="14847" spans="2:2" x14ac:dyDescent="0.2">
      <c r="B14847" s="14"/>
    </row>
    <row r="14848" spans="2:2" x14ac:dyDescent="0.2">
      <c r="B14848" s="14"/>
    </row>
    <row r="14849" spans="2:2" x14ac:dyDescent="0.2">
      <c r="B14849" s="14"/>
    </row>
    <row r="14850" spans="2:2" x14ac:dyDescent="0.2">
      <c r="B14850" s="14"/>
    </row>
    <row r="14851" spans="2:2" x14ac:dyDescent="0.2">
      <c r="B14851" s="14"/>
    </row>
    <row r="14852" spans="2:2" x14ac:dyDescent="0.2">
      <c r="B14852" s="14"/>
    </row>
    <row r="14853" spans="2:2" x14ac:dyDescent="0.2">
      <c r="B14853" s="14"/>
    </row>
    <row r="14854" spans="2:2" x14ac:dyDescent="0.2">
      <c r="B14854" s="14"/>
    </row>
    <row r="14855" spans="2:2" x14ac:dyDescent="0.2">
      <c r="B14855" s="14"/>
    </row>
    <row r="14856" spans="2:2" x14ac:dyDescent="0.2">
      <c r="B14856" s="14"/>
    </row>
    <row r="14857" spans="2:2" x14ac:dyDescent="0.2">
      <c r="B14857" s="14"/>
    </row>
    <row r="14858" spans="2:2" x14ac:dyDescent="0.2">
      <c r="B14858" s="14"/>
    </row>
    <row r="14859" spans="2:2" x14ac:dyDescent="0.2">
      <c r="B14859" s="14"/>
    </row>
    <row r="14860" spans="2:2" x14ac:dyDescent="0.2">
      <c r="B14860" s="14"/>
    </row>
    <row r="14861" spans="2:2" x14ac:dyDescent="0.2">
      <c r="B14861" s="14"/>
    </row>
    <row r="14862" spans="2:2" x14ac:dyDescent="0.2">
      <c r="B14862" s="14"/>
    </row>
    <row r="14863" spans="2:2" x14ac:dyDescent="0.2">
      <c r="B14863" s="14"/>
    </row>
    <row r="14864" spans="2:2" x14ac:dyDescent="0.2">
      <c r="B14864" s="14"/>
    </row>
    <row r="14865" spans="2:2" x14ac:dyDescent="0.2">
      <c r="B14865" s="14"/>
    </row>
    <row r="14866" spans="2:2" x14ac:dyDescent="0.2">
      <c r="B14866" s="14"/>
    </row>
    <row r="14867" spans="2:2" x14ac:dyDescent="0.2">
      <c r="B14867" s="14"/>
    </row>
    <row r="14868" spans="2:2" x14ac:dyDescent="0.2">
      <c r="B14868" s="14"/>
    </row>
    <row r="14869" spans="2:2" x14ac:dyDescent="0.2">
      <c r="B14869" s="14"/>
    </row>
    <row r="14870" spans="2:2" x14ac:dyDescent="0.2">
      <c r="B14870" s="14"/>
    </row>
    <row r="14871" spans="2:2" x14ac:dyDescent="0.2">
      <c r="B14871" s="14"/>
    </row>
    <row r="14872" spans="2:2" x14ac:dyDescent="0.2">
      <c r="B14872" s="14"/>
    </row>
    <row r="14873" spans="2:2" x14ac:dyDescent="0.2">
      <c r="B14873" s="14"/>
    </row>
    <row r="14874" spans="2:2" x14ac:dyDescent="0.2">
      <c r="B14874" s="14"/>
    </row>
    <row r="14875" spans="2:2" x14ac:dyDescent="0.2">
      <c r="B14875" s="14"/>
    </row>
    <row r="14876" spans="2:2" x14ac:dyDescent="0.2">
      <c r="B14876" s="14"/>
    </row>
    <row r="14877" spans="2:2" x14ac:dyDescent="0.2">
      <c r="B14877" s="14"/>
    </row>
    <row r="14878" spans="2:2" x14ac:dyDescent="0.2">
      <c r="B14878" s="14"/>
    </row>
    <row r="14879" spans="2:2" x14ac:dyDescent="0.2">
      <c r="B14879" s="14"/>
    </row>
    <row r="14880" spans="2:2" x14ac:dyDescent="0.2">
      <c r="B14880" s="14"/>
    </row>
    <row r="14881" spans="2:2" x14ac:dyDescent="0.2">
      <c r="B14881" s="14"/>
    </row>
    <row r="14882" spans="2:2" x14ac:dyDescent="0.2">
      <c r="B14882" s="14"/>
    </row>
    <row r="14883" spans="2:2" x14ac:dyDescent="0.2">
      <c r="B14883" s="14"/>
    </row>
    <row r="14884" spans="2:2" x14ac:dyDescent="0.2">
      <c r="B14884" s="14"/>
    </row>
    <row r="14885" spans="2:2" x14ac:dyDescent="0.2">
      <c r="B14885" s="14"/>
    </row>
    <row r="14886" spans="2:2" x14ac:dyDescent="0.2">
      <c r="B14886" s="14"/>
    </row>
    <row r="14887" spans="2:2" x14ac:dyDescent="0.2">
      <c r="B14887" s="14"/>
    </row>
    <row r="14888" spans="2:2" x14ac:dyDescent="0.2">
      <c r="B14888" s="14"/>
    </row>
    <row r="14889" spans="2:2" x14ac:dyDescent="0.2">
      <c r="B14889" s="14"/>
    </row>
    <row r="14890" spans="2:2" x14ac:dyDescent="0.2">
      <c r="B14890" s="14"/>
    </row>
    <row r="14891" spans="2:2" x14ac:dyDescent="0.2">
      <c r="B14891" s="14"/>
    </row>
    <row r="14892" spans="2:2" x14ac:dyDescent="0.2">
      <c r="B14892" s="14"/>
    </row>
    <row r="14893" spans="2:2" x14ac:dyDescent="0.2">
      <c r="B14893" s="14"/>
    </row>
    <row r="14894" spans="2:2" x14ac:dyDescent="0.2">
      <c r="B14894" s="14"/>
    </row>
    <row r="14895" spans="2:2" x14ac:dyDescent="0.2">
      <c r="B14895" s="14"/>
    </row>
    <row r="14896" spans="2:2" x14ac:dyDescent="0.2">
      <c r="B14896" s="14"/>
    </row>
    <row r="14897" spans="2:2" x14ac:dyDescent="0.2">
      <c r="B14897" s="14"/>
    </row>
    <row r="14898" spans="2:2" x14ac:dyDescent="0.2">
      <c r="B14898" s="14"/>
    </row>
    <row r="14899" spans="2:2" x14ac:dyDescent="0.2">
      <c r="B14899" s="14"/>
    </row>
    <row r="14900" spans="2:2" x14ac:dyDescent="0.2">
      <c r="B14900" s="14"/>
    </row>
    <row r="14901" spans="2:2" x14ac:dyDescent="0.2">
      <c r="B14901" s="14"/>
    </row>
    <row r="14902" spans="2:2" x14ac:dyDescent="0.2">
      <c r="B14902" s="14"/>
    </row>
    <row r="14903" spans="2:2" x14ac:dyDescent="0.2">
      <c r="B14903" s="14"/>
    </row>
    <row r="14904" spans="2:2" x14ac:dyDescent="0.2">
      <c r="B14904" s="14"/>
    </row>
    <row r="14905" spans="2:2" x14ac:dyDescent="0.2">
      <c r="B14905" s="14"/>
    </row>
    <row r="14906" spans="2:2" x14ac:dyDescent="0.2">
      <c r="B14906" s="14"/>
    </row>
    <row r="14907" spans="2:2" x14ac:dyDescent="0.2">
      <c r="B14907" s="14"/>
    </row>
    <row r="14908" spans="2:2" x14ac:dyDescent="0.2">
      <c r="B14908" s="14"/>
    </row>
    <row r="14909" spans="2:2" x14ac:dyDescent="0.2">
      <c r="B14909" s="14"/>
    </row>
    <row r="14910" spans="2:2" x14ac:dyDescent="0.2">
      <c r="B14910" s="14"/>
    </row>
    <row r="14911" spans="2:2" x14ac:dyDescent="0.2">
      <c r="B14911" s="14"/>
    </row>
    <row r="14912" spans="2:2" x14ac:dyDescent="0.2">
      <c r="B14912" s="14"/>
    </row>
    <row r="14913" spans="2:2" x14ac:dyDescent="0.2">
      <c r="B14913" s="14"/>
    </row>
    <row r="14914" spans="2:2" x14ac:dyDescent="0.2">
      <c r="B14914" s="14"/>
    </row>
    <row r="14915" spans="2:2" x14ac:dyDescent="0.2">
      <c r="B14915" s="14"/>
    </row>
    <row r="14916" spans="2:2" x14ac:dyDescent="0.2">
      <c r="B14916" s="14"/>
    </row>
    <row r="14917" spans="2:2" x14ac:dyDescent="0.2">
      <c r="B14917" s="14"/>
    </row>
    <row r="14918" spans="2:2" x14ac:dyDescent="0.2">
      <c r="B14918" s="14"/>
    </row>
    <row r="14919" spans="2:2" x14ac:dyDescent="0.2">
      <c r="B14919" s="14"/>
    </row>
    <row r="14920" spans="2:2" x14ac:dyDescent="0.2">
      <c r="B14920" s="14"/>
    </row>
    <row r="14921" spans="2:2" x14ac:dyDescent="0.2">
      <c r="B14921" s="14"/>
    </row>
    <row r="14922" spans="2:2" x14ac:dyDescent="0.2">
      <c r="B14922" s="14"/>
    </row>
    <row r="14923" spans="2:2" x14ac:dyDescent="0.2">
      <c r="B14923" s="14"/>
    </row>
    <row r="14924" spans="2:2" x14ac:dyDescent="0.2">
      <c r="B14924" s="14"/>
    </row>
    <row r="14925" spans="2:2" x14ac:dyDescent="0.2">
      <c r="B14925" s="14"/>
    </row>
    <row r="14926" spans="2:2" x14ac:dyDescent="0.2">
      <c r="B14926" s="14"/>
    </row>
    <row r="14927" spans="2:2" x14ac:dyDescent="0.2">
      <c r="B14927" s="14"/>
    </row>
    <row r="14928" spans="2:2" x14ac:dyDescent="0.2">
      <c r="B14928" s="14"/>
    </row>
    <row r="14929" spans="2:2" x14ac:dyDescent="0.2">
      <c r="B14929" s="14"/>
    </row>
    <row r="14930" spans="2:2" x14ac:dyDescent="0.2">
      <c r="B14930" s="14"/>
    </row>
    <row r="14931" spans="2:2" x14ac:dyDescent="0.2">
      <c r="B14931" s="14"/>
    </row>
    <row r="14932" spans="2:2" x14ac:dyDescent="0.2">
      <c r="B14932" s="14"/>
    </row>
    <row r="14933" spans="2:2" x14ac:dyDescent="0.2">
      <c r="B14933" s="14"/>
    </row>
    <row r="14934" spans="2:2" x14ac:dyDescent="0.2">
      <c r="B14934" s="14"/>
    </row>
    <row r="14935" spans="2:2" x14ac:dyDescent="0.2">
      <c r="B14935" s="14"/>
    </row>
    <row r="14936" spans="2:2" x14ac:dyDescent="0.2">
      <c r="B14936" s="14"/>
    </row>
    <row r="14937" spans="2:2" x14ac:dyDescent="0.2">
      <c r="B14937" s="14"/>
    </row>
    <row r="14938" spans="2:2" x14ac:dyDescent="0.2">
      <c r="B14938" s="14"/>
    </row>
    <row r="14939" spans="2:2" x14ac:dyDescent="0.2">
      <c r="B14939" s="14"/>
    </row>
    <row r="14940" spans="2:2" x14ac:dyDescent="0.2">
      <c r="B14940" s="14"/>
    </row>
    <row r="14941" spans="2:2" x14ac:dyDescent="0.2">
      <c r="B14941" s="14"/>
    </row>
    <row r="14942" spans="2:2" x14ac:dyDescent="0.2">
      <c r="B14942" s="14"/>
    </row>
    <row r="14943" spans="2:2" x14ac:dyDescent="0.2">
      <c r="B14943" s="14"/>
    </row>
    <row r="14944" spans="2:2" x14ac:dyDescent="0.2">
      <c r="B14944" s="14"/>
    </row>
    <row r="14945" spans="2:2" x14ac:dyDescent="0.2">
      <c r="B14945" s="14"/>
    </row>
    <row r="14946" spans="2:2" x14ac:dyDescent="0.2">
      <c r="B14946" s="14"/>
    </row>
    <row r="14947" spans="2:2" x14ac:dyDescent="0.2">
      <c r="B14947" s="14"/>
    </row>
    <row r="14948" spans="2:2" x14ac:dyDescent="0.2">
      <c r="B14948" s="14"/>
    </row>
    <row r="14949" spans="2:2" x14ac:dyDescent="0.2">
      <c r="B14949" s="14"/>
    </row>
    <row r="14950" spans="2:2" x14ac:dyDescent="0.2">
      <c r="B14950" s="14"/>
    </row>
    <row r="14951" spans="2:2" x14ac:dyDescent="0.2">
      <c r="B14951" s="14"/>
    </row>
    <row r="14952" spans="2:2" x14ac:dyDescent="0.2">
      <c r="B14952" s="14"/>
    </row>
    <row r="14953" spans="2:2" x14ac:dyDescent="0.2">
      <c r="B14953" s="14"/>
    </row>
    <row r="14954" spans="2:2" x14ac:dyDescent="0.2">
      <c r="B14954" s="14"/>
    </row>
    <row r="14955" spans="2:2" x14ac:dyDescent="0.2">
      <c r="B14955" s="14"/>
    </row>
    <row r="14956" spans="2:2" x14ac:dyDescent="0.2">
      <c r="B14956" s="14"/>
    </row>
    <row r="14957" spans="2:2" x14ac:dyDescent="0.2">
      <c r="B14957" s="14"/>
    </row>
    <row r="14958" spans="2:2" x14ac:dyDescent="0.2">
      <c r="B14958" s="14"/>
    </row>
    <row r="14959" spans="2:2" x14ac:dyDescent="0.2">
      <c r="B14959" s="14"/>
    </row>
    <row r="14960" spans="2:2" x14ac:dyDescent="0.2">
      <c r="B14960" s="14"/>
    </row>
    <row r="14961" spans="2:2" x14ac:dyDescent="0.2">
      <c r="B14961" s="14"/>
    </row>
    <row r="14962" spans="2:2" x14ac:dyDescent="0.2">
      <c r="B14962" s="14"/>
    </row>
    <row r="14963" spans="2:2" x14ac:dyDescent="0.2">
      <c r="B14963" s="14"/>
    </row>
    <row r="14964" spans="2:2" x14ac:dyDescent="0.2">
      <c r="B14964" s="14"/>
    </row>
    <row r="14965" spans="2:2" x14ac:dyDescent="0.2">
      <c r="B14965" s="14"/>
    </row>
    <row r="14966" spans="2:2" x14ac:dyDescent="0.2">
      <c r="B14966" s="14"/>
    </row>
    <row r="14967" spans="2:2" x14ac:dyDescent="0.2">
      <c r="B14967" s="14"/>
    </row>
    <row r="14968" spans="2:2" x14ac:dyDescent="0.2">
      <c r="B14968" s="14"/>
    </row>
    <row r="14969" spans="2:2" x14ac:dyDescent="0.2">
      <c r="B14969" s="14"/>
    </row>
    <row r="14970" spans="2:2" x14ac:dyDescent="0.2">
      <c r="B14970" s="14"/>
    </row>
    <row r="14971" spans="2:2" x14ac:dyDescent="0.2">
      <c r="B14971" s="14"/>
    </row>
    <row r="14972" spans="2:2" x14ac:dyDescent="0.2">
      <c r="B14972" s="14"/>
    </row>
    <row r="14973" spans="2:2" x14ac:dyDescent="0.2">
      <c r="B14973" s="14"/>
    </row>
    <row r="14974" spans="2:2" x14ac:dyDescent="0.2">
      <c r="B14974" s="14"/>
    </row>
    <row r="14975" spans="2:2" x14ac:dyDescent="0.2">
      <c r="B14975" s="14"/>
    </row>
    <row r="14976" spans="2:2" x14ac:dyDescent="0.2">
      <c r="B14976" s="14"/>
    </row>
    <row r="14977" spans="2:2" x14ac:dyDescent="0.2">
      <c r="B14977" s="14"/>
    </row>
    <row r="14978" spans="2:2" x14ac:dyDescent="0.2">
      <c r="B14978" s="14"/>
    </row>
    <row r="14979" spans="2:2" x14ac:dyDescent="0.2">
      <c r="B14979" s="14"/>
    </row>
    <row r="14980" spans="2:2" x14ac:dyDescent="0.2">
      <c r="B14980" s="14"/>
    </row>
    <row r="14981" spans="2:2" x14ac:dyDescent="0.2">
      <c r="B14981" s="14"/>
    </row>
    <row r="14982" spans="2:2" x14ac:dyDescent="0.2">
      <c r="B14982" s="14"/>
    </row>
    <row r="14983" spans="2:2" x14ac:dyDescent="0.2">
      <c r="B14983" s="14"/>
    </row>
    <row r="14984" spans="2:2" x14ac:dyDescent="0.2">
      <c r="B14984" s="14"/>
    </row>
    <row r="14985" spans="2:2" x14ac:dyDescent="0.2">
      <c r="B14985" s="14"/>
    </row>
    <row r="14986" spans="2:2" x14ac:dyDescent="0.2">
      <c r="B14986" s="14"/>
    </row>
    <row r="14987" spans="2:2" x14ac:dyDescent="0.2">
      <c r="B14987" s="14"/>
    </row>
    <row r="14988" spans="2:2" x14ac:dyDescent="0.2">
      <c r="B14988" s="14"/>
    </row>
    <row r="14989" spans="2:2" x14ac:dyDescent="0.2">
      <c r="B14989" s="14"/>
    </row>
    <row r="14990" spans="2:2" x14ac:dyDescent="0.2">
      <c r="B14990" s="14"/>
    </row>
    <row r="14991" spans="2:2" x14ac:dyDescent="0.2">
      <c r="B14991" s="14"/>
    </row>
    <row r="14992" spans="2:2" x14ac:dyDescent="0.2">
      <c r="B14992" s="14"/>
    </row>
    <row r="14993" spans="2:2" x14ac:dyDescent="0.2">
      <c r="B14993" s="14"/>
    </row>
    <row r="14994" spans="2:2" x14ac:dyDescent="0.2">
      <c r="B14994" s="14"/>
    </row>
    <row r="14995" spans="2:2" x14ac:dyDescent="0.2">
      <c r="B14995" s="14"/>
    </row>
    <row r="14996" spans="2:2" x14ac:dyDescent="0.2">
      <c r="B14996" s="14"/>
    </row>
    <row r="14997" spans="2:2" x14ac:dyDescent="0.2">
      <c r="B14997" s="14"/>
    </row>
    <row r="14998" spans="2:2" x14ac:dyDescent="0.2">
      <c r="B14998" s="14"/>
    </row>
    <row r="14999" spans="2:2" x14ac:dyDescent="0.2">
      <c r="B14999" s="14"/>
    </row>
    <row r="15000" spans="2:2" x14ac:dyDescent="0.2">
      <c r="B15000" s="14"/>
    </row>
    <row r="15001" spans="2:2" x14ac:dyDescent="0.2">
      <c r="B15001" s="14"/>
    </row>
    <row r="15002" spans="2:2" x14ac:dyDescent="0.2">
      <c r="B15002" s="14"/>
    </row>
    <row r="15003" spans="2:2" x14ac:dyDescent="0.2">
      <c r="B15003" s="14"/>
    </row>
    <row r="15004" spans="2:2" x14ac:dyDescent="0.2">
      <c r="B15004" s="14"/>
    </row>
    <row r="15005" spans="2:2" x14ac:dyDescent="0.2">
      <c r="B15005" s="14"/>
    </row>
    <row r="15006" spans="2:2" x14ac:dyDescent="0.2">
      <c r="B15006" s="14"/>
    </row>
    <row r="15007" spans="2:2" x14ac:dyDescent="0.2">
      <c r="B15007" s="14"/>
    </row>
    <row r="15008" spans="2:2" x14ac:dyDescent="0.2">
      <c r="B15008" s="14"/>
    </row>
    <row r="15009" spans="2:2" x14ac:dyDescent="0.2">
      <c r="B15009" s="14"/>
    </row>
    <row r="15010" spans="2:2" x14ac:dyDescent="0.2">
      <c r="B15010" s="14"/>
    </row>
    <row r="15011" spans="2:2" x14ac:dyDescent="0.2">
      <c r="B15011" s="14"/>
    </row>
    <row r="15012" spans="2:2" x14ac:dyDescent="0.2">
      <c r="B15012" s="14"/>
    </row>
    <row r="15013" spans="2:2" x14ac:dyDescent="0.2">
      <c r="B15013" s="14"/>
    </row>
    <row r="15014" spans="2:2" x14ac:dyDescent="0.2">
      <c r="B15014" s="14"/>
    </row>
    <row r="15015" spans="2:2" x14ac:dyDescent="0.2">
      <c r="B15015" s="14"/>
    </row>
    <row r="15016" spans="2:2" x14ac:dyDescent="0.2">
      <c r="B15016" s="14"/>
    </row>
    <row r="15017" spans="2:2" x14ac:dyDescent="0.2">
      <c r="B15017" s="14"/>
    </row>
    <row r="15018" spans="2:2" x14ac:dyDescent="0.2">
      <c r="B15018" s="14"/>
    </row>
    <row r="15019" spans="2:2" x14ac:dyDescent="0.2">
      <c r="B15019" s="14"/>
    </row>
    <row r="15020" spans="2:2" x14ac:dyDescent="0.2">
      <c r="B15020" s="14"/>
    </row>
    <row r="15021" spans="2:2" x14ac:dyDescent="0.2">
      <c r="B15021" s="14"/>
    </row>
    <row r="15022" spans="2:2" x14ac:dyDescent="0.2">
      <c r="B15022" s="14"/>
    </row>
    <row r="15023" spans="2:2" x14ac:dyDescent="0.2">
      <c r="B15023" s="14"/>
    </row>
    <row r="15024" spans="2:2" x14ac:dyDescent="0.2">
      <c r="B15024" s="14"/>
    </row>
    <row r="15025" spans="2:2" x14ac:dyDescent="0.2">
      <c r="B15025" s="14"/>
    </row>
    <row r="15026" spans="2:2" x14ac:dyDescent="0.2">
      <c r="B15026" s="14"/>
    </row>
    <row r="15027" spans="2:2" x14ac:dyDescent="0.2">
      <c r="B15027" s="14"/>
    </row>
    <row r="15028" spans="2:2" x14ac:dyDescent="0.2">
      <c r="B15028" s="14"/>
    </row>
    <row r="15029" spans="2:2" x14ac:dyDescent="0.2">
      <c r="B15029" s="14"/>
    </row>
    <row r="15030" spans="2:2" x14ac:dyDescent="0.2">
      <c r="B15030" s="14"/>
    </row>
    <row r="15031" spans="2:2" x14ac:dyDescent="0.2">
      <c r="B15031" s="14"/>
    </row>
    <row r="15032" spans="2:2" x14ac:dyDescent="0.2">
      <c r="B15032" s="14"/>
    </row>
    <row r="15033" spans="2:2" x14ac:dyDescent="0.2">
      <c r="B15033" s="14"/>
    </row>
    <row r="15034" spans="2:2" x14ac:dyDescent="0.2">
      <c r="B15034" s="14"/>
    </row>
    <row r="15035" spans="2:2" x14ac:dyDescent="0.2">
      <c r="B15035" s="14"/>
    </row>
    <row r="15036" spans="2:2" x14ac:dyDescent="0.2">
      <c r="B15036" s="14"/>
    </row>
    <row r="15037" spans="2:2" x14ac:dyDescent="0.2">
      <c r="B15037" s="14"/>
    </row>
    <row r="15038" spans="2:2" x14ac:dyDescent="0.2">
      <c r="B15038" s="14"/>
    </row>
    <row r="15039" spans="2:2" x14ac:dyDescent="0.2">
      <c r="B15039" s="14"/>
    </row>
    <row r="15040" spans="2:2" x14ac:dyDescent="0.2">
      <c r="B15040" s="14"/>
    </row>
    <row r="15041" spans="2:2" x14ac:dyDescent="0.2">
      <c r="B15041" s="14"/>
    </row>
    <row r="15042" spans="2:2" x14ac:dyDescent="0.2">
      <c r="B15042" s="14"/>
    </row>
    <row r="15043" spans="2:2" x14ac:dyDescent="0.2">
      <c r="B15043" s="14"/>
    </row>
    <row r="15044" spans="2:2" x14ac:dyDescent="0.2">
      <c r="B15044" s="14"/>
    </row>
    <row r="15045" spans="2:2" x14ac:dyDescent="0.2">
      <c r="B15045" s="14"/>
    </row>
    <row r="15046" spans="2:2" x14ac:dyDescent="0.2">
      <c r="B15046" s="14"/>
    </row>
    <row r="15047" spans="2:2" x14ac:dyDescent="0.2">
      <c r="B15047" s="14"/>
    </row>
    <row r="15048" spans="2:2" x14ac:dyDescent="0.2">
      <c r="B15048" s="14"/>
    </row>
    <row r="15049" spans="2:2" x14ac:dyDescent="0.2">
      <c r="B15049" s="14"/>
    </row>
    <row r="15050" spans="2:2" x14ac:dyDescent="0.2">
      <c r="B15050" s="14"/>
    </row>
    <row r="15051" spans="2:2" x14ac:dyDescent="0.2">
      <c r="B15051" s="14"/>
    </row>
    <row r="15052" spans="2:2" x14ac:dyDescent="0.2">
      <c r="B15052" s="14"/>
    </row>
    <row r="15053" spans="2:2" x14ac:dyDescent="0.2">
      <c r="B15053" s="14"/>
    </row>
    <row r="15054" spans="2:2" x14ac:dyDescent="0.2">
      <c r="B15054" s="14"/>
    </row>
    <row r="15055" spans="2:2" x14ac:dyDescent="0.2">
      <c r="B15055" s="14"/>
    </row>
    <row r="15056" spans="2:2" x14ac:dyDescent="0.2">
      <c r="B15056" s="14"/>
    </row>
    <row r="15057" spans="2:2" x14ac:dyDescent="0.2">
      <c r="B15057" s="14"/>
    </row>
    <row r="15058" spans="2:2" x14ac:dyDescent="0.2">
      <c r="B15058" s="14"/>
    </row>
    <row r="15059" spans="2:2" x14ac:dyDescent="0.2">
      <c r="B15059" s="14"/>
    </row>
    <row r="15060" spans="2:2" x14ac:dyDescent="0.2">
      <c r="B15060" s="14"/>
    </row>
    <row r="15061" spans="2:2" x14ac:dyDescent="0.2">
      <c r="B15061" s="14"/>
    </row>
    <row r="15062" spans="2:2" x14ac:dyDescent="0.2">
      <c r="B15062" s="14"/>
    </row>
    <row r="15063" spans="2:2" x14ac:dyDescent="0.2">
      <c r="B15063" s="14"/>
    </row>
    <row r="15064" spans="2:2" x14ac:dyDescent="0.2">
      <c r="B15064" s="14"/>
    </row>
    <row r="15065" spans="2:2" x14ac:dyDescent="0.2">
      <c r="B15065" s="14"/>
    </row>
    <row r="15066" spans="2:2" x14ac:dyDescent="0.2">
      <c r="B15066" s="14"/>
    </row>
    <row r="15067" spans="2:2" x14ac:dyDescent="0.2">
      <c r="B15067" s="14"/>
    </row>
    <row r="15068" spans="2:2" x14ac:dyDescent="0.2">
      <c r="B15068" s="14"/>
    </row>
    <row r="15069" spans="2:2" x14ac:dyDescent="0.2">
      <c r="B15069" s="14"/>
    </row>
    <row r="15070" spans="2:2" x14ac:dyDescent="0.2">
      <c r="B15070" s="14"/>
    </row>
    <row r="15071" spans="2:2" x14ac:dyDescent="0.2">
      <c r="B15071" s="14"/>
    </row>
    <row r="15072" spans="2:2" x14ac:dyDescent="0.2">
      <c r="B15072" s="14"/>
    </row>
    <row r="15073" spans="2:2" x14ac:dyDescent="0.2">
      <c r="B15073" s="14"/>
    </row>
    <row r="15074" spans="2:2" x14ac:dyDescent="0.2">
      <c r="B15074" s="14"/>
    </row>
    <row r="15075" spans="2:2" x14ac:dyDescent="0.2">
      <c r="B15075" s="14"/>
    </row>
    <row r="15076" spans="2:2" x14ac:dyDescent="0.2">
      <c r="B15076" s="14"/>
    </row>
    <row r="15077" spans="2:2" x14ac:dyDescent="0.2">
      <c r="B15077" s="14"/>
    </row>
    <row r="15078" spans="2:2" x14ac:dyDescent="0.2">
      <c r="B15078" s="14"/>
    </row>
    <row r="15079" spans="2:2" x14ac:dyDescent="0.2">
      <c r="B15079" s="14"/>
    </row>
    <row r="15080" spans="2:2" x14ac:dyDescent="0.2">
      <c r="B15080" s="14"/>
    </row>
    <row r="15081" spans="2:2" x14ac:dyDescent="0.2">
      <c r="B15081" s="14"/>
    </row>
    <row r="15082" spans="2:2" x14ac:dyDescent="0.2">
      <c r="B15082" s="14"/>
    </row>
    <row r="15083" spans="2:2" x14ac:dyDescent="0.2">
      <c r="B15083" s="14"/>
    </row>
    <row r="15084" spans="2:2" x14ac:dyDescent="0.2">
      <c r="B15084" s="14"/>
    </row>
    <row r="15085" spans="2:2" x14ac:dyDescent="0.2">
      <c r="B15085" s="14"/>
    </row>
    <row r="15086" spans="2:2" x14ac:dyDescent="0.2">
      <c r="B15086" s="14"/>
    </row>
    <row r="15087" spans="2:2" x14ac:dyDescent="0.2">
      <c r="B15087" s="14"/>
    </row>
    <row r="15088" spans="2:2" x14ac:dyDescent="0.2">
      <c r="B15088" s="14"/>
    </row>
    <row r="15089" spans="2:2" x14ac:dyDescent="0.2">
      <c r="B15089" s="14"/>
    </row>
    <row r="15090" spans="2:2" x14ac:dyDescent="0.2">
      <c r="B15090" s="14"/>
    </row>
    <row r="15091" spans="2:2" x14ac:dyDescent="0.2">
      <c r="B15091" s="14"/>
    </row>
    <row r="15092" spans="2:2" x14ac:dyDescent="0.2">
      <c r="B15092" s="14"/>
    </row>
    <row r="15093" spans="2:2" x14ac:dyDescent="0.2">
      <c r="B15093" s="14"/>
    </row>
    <row r="15094" spans="2:2" x14ac:dyDescent="0.2">
      <c r="B15094" s="14"/>
    </row>
    <row r="15095" spans="2:2" x14ac:dyDescent="0.2">
      <c r="B15095" s="14"/>
    </row>
    <row r="15096" spans="2:2" x14ac:dyDescent="0.2">
      <c r="B15096" s="14"/>
    </row>
    <row r="15097" spans="2:2" x14ac:dyDescent="0.2">
      <c r="B15097" s="14"/>
    </row>
    <row r="15098" spans="2:2" x14ac:dyDescent="0.2">
      <c r="B15098" s="14"/>
    </row>
    <row r="15099" spans="2:2" x14ac:dyDescent="0.2">
      <c r="B15099" s="14"/>
    </row>
    <row r="15100" spans="2:2" x14ac:dyDescent="0.2">
      <c r="B15100" s="14"/>
    </row>
    <row r="15101" spans="2:2" x14ac:dyDescent="0.2">
      <c r="B15101" s="14"/>
    </row>
    <row r="15102" spans="2:2" x14ac:dyDescent="0.2">
      <c r="B15102" s="14"/>
    </row>
    <row r="15103" spans="2:2" x14ac:dyDescent="0.2">
      <c r="B15103" s="14"/>
    </row>
    <row r="15104" spans="2:2" x14ac:dyDescent="0.2">
      <c r="B15104" s="14"/>
    </row>
    <row r="15105" spans="2:2" x14ac:dyDescent="0.2">
      <c r="B15105" s="14"/>
    </row>
    <row r="15106" spans="2:2" x14ac:dyDescent="0.2">
      <c r="B15106" s="14"/>
    </row>
    <row r="15107" spans="2:2" x14ac:dyDescent="0.2">
      <c r="B15107" s="14"/>
    </row>
    <row r="15108" spans="2:2" x14ac:dyDescent="0.2">
      <c r="B15108" s="14"/>
    </row>
    <row r="15109" spans="2:2" x14ac:dyDescent="0.2">
      <c r="B15109" s="14"/>
    </row>
    <row r="15110" spans="2:2" x14ac:dyDescent="0.2">
      <c r="B15110" s="14"/>
    </row>
    <row r="15111" spans="2:2" x14ac:dyDescent="0.2">
      <c r="B15111" s="14"/>
    </row>
    <row r="15112" spans="2:2" x14ac:dyDescent="0.2">
      <c r="B15112" s="14"/>
    </row>
    <row r="15113" spans="2:2" x14ac:dyDescent="0.2">
      <c r="B15113" s="14"/>
    </row>
    <row r="15114" spans="2:2" x14ac:dyDescent="0.2">
      <c r="B15114" s="14"/>
    </row>
    <row r="15115" spans="2:2" x14ac:dyDescent="0.2">
      <c r="B15115" s="14"/>
    </row>
    <row r="15116" spans="2:2" x14ac:dyDescent="0.2">
      <c r="B15116" s="14"/>
    </row>
    <row r="15117" spans="2:2" x14ac:dyDescent="0.2">
      <c r="B15117" s="14"/>
    </row>
    <row r="15118" spans="2:2" x14ac:dyDescent="0.2">
      <c r="B15118" s="14"/>
    </row>
    <row r="15119" spans="2:2" x14ac:dyDescent="0.2">
      <c r="B15119" s="14"/>
    </row>
    <row r="15120" spans="2:2" x14ac:dyDescent="0.2">
      <c r="B15120" s="14"/>
    </row>
    <row r="15121" spans="2:2" x14ac:dyDescent="0.2">
      <c r="B15121" s="14"/>
    </row>
    <row r="15122" spans="2:2" x14ac:dyDescent="0.2">
      <c r="B15122" s="14"/>
    </row>
    <row r="15123" spans="2:2" x14ac:dyDescent="0.2">
      <c r="B15123" s="14"/>
    </row>
    <row r="15124" spans="2:2" x14ac:dyDescent="0.2">
      <c r="B15124" s="14"/>
    </row>
    <row r="15125" spans="2:2" x14ac:dyDescent="0.2">
      <c r="B15125" s="14"/>
    </row>
    <row r="15126" spans="2:2" x14ac:dyDescent="0.2">
      <c r="B15126" s="14"/>
    </row>
    <row r="15127" spans="2:2" x14ac:dyDescent="0.2">
      <c r="B15127" s="14"/>
    </row>
    <row r="15128" spans="2:2" x14ac:dyDescent="0.2">
      <c r="B15128" s="14"/>
    </row>
    <row r="15129" spans="2:2" x14ac:dyDescent="0.2">
      <c r="B15129" s="14"/>
    </row>
    <row r="15130" spans="2:2" x14ac:dyDescent="0.2">
      <c r="B15130" s="14"/>
    </row>
    <row r="15131" spans="2:2" x14ac:dyDescent="0.2">
      <c r="B15131" s="14"/>
    </row>
    <row r="15132" spans="2:2" x14ac:dyDescent="0.2">
      <c r="B15132" s="14"/>
    </row>
    <row r="15133" spans="2:2" x14ac:dyDescent="0.2">
      <c r="B15133" s="14"/>
    </row>
    <row r="15134" spans="2:2" x14ac:dyDescent="0.2">
      <c r="B15134" s="14"/>
    </row>
    <row r="15135" spans="2:2" x14ac:dyDescent="0.2">
      <c r="B15135" s="14"/>
    </row>
    <row r="15136" spans="2:2" x14ac:dyDescent="0.2">
      <c r="B15136" s="14"/>
    </row>
    <row r="15137" spans="2:2" x14ac:dyDescent="0.2">
      <c r="B15137" s="14"/>
    </row>
    <row r="15138" spans="2:2" x14ac:dyDescent="0.2">
      <c r="B15138" s="14"/>
    </row>
    <row r="15139" spans="2:2" x14ac:dyDescent="0.2">
      <c r="B15139" s="14"/>
    </row>
    <row r="15140" spans="2:2" x14ac:dyDescent="0.2">
      <c r="B15140" s="14"/>
    </row>
    <row r="15141" spans="2:2" x14ac:dyDescent="0.2">
      <c r="B15141" s="14"/>
    </row>
    <row r="15142" spans="2:2" x14ac:dyDescent="0.2">
      <c r="B15142" s="14"/>
    </row>
    <row r="15143" spans="2:2" x14ac:dyDescent="0.2">
      <c r="B15143" s="14"/>
    </row>
    <row r="15144" spans="2:2" x14ac:dyDescent="0.2">
      <c r="B15144" s="14"/>
    </row>
    <row r="15145" spans="2:2" x14ac:dyDescent="0.2">
      <c r="B15145" s="14"/>
    </row>
    <row r="15146" spans="2:2" x14ac:dyDescent="0.2">
      <c r="B15146" s="14"/>
    </row>
    <row r="15147" spans="2:2" x14ac:dyDescent="0.2">
      <c r="B15147" s="14"/>
    </row>
    <row r="15148" spans="2:2" x14ac:dyDescent="0.2">
      <c r="B15148" s="14"/>
    </row>
    <row r="15149" spans="2:2" x14ac:dyDescent="0.2">
      <c r="B15149" s="14"/>
    </row>
    <row r="15150" spans="2:2" x14ac:dyDescent="0.2">
      <c r="B15150" s="14"/>
    </row>
    <row r="15151" spans="2:2" x14ac:dyDescent="0.2">
      <c r="B15151" s="14"/>
    </row>
    <row r="15152" spans="2:2" x14ac:dyDescent="0.2">
      <c r="B15152" s="14"/>
    </row>
    <row r="15153" spans="2:2" x14ac:dyDescent="0.2">
      <c r="B15153" s="14"/>
    </row>
    <row r="15154" spans="2:2" x14ac:dyDescent="0.2">
      <c r="B15154" s="14"/>
    </row>
    <row r="15155" spans="2:2" x14ac:dyDescent="0.2">
      <c r="B15155" s="14"/>
    </row>
    <row r="15156" spans="2:2" x14ac:dyDescent="0.2">
      <c r="B15156" s="14"/>
    </row>
    <row r="15157" spans="2:2" x14ac:dyDescent="0.2">
      <c r="B15157" s="14"/>
    </row>
    <row r="15158" spans="2:2" x14ac:dyDescent="0.2">
      <c r="B15158" s="14"/>
    </row>
    <row r="15159" spans="2:2" x14ac:dyDescent="0.2">
      <c r="B15159" s="14"/>
    </row>
    <row r="15160" spans="2:2" x14ac:dyDescent="0.2">
      <c r="B15160" s="14"/>
    </row>
    <row r="15161" spans="2:2" x14ac:dyDescent="0.2">
      <c r="B15161" s="14"/>
    </row>
    <row r="15162" spans="2:2" x14ac:dyDescent="0.2">
      <c r="B15162" s="14"/>
    </row>
    <row r="15163" spans="2:2" x14ac:dyDescent="0.2">
      <c r="B15163" s="14"/>
    </row>
    <row r="15164" spans="2:2" x14ac:dyDescent="0.2">
      <c r="B15164" s="14"/>
    </row>
    <row r="15165" spans="2:2" x14ac:dyDescent="0.2">
      <c r="B15165" s="14"/>
    </row>
    <row r="15166" spans="2:2" x14ac:dyDescent="0.2">
      <c r="B15166" s="14"/>
    </row>
    <row r="15167" spans="2:2" x14ac:dyDescent="0.2">
      <c r="B15167" s="14"/>
    </row>
    <row r="15168" spans="2:2" x14ac:dyDescent="0.2">
      <c r="B15168" s="14"/>
    </row>
    <row r="15169" spans="2:2" x14ac:dyDescent="0.2">
      <c r="B15169" s="14"/>
    </row>
    <row r="15170" spans="2:2" x14ac:dyDescent="0.2">
      <c r="B15170" s="14"/>
    </row>
    <row r="15171" spans="2:2" x14ac:dyDescent="0.2">
      <c r="B15171" s="14"/>
    </row>
    <row r="15172" spans="2:2" x14ac:dyDescent="0.2">
      <c r="B15172" s="14"/>
    </row>
    <row r="15173" spans="2:2" x14ac:dyDescent="0.2">
      <c r="B15173" s="14"/>
    </row>
    <row r="15174" spans="2:2" x14ac:dyDescent="0.2">
      <c r="B15174" s="14"/>
    </row>
    <row r="15175" spans="2:2" x14ac:dyDescent="0.2">
      <c r="B15175" s="14"/>
    </row>
    <row r="15176" spans="2:2" x14ac:dyDescent="0.2">
      <c r="B15176" s="14"/>
    </row>
    <row r="15177" spans="2:2" x14ac:dyDescent="0.2">
      <c r="B15177" s="14"/>
    </row>
    <row r="15178" spans="2:2" x14ac:dyDescent="0.2">
      <c r="B15178" s="14"/>
    </row>
    <row r="15179" spans="2:2" x14ac:dyDescent="0.2">
      <c r="B15179" s="14"/>
    </row>
    <row r="15180" spans="2:2" x14ac:dyDescent="0.2">
      <c r="B15180" s="14"/>
    </row>
    <row r="15181" spans="2:2" x14ac:dyDescent="0.2">
      <c r="B15181" s="14"/>
    </row>
    <row r="15182" spans="2:2" x14ac:dyDescent="0.2">
      <c r="B15182" s="14"/>
    </row>
    <row r="15183" spans="2:2" x14ac:dyDescent="0.2">
      <c r="B15183" s="14"/>
    </row>
    <row r="15184" spans="2:2" x14ac:dyDescent="0.2">
      <c r="B15184" s="14"/>
    </row>
    <row r="15185" spans="2:2" x14ac:dyDescent="0.2">
      <c r="B15185" s="14"/>
    </row>
    <row r="15186" spans="2:2" x14ac:dyDescent="0.2">
      <c r="B15186" s="14"/>
    </row>
    <row r="15187" spans="2:2" x14ac:dyDescent="0.2">
      <c r="B15187" s="14"/>
    </row>
    <row r="15188" spans="2:2" x14ac:dyDescent="0.2">
      <c r="B15188" s="14"/>
    </row>
    <row r="15189" spans="2:2" x14ac:dyDescent="0.2">
      <c r="B15189" s="14"/>
    </row>
    <row r="15190" spans="2:2" x14ac:dyDescent="0.2">
      <c r="B15190" s="14"/>
    </row>
    <row r="15191" spans="2:2" x14ac:dyDescent="0.2">
      <c r="B15191" s="14"/>
    </row>
    <row r="15192" spans="2:2" x14ac:dyDescent="0.2">
      <c r="B15192" s="14"/>
    </row>
    <row r="15193" spans="2:2" x14ac:dyDescent="0.2">
      <c r="B15193" s="14"/>
    </row>
    <row r="15194" spans="2:2" x14ac:dyDescent="0.2">
      <c r="B15194" s="14"/>
    </row>
    <row r="15195" spans="2:2" x14ac:dyDescent="0.2">
      <c r="B15195" s="14"/>
    </row>
    <row r="15196" spans="2:2" x14ac:dyDescent="0.2">
      <c r="B15196" s="14"/>
    </row>
    <row r="15197" spans="2:2" x14ac:dyDescent="0.2">
      <c r="B15197" s="14"/>
    </row>
    <row r="15198" spans="2:2" x14ac:dyDescent="0.2">
      <c r="B15198" s="14"/>
    </row>
    <row r="15199" spans="2:2" x14ac:dyDescent="0.2">
      <c r="B15199" s="14"/>
    </row>
    <row r="15200" spans="2:2" x14ac:dyDescent="0.2">
      <c r="B15200" s="14"/>
    </row>
    <row r="15201" spans="2:2" x14ac:dyDescent="0.2">
      <c r="B15201" s="14"/>
    </row>
    <row r="15202" spans="2:2" x14ac:dyDescent="0.2">
      <c r="B15202" s="14"/>
    </row>
    <row r="15203" spans="2:2" x14ac:dyDescent="0.2">
      <c r="B15203" s="14"/>
    </row>
    <row r="15204" spans="2:2" x14ac:dyDescent="0.2">
      <c r="B15204" s="14"/>
    </row>
    <row r="15205" spans="2:2" x14ac:dyDescent="0.2">
      <c r="B15205" s="14"/>
    </row>
    <row r="15206" spans="2:2" x14ac:dyDescent="0.2">
      <c r="B15206" s="14"/>
    </row>
    <row r="15207" spans="2:2" x14ac:dyDescent="0.2">
      <c r="B15207" s="14"/>
    </row>
    <row r="15208" spans="2:2" x14ac:dyDescent="0.2">
      <c r="B15208" s="14"/>
    </row>
    <row r="15209" spans="2:2" x14ac:dyDescent="0.2">
      <c r="B15209" s="14"/>
    </row>
    <row r="15210" spans="2:2" x14ac:dyDescent="0.2">
      <c r="B15210" s="14"/>
    </row>
    <row r="15211" spans="2:2" x14ac:dyDescent="0.2">
      <c r="B15211" s="14"/>
    </row>
    <row r="15212" spans="2:2" x14ac:dyDescent="0.2">
      <c r="B15212" s="14"/>
    </row>
    <row r="15213" spans="2:2" x14ac:dyDescent="0.2">
      <c r="B15213" s="14"/>
    </row>
    <row r="15214" spans="2:2" x14ac:dyDescent="0.2">
      <c r="B15214" s="14"/>
    </row>
    <row r="15215" spans="2:2" x14ac:dyDescent="0.2">
      <c r="B15215" s="14"/>
    </row>
    <row r="15216" spans="2:2" x14ac:dyDescent="0.2">
      <c r="B15216" s="14"/>
    </row>
    <row r="15217" spans="2:2" x14ac:dyDescent="0.2">
      <c r="B15217" s="14"/>
    </row>
    <row r="15218" spans="2:2" x14ac:dyDescent="0.2">
      <c r="B15218" s="14"/>
    </row>
    <row r="15219" spans="2:2" x14ac:dyDescent="0.2">
      <c r="B15219" s="14"/>
    </row>
    <row r="15220" spans="2:2" x14ac:dyDescent="0.2">
      <c r="B15220" s="14"/>
    </row>
    <row r="15221" spans="2:2" x14ac:dyDescent="0.2">
      <c r="B15221" s="14"/>
    </row>
    <row r="15222" spans="2:2" x14ac:dyDescent="0.2">
      <c r="B15222" s="14"/>
    </row>
    <row r="15223" spans="2:2" x14ac:dyDescent="0.2">
      <c r="B15223" s="14"/>
    </row>
    <row r="15224" spans="2:2" x14ac:dyDescent="0.2">
      <c r="B15224" s="14"/>
    </row>
    <row r="15225" spans="2:2" x14ac:dyDescent="0.2">
      <c r="B15225" s="14"/>
    </row>
    <row r="15226" spans="2:2" x14ac:dyDescent="0.2">
      <c r="B15226" s="14"/>
    </row>
    <row r="15227" spans="2:2" x14ac:dyDescent="0.2">
      <c r="B15227" s="14"/>
    </row>
    <row r="15228" spans="2:2" x14ac:dyDescent="0.2">
      <c r="B15228" s="14"/>
    </row>
    <row r="15229" spans="2:2" x14ac:dyDescent="0.2">
      <c r="B15229" s="14"/>
    </row>
    <row r="15230" spans="2:2" x14ac:dyDescent="0.2">
      <c r="B15230" s="14"/>
    </row>
    <row r="15231" spans="2:2" x14ac:dyDescent="0.2">
      <c r="B15231" s="14"/>
    </row>
    <row r="15232" spans="2:2" x14ac:dyDescent="0.2">
      <c r="B15232" s="14"/>
    </row>
    <row r="15233" spans="2:2" x14ac:dyDescent="0.2">
      <c r="B15233" s="14"/>
    </row>
    <row r="15234" spans="2:2" x14ac:dyDescent="0.2">
      <c r="B15234" s="14"/>
    </row>
    <row r="15235" spans="2:2" x14ac:dyDescent="0.2">
      <c r="B15235" s="14"/>
    </row>
    <row r="15236" spans="2:2" x14ac:dyDescent="0.2">
      <c r="B15236" s="14"/>
    </row>
    <row r="15237" spans="2:2" x14ac:dyDescent="0.2">
      <c r="B15237" s="14"/>
    </row>
    <row r="15238" spans="2:2" x14ac:dyDescent="0.2">
      <c r="B15238" s="14"/>
    </row>
    <row r="15239" spans="2:2" x14ac:dyDescent="0.2">
      <c r="B15239" s="14"/>
    </row>
    <row r="15240" spans="2:2" x14ac:dyDescent="0.2">
      <c r="B15240" s="14"/>
    </row>
    <row r="15241" spans="2:2" x14ac:dyDescent="0.2">
      <c r="B15241" s="14"/>
    </row>
    <row r="15242" spans="2:2" x14ac:dyDescent="0.2">
      <c r="B15242" s="14"/>
    </row>
    <row r="15243" spans="2:2" x14ac:dyDescent="0.2">
      <c r="B15243" s="14"/>
    </row>
    <row r="15244" spans="2:2" x14ac:dyDescent="0.2">
      <c r="B15244" s="14"/>
    </row>
    <row r="15245" spans="2:2" x14ac:dyDescent="0.2">
      <c r="B15245" s="14"/>
    </row>
    <row r="15246" spans="2:2" x14ac:dyDescent="0.2">
      <c r="B15246" s="14"/>
    </row>
    <row r="15247" spans="2:2" x14ac:dyDescent="0.2">
      <c r="B15247" s="14"/>
    </row>
    <row r="15248" spans="2:2" x14ac:dyDescent="0.2">
      <c r="B15248" s="14"/>
    </row>
    <row r="15249" spans="2:2" x14ac:dyDescent="0.2">
      <c r="B15249" s="14"/>
    </row>
    <row r="15250" spans="2:2" x14ac:dyDescent="0.2">
      <c r="B15250" s="14"/>
    </row>
    <row r="15251" spans="2:2" x14ac:dyDescent="0.2">
      <c r="B15251" s="14"/>
    </row>
    <row r="15252" spans="2:2" x14ac:dyDescent="0.2">
      <c r="B15252" s="14"/>
    </row>
    <row r="15253" spans="2:2" x14ac:dyDescent="0.2">
      <c r="B15253" s="14"/>
    </row>
    <row r="15254" spans="2:2" x14ac:dyDescent="0.2">
      <c r="B15254" s="14"/>
    </row>
    <row r="15255" spans="2:2" x14ac:dyDescent="0.2">
      <c r="B15255" s="14"/>
    </row>
    <row r="15256" spans="2:2" x14ac:dyDescent="0.2">
      <c r="B15256" s="14"/>
    </row>
    <row r="15257" spans="2:2" x14ac:dyDescent="0.2">
      <c r="B15257" s="14"/>
    </row>
    <row r="15258" spans="2:2" x14ac:dyDescent="0.2">
      <c r="B15258" s="14"/>
    </row>
    <row r="15259" spans="2:2" x14ac:dyDescent="0.2">
      <c r="B15259" s="14"/>
    </row>
    <row r="15260" spans="2:2" x14ac:dyDescent="0.2">
      <c r="B15260" s="14"/>
    </row>
    <row r="15261" spans="2:2" x14ac:dyDescent="0.2">
      <c r="B15261" s="14"/>
    </row>
    <row r="15262" spans="2:2" x14ac:dyDescent="0.2">
      <c r="B15262" s="14"/>
    </row>
    <row r="15263" spans="2:2" x14ac:dyDescent="0.2">
      <c r="B15263" s="14"/>
    </row>
    <row r="15264" spans="2:2" x14ac:dyDescent="0.2">
      <c r="B15264" s="14"/>
    </row>
    <row r="15265" spans="2:2" x14ac:dyDescent="0.2">
      <c r="B15265" s="14"/>
    </row>
    <row r="15266" spans="2:2" x14ac:dyDescent="0.2">
      <c r="B15266" s="14"/>
    </row>
    <row r="15267" spans="2:2" x14ac:dyDescent="0.2">
      <c r="B15267" s="14"/>
    </row>
    <row r="15268" spans="2:2" x14ac:dyDescent="0.2">
      <c r="B15268" s="14"/>
    </row>
    <row r="15269" spans="2:2" x14ac:dyDescent="0.2">
      <c r="B15269" s="14"/>
    </row>
    <row r="15270" spans="2:2" x14ac:dyDescent="0.2">
      <c r="B15270" s="14"/>
    </row>
    <row r="15271" spans="2:2" x14ac:dyDescent="0.2">
      <c r="B15271" s="14"/>
    </row>
    <row r="15272" spans="2:2" x14ac:dyDescent="0.2">
      <c r="B15272" s="14"/>
    </row>
    <row r="15273" spans="2:2" x14ac:dyDescent="0.2">
      <c r="B15273" s="14"/>
    </row>
    <row r="15274" spans="2:2" x14ac:dyDescent="0.2">
      <c r="B15274" s="14"/>
    </row>
    <row r="15275" spans="2:2" x14ac:dyDescent="0.2">
      <c r="B15275" s="14"/>
    </row>
    <row r="15276" spans="2:2" x14ac:dyDescent="0.2">
      <c r="B15276" s="14"/>
    </row>
    <row r="15277" spans="2:2" x14ac:dyDescent="0.2">
      <c r="B15277" s="14"/>
    </row>
    <row r="15278" spans="2:2" x14ac:dyDescent="0.2">
      <c r="B15278" s="14"/>
    </row>
    <row r="15279" spans="2:2" x14ac:dyDescent="0.2">
      <c r="B15279" s="14"/>
    </row>
    <row r="15280" spans="2:2" x14ac:dyDescent="0.2">
      <c r="B15280" s="14"/>
    </row>
    <row r="15281" spans="2:2" x14ac:dyDescent="0.2">
      <c r="B15281" s="14"/>
    </row>
    <row r="15282" spans="2:2" x14ac:dyDescent="0.2">
      <c r="B15282" s="14"/>
    </row>
    <row r="15283" spans="2:2" x14ac:dyDescent="0.2">
      <c r="B15283" s="14"/>
    </row>
    <row r="15284" spans="2:2" x14ac:dyDescent="0.2">
      <c r="B15284" s="14"/>
    </row>
    <row r="15285" spans="2:2" x14ac:dyDescent="0.2">
      <c r="B15285" s="14"/>
    </row>
    <row r="15286" spans="2:2" x14ac:dyDescent="0.2">
      <c r="B15286" s="14"/>
    </row>
    <row r="15287" spans="2:2" x14ac:dyDescent="0.2">
      <c r="B15287" s="14"/>
    </row>
    <row r="15288" spans="2:2" x14ac:dyDescent="0.2">
      <c r="B15288" s="14"/>
    </row>
    <row r="15289" spans="2:2" x14ac:dyDescent="0.2">
      <c r="B15289" s="14"/>
    </row>
    <row r="15290" spans="2:2" x14ac:dyDescent="0.2">
      <c r="B15290" s="14"/>
    </row>
    <row r="15291" spans="2:2" x14ac:dyDescent="0.2">
      <c r="B15291" s="14"/>
    </row>
    <row r="15292" spans="2:2" x14ac:dyDescent="0.2">
      <c r="B15292" s="14"/>
    </row>
    <row r="15293" spans="2:2" x14ac:dyDescent="0.2">
      <c r="B15293" s="14"/>
    </row>
    <row r="15294" spans="2:2" x14ac:dyDescent="0.2">
      <c r="B15294" s="14"/>
    </row>
    <row r="15295" spans="2:2" x14ac:dyDescent="0.2">
      <c r="B15295" s="14"/>
    </row>
    <row r="15296" spans="2:2" x14ac:dyDescent="0.2">
      <c r="B15296" s="14"/>
    </row>
    <row r="15297" spans="2:2" x14ac:dyDescent="0.2">
      <c r="B15297" s="14"/>
    </row>
    <row r="15298" spans="2:2" x14ac:dyDescent="0.2">
      <c r="B15298" s="14"/>
    </row>
    <row r="15299" spans="2:2" x14ac:dyDescent="0.2">
      <c r="B15299" s="14"/>
    </row>
    <row r="15300" spans="2:2" x14ac:dyDescent="0.2">
      <c r="B15300" s="14"/>
    </row>
    <row r="15301" spans="2:2" x14ac:dyDescent="0.2">
      <c r="B15301" s="14"/>
    </row>
    <row r="15302" spans="2:2" x14ac:dyDescent="0.2">
      <c r="B15302" s="14"/>
    </row>
    <row r="15303" spans="2:2" x14ac:dyDescent="0.2">
      <c r="B15303" s="14"/>
    </row>
    <row r="15304" spans="2:2" x14ac:dyDescent="0.2">
      <c r="B15304" s="14"/>
    </row>
    <row r="15305" spans="2:2" x14ac:dyDescent="0.2">
      <c r="B15305" s="14"/>
    </row>
    <row r="15306" spans="2:2" x14ac:dyDescent="0.2">
      <c r="B15306" s="14"/>
    </row>
    <row r="15307" spans="2:2" x14ac:dyDescent="0.2">
      <c r="B15307" s="14"/>
    </row>
    <row r="15308" spans="2:2" x14ac:dyDescent="0.2">
      <c r="B15308" s="14"/>
    </row>
    <row r="15309" spans="2:2" x14ac:dyDescent="0.2">
      <c r="B15309" s="14"/>
    </row>
    <row r="15310" spans="2:2" x14ac:dyDescent="0.2">
      <c r="B15310" s="14"/>
    </row>
    <row r="15311" spans="2:2" x14ac:dyDescent="0.2">
      <c r="B15311" s="14"/>
    </row>
    <row r="15312" spans="2:2" x14ac:dyDescent="0.2">
      <c r="B15312" s="14"/>
    </row>
    <row r="15313" spans="2:2" x14ac:dyDescent="0.2">
      <c r="B15313" s="14"/>
    </row>
    <row r="15314" spans="2:2" x14ac:dyDescent="0.2">
      <c r="B15314" s="14"/>
    </row>
    <row r="15315" spans="2:2" x14ac:dyDescent="0.2">
      <c r="B15315" s="14"/>
    </row>
    <row r="15316" spans="2:2" x14ac:dyDescent="0.2">
      <c r="B15316" s="14"/>
    </row>
    <row r="15317" spans="2:2" x14ac:dyDescent="0.2">
      <c r="B15317" s="14"/>
    </row>
    <row r="15318" spans="2:2" x14ac:dyDescent="0.2">
      <c r="B15318" s="14"/>
    </row>
    <row r="15319" spans="2:2" x14ac:dyDescent="0.2">
      <c r="B15319" s="14"/>
    </row>
    <row r="15320" spans="2:2" x14ac:dyDescent="0.2">
      <c r="B15320" s="14"/>
    </row>
    <row r="15321" spans="2:2" x14ac:dyDescent="0.2">
      <c r="B15321" s="14"/>
    </row>
    <row r="15322" spans="2:2" x14ac:dyDescent="0.2">
      <c r="B15322" s="14"/>
    </row>
    <row r="15323" spans="2:2" x14ac:dyDescent="0.2">
      <c r="B15323" s="14"/>
    </row>
    <row r="15324" spans="2:2" x14ac:dyDescent="0.2">
      <c r="B15324" s="14"/>
    </row>
    <row r="15325" spans="2:2" x14ac:dyDescent="0.2">
      <c r="B15325" s="14"/>
    </row>
    <row r="15326" spans="2:2" x14ac:dyDescent="0.2">
      <c r="B15326" s="14"/>
    </row>
    <row r="15327" spans="2:2" x14ac:dyDescent="0.2">
      <c r="B15327" s="14"/>
    </row>
    <row r="15328" spans="2:2" x14ac:dyDescent="0.2">
      <c r="B15328" s="14"/>
    </row>
    <row r="15329" spans="2:2" x14ac:dyDescent="0.2">
      <c r="B15329" s="14"/>
    </row>
    <row r="15330" spans="2:2" x14ac:dyDescent="0.2">
      <c r="B15330" s="14"/>
    </row>
    <row r="15331" spans="2:2" x14ac:dyDescent="0.2">
      <c r="B15331" s="14"/>
    </row>
    <row r="15332" spans="2:2" x14ac:dyDescent="0.2">
      <c r="B15332" s="14"/>
    </row>
    <row r="15333" spans="2:2" x14ac:dyDescent="0.2">
      <c r="B15333" s="14"/>
    </row>
    <row r="15334" spans="2:2" x14ac:dyDescent="0.2">
      <c r="B15334" s="14"/>
    </row>
    <row r="15335" spans="2:2" x14ac:dyDescent="0.2">
      <c r="B15335" s="14"/>
    </row>
    <row r="15336" spans="2:2" x14ac:dyDescent="0.2">
      <c r="B15336" s="14"/>
    </row>
    <row r="15337" spans="2:2" x14ac:dyDescent="0.2">
      <c r="B15337" s="14"/>
    </row>
    <row r="15338" spans="2:2" x14ac:dyDescent="0.2">
      <c r="B15338" s="14"/>
    </row>
    <row r="15339" spans="2:2" x14ac:dyDescent="0.2">
      <c r="B15339" s="14"/>
    </row>
    <row r="15340" spans="2:2" x14ac:dyDescent="0.2">
      <c r="B15340" s="14"/>
    </row>
    <row r="15341" spans="2:2" x14ac:dyDescent="0.2">
      <c r="B15341" s="14"/>
    </row>
    <row r="15342" spans="2:2" x14ac:dyDescent="0.2">
      <c r="B15342" s="14"/>
    </row>
    <row r="15343" spans="2:2" x14ac:dyDescent="0.2">
      <c r="B15343" s="14"/>
    </row>
    <row r="15344" spans="2:2" x14ac:dyDescent="0.2">
      <c r="B15344" s="14"/>
    </row>
    <row r="15345" spans="2:2" x14ac:dyDescent="0.2">
      <c r="B15345" s="14"/>
    </row>
    <row r="15346" spans="2:2" x14ac:dyDescent="0.2">
      <c r="B15346" s="14"/>
    </row>
    <row r="15347" spans="2:2" x14ac:dyDescent="0.2">
      <c r="B15347" s="14"/>
    </row>
    <row r="15348" spans="2:2" x14ac:dyDescent="0.2">
      <c r="B15348" s="14"/>
    </row>
    <row r="15349" spans="2:2" x14ac:dyDescent="0.2">
      <c r="B15349" s="14"/>
    </row>
    <row r="15350" spans="2:2" x14ac:dyDescent="0.2">
      <c r="B15350" s="14"/>
    </row>
    <row r="15351" spans="2:2" x14ac:dyDescent="0.2">
      <c r="B15351" s="14"/>
    </row>
    <row r="15352" spans="2:2" x14ac:dyDescent="0.2">
      <c r="B15352" s="14"/>
    </row>
    <row r="15353" spans="2:2" x14ac:dyDescent="0.2">
      <c r="B15353" s="14"/>
    </row>
    <row r="15354" spans="2:2" x14ac:dyDescent="0.2">
      <c r="B15354" s="14"/>
    </row>
    <row r="15355" spans="2:2" x14ac:dyDescent="0.2">
      <c r="B15355" s="14"/>
    </row>
    <row r="15356" spans="2:2" x14ac:dyDescent="0.2">
      <c r="B15356" s="14"/>
    </row>
    <row r="15357" spans="2:2" x14ac:dyDescent="0.2">
      <c r="B15357" s="14"/>
    </row>
    <row r="15358" spans="2:2" x14ac:dyDescent="0.2">
      <c r="B15358" s="14"/>
    </row>
    <row r="15359" spans="2:2" x14ac:dyDescent="0.2">
      <c r="B15359" s="14"/>
    </row>
    <row r="15360" spans="2:2" x14ac:dyDescent="0.2">
      <c r="B15360" s="14"/>
    </row>
    <row r="15361" spans="2:2" x14ac:dyDescent="0.2">
      <c r="B15361" s="14"/>
    </row>
    <row r="15362" spans="2:2" x14ac:dyDescent="0.2">
      <c r="B15362" s="14"/>
    </row>
    <row r="15363" spans="2:2" x14ac:dyDescent="0.2">
      <c r="B15363" s="14"/>
    </row>
    <row r="15364" spans="2:2" x14ac:dyDescent="0.2">
      <c r="B15364" s="14"/>
    </row>
    <row r="15365" spans="2:2" x14ac:dyDescent="0.2">
      <c r="B15365" s="14"/>
    </row>
    <row r="15366" spans="2:2" x14ac:dyDescent="0.2">
      <c r="B15366" s="14"/>
    </row>
    <row r="15367" spans="2:2" x14ac:dyDescent="0.2">
      <c r="B15367" s="14"/>
    </row>
    <row r="15368" spans="2:2" x14ac:dyDescent="0.2">
      <c r="B15368" s="14"/>
    </row>
    <row r="15369" spans="2:2" x14ac:dyDescent="0.2">
      <c r="B15369" s="14"/>
    </row>
    <row r="15370" spans="2:2" x14ac:dyDescent="0.2">
      <c r="B15370" s="14"/>
    </row>
    <row r="15371" spans="2:2" x14ac:dyDescent="0.2">
      <c r="B15371" s="14"/>
    </row>
    <row r="15372" spans="2:2" x14ac:dyDescent="0.2">
      <c r="B15372" s="14"/>
    </row>
    <row r="15373" spans="2:2" x14ac:dyDescent="0.2">
      <c r="B15373" s="14"/>
    </row>
    <row r="15374" spans="2:2" x14ac:dyDescent="0.2">
      <c r="B15374" s="14"/>
    </row>
    <row r="15375" spans="2:2" x14ac:dyDescent="0.2">
      <c r="B15375" s="14"/>
    </row>
    <row r="15376" spans="2:2" x14ac:dyDescent="0.2">
      <c r="B15376" s="14"/>
    </row>
    <row r="15377" spans="2:2" x14ac:dyDescent="0.2">
      <c r="B15377" s="14"/>
    </row>
    <row r="15378" spans="2:2" x14ac:dyDescent="0.2">
      <c r="B15378" s="14"/>
    </row>
    <row r="15379" spans="2:2" x14ac:dyDescent="0.2">
      <c r="B15379" s="14"/>
    </row>
    <row r="15380" spans="2:2" x14ac:dyDescent="0.2">
      <c r="B15380" s="14"/>
    </row>
    <row r="15381" spans="2:2" x14ac:dyDescent="0.2">
      <c r="B15381" s="14"/>
    </row>
    <row r="15382" spans="2:2" x14ac:dyDescent="0.2">
      <c r="B15382" s="14"/>
    </row>
    <row r="15383" spans="2:2" x14ac:dyDescent="0.2">
      <c r="B15383" s="14"/>
    </row>
    <row r="15384" spans="2:2" x14ac:dyDescent="0.2">
      <c r="B15384" s="14"/>
    </row>
    <row r="15385" spans="2:2" x14ac:dyDescent="0.2">
      <c r="B15385" s="14"/>
    </row>
    <row r="15386" spans="2:2" x14ac:dyDescent="0.2">
      <c r="B15386" s="14"/>
    </row>
    <row r="15387" spans="2:2" x14ac:dyDescent="0.2">
      <c r="B15387" s="14"/>
    </row>
    <row r="15388" spans="2:2" x14ac:dyDescent="0.2">
      <c r="B15388" s="14"/>
    </row>
    <row r="15389" spans="2:2" x14ac:dyDescent="0.2">
      <c r="B15389" s="14"/>
    </row>
    <row r="15390" spans="2:2" x14ac:dyDescent="0.2">
      <c r="B15390" s="14"/>
    </row>
    <row r="15391" spans="2:2" x14ac:dyDescent="0.2">
      <c r="B15391" s="14"/>
    </row>
    <row r="15392" spans="2:2" x14ac:dyDescent="0.2">
      <c r="B15392" s="14"/>
    </row>
    <row r="15393" spans="2:2" x14ac:dyDescent="0.2">
      <c r="B15393" s="14"/>
    </row>
    <row r="15394" spans="2:2" x14ac:dyDescent="0.2">
      <c r="B15394" s="14"/>
    </row>
    <row r="15395" spans="2:2" x14ac:dyDescent="0.2">
      <c r="B15395" s="14"/>
    </row>
    <row r="15396" spans="2:2" x14ac:dyDescent="0.2">
      <c r="B15396" s="14"/>
    </row>
    <row r="15397" spans="2:2" x14ac:dyDescent="0.2">
      <c r="B15397" s="14"/>
    </row>
    <row r="15398" spans="2:2" x14ac:dyDescent="0.2">
      <c r="B15398" s="14"/>
    </row>
    <row r="15399" spans="2:2" x14ac:dyDescent="0.2">
      <c r="B15399" s="14"/>
    </row>
    <row r="15400" spans="2:2" x14ac:dyDescent="0.2">
      <c r="B15400" s="14"/>
    </row>
    <row r="15401" spans="2:2" x14ac:dyDescent="0.2">
      <c r="B15401" s="14"/>
    </row>
    <row r="15402" spans="2:2" x14ac:dyDescent="0.2">
      <c r="B15402" s="14"/>
    </row>
    <row r="15403" spans="2:2" x14ac:dyDescent="0.2">
      <c r="B15403" s="14"/>
    </row>
    <row r="15404" spans="2:2" x14ac:dyDescent="0.2">
      <c r="B15404" s="14"/>
    </row>
    <row r="15405" spans="2:2" x14ac:dyDescent="0.2">
      <c r="B15405" s="14"/>
    </row>
    <row r="15406" spans="2:2" x14ac:dyDescent="0.2">
      <c r="B15406" s="14"/>
    </row>
    <row r="15407" spans="2:2" x14ac:dyDescent="0.2">
      <c r="B15407" s="14"/>
    </row>
    <row r="15408" spans="2:2" x14ac:dyDescent="0.2">
      <c r="B15408" s="14"/>
    </row>
    <row r="15409" spans="2:2" x14ac:dyDescent="0.2">
      <c r="B15409" s="14"/>
    </row>
    <row r="15410" spans="2:2" x14ac:dyDescent="0.2">
      <c r="B15410" s="14"/>
    </row>
    <row r="15411" spans="2:2" x14ac:dyDescent="0.2">
      <c r="B15411" s="14"/>
    </row>
    <row r="15412" spans="2:2" x14ac:dyDescent="0.2">
      <c r="B15412" s="14"/>
    </row>
    <row r="15413" spans="2:2" x14ac:dyDescent="0.2">
      <c r="B15413" s="14"/>
    </row>
    <row r="15414" spans="2:2" x14ac:dyDescent="0.2">
      <c r="B15414" s="14"/>
    </row>
    <row r="15415" spans="2:2" x14ac:dyDescent="0.2">
      <c r="B15415" s="14"/>
    </row>
    <row r="15416" spans="2:2" x14ac:dyDescent="0.2">
      <c r="B15416" s="14"/>
    </row>
    <row r="15417" spans="2:2" x14ac:dyDescent="0.2">
      <c r="B15417" s="14"/>
    </row>
    <row r="15418" spans="2:2" x14ac:dyDescent="0.2">
      <c r="B15418" s="14"/>
    </row>
    <row r="15419" spans="2:2" x14ac:dyDescent="0.2">
      <c r="B15419" s="14"/>
    </row>
    <row r="15420" spans="2:2" x14ac:dyDescent="0.2">
      <c r="B15420" s="14"/>
    </row>
    <row r="15421" spans="2:2" x14ac:dyDescent="0.2">
      <c r="B15421" s="14"/>
    </row>
    <row r="15422" spans="2:2" x14ac:dyDescent="0.2">
      <c r="B15422" s="14"/>
    </row>
    <row r="15423" spans="2:2" x14ac:dyDescent="0.2">
      <c r="B15423" s="14"/>
    </row>
    <row r="15424" spans="2:2" x14ac:dyDescent="0.2">
      <c r="B15424" s="14"/>
    </row>
    <row r="15425" spans="2:2" x14ac:dyDescent="0.2">
      <c r="B15425" s="14"/>
    </row>
    <row r="15426" spans="2:2" x14ac:dyDescent="0.2">
      <c r="B15426" s="14"/>
    </row>
    <row r="15427" spans="2:2" x14ac:dyDescent="0.2">
      <c r="B15427" s="14"/>
    </row>
    <row r="15428" spans="2:2" x14ac:dyDescent="0.2">
      <c r="B15428" s="14"/>
    </row>
    <row r="15429" spans="2:2" x14ac:dyDescent="0.2">
      <c r="B15429" s="14"/>
    </row>
    <row r="15430" spans="2:2" x14ac:dyDescent="0.2">
      <c r="B15430" s="14"/>
    </row>
    <row r="15431" spans="2:2" x14ac:dyDescent="0.2">
      <c r="B15431" s="14"/>
    </row>
    <row r="15432" spans="2:2" x14ac:dyDescent="0.2">
      <c r="B15432" s="14"/>
    </row>
    <row r="15433" spans="2:2" x14ac:dyDescent="0.2">
      <c r="B15433" s="14"/>
    </row>
    <row r="15434" spans="2:2" x14ac:dyDescent="0.2">
      <c r="B15434" s="14"/>
    </row>
    <row r="15435" spans="2:2" x14ac:dyDescent="0.2">
      <c r="B15435" s="14"/>
    </row>
    <row r="15436" spans="2:2" x14ac:dyDescent="0.2">
      <c r="B15436" s="14"/>
    </row>
    <row r="15437" spans="2:2" x14ac:dyDescent="0.2">
      <c r="B15437" s="14"/>
    </row>
    <row r="15438" spans="2:2" x14ac:dyDescent="0.2">
      <c r="B15438" s="14"/>
    </row>
    <row r="15439" spans="2:2" x14ac:dyDescent="0.2">
      <c r="B15439" s="14"/>
    </row>
    <row r="15440" spans="2:2" x14ac:dyDescent="0.2">
      <c r="B15440" s="14"/>
    </row>
    <row r="15441" spans="2:2" x14ac:dyDescent="0.2">
      <c r="B15441" s="14"/>
    </row>
    <row r="15442" spans="2:2" x14ac:dyDescent="0.2">
      <c r="B15442" s="14"/>
    </row>
    <row r="15443" spans="2:2" x14ac:dyDescent="0.2">
      <c r="B15443" s="14"/>
    </row>
    <row r="15444" spans="2:2" x14ac:dyDescent="0.2">
      <c r="B15444" s="14"/>
    </row>
    <row r="15445" spans="2:2" x14ac:dyDescent="0.2">
      <c r="B15445" s="14"/>
    </row>
    <row r="15446" spans="2:2" x14ac:dyDescent="0.2">
      <c r="B15446" s="14"/>
    </row>
    <row r="15447" spans="2:2" x14ac:dyDescent="0.2">
      <c r="B15447" s="14"/>
    </row>
    <row r="15448" spans="2:2" x14ac:dyDescent="0.2">
      <c r="B15448" s="14"/>
    </row>
    <row r="15449" spans="2:2" x14ac:dyDescent="0.2">
      <c r="B15449" s="14"/>
    </row>
    <row r="15450" spans="2:2" x14ac:dyDescent="0.2">
      <c r="B15450" s="14"/>
    </row>
    <row r="15451" spans="2:2" x14ac:dyDescent="0.2">
      <c r="B15451" s="14"/>
    </row>
    <row r="15452" spans="2:2" x14ac:dyDescent="0.2">
      <c r="B15452" s="14"/>
    </row>
    <row r="15453" spans="2:2" x14ac:dyDescent="0.2">
      <c r="B15453" s="14"/>
    </row>
    <row r="15454" spans="2:2" x14ac:dyDescent="0.2">
      <c r="B15454" s="14"/>
    </row>
    <row r="15455" spans="2:2" x14ac:dyDescent="0.2">
      <c r="B15455" s="14"/>
    </row>
    <row r="15456" spans="2:2" x14ac:dyDescent="0.2">
      <c r="B15456" s="14"/>
    </row>
    <row r="15457" spans="2:2" x14ac:dyDescent="0.2">
      <c r="B15457" s="14"/>
    </row>
    <row r="15458" spans="2:2" x14ac:dyDescent="0.2">
      <c r="B15458" s="14"/>
    </row>
    <row r="15459" spans="2:2" x14ac:dyDescent="0.2">
      <c r="B15459" s="14"/>
    </row>
    <row r="15460" spans="2:2" x14ac:dyDescent="0.2">
      <c r="B15460" s="14"/>
    </row>
    <row r="15461" spans="2:2" x14ac:dyDescent="0.2">
      <c r="B15461" s="14"/>
    </row>
    <row r="15462" spans="2:2" x14ac:dyDescent="0.2">
      <c r="B15462" s="14"/>
    </row>
    <row r="15463" spans="2:2" x14ac:dyDescent="0.2">
      <c r="B15463" s="14"/>
    </row>
    <row r="15464" spans="2:2" x14ac:dyDescent="0.2">
      <c r="B15464" s="14"/>
    </row>
    <row r="15465" spans="2:2" x14ac:dyDescent="0.2">
      <c r="B15465" s="14"/>
    </row>
    <row r="15466" spans="2:2" x14ac:dyDescent="0.2">
      <c r="B15466" s="14"/>
    </row>
    <row r="15467" spans="2:2" x14ac:dyDescent="0.2">
      <c r="B15467" s="14"/>
    </row>
    <row r="15468" spans="2:2" x14ac:dyDescent="0.2">
      <c r="B15468" s="14"/>
    </row>
    <row r="15469" spans="2:2" x14ac:dyDescent="0.2">
      <c r="B15469" s="14"/>
    </row>
    <row r="15470" spans="2:2" x14ac:dyDescent="0.2">
      <c r="B15470" s="14"/>
    </row>
    <row r="15471" spans="2:2" x14ac:dyDescent="0.2">
      <c r="B15471" s="14"/>
    </row>
    <row r="15472" spans="2:2" x14ac:dyDescent="0.2">
      <c r="B15472" s="14"/>
    </row>
    <row r="15473" spans="2:2" x14ac:dyDescent="0.2">
      <c r="B15473" s="14"/>
    </row>
    <row r="15474" spans="2:2" x14ac:dyDescent="0.2">
      <c r="B15474" s="14"/>
    </row>
    <row r="15475" spans="2:2" x14ac:dyDescent="0.2">
      <c r="B15475" s="14"/>
    </row>
    <row r="15476" spans="2:2" x14ac:dyDescent="0.2">
      <c r="B15476" s="14"/>
    </row>
    <row r="15477" spans="2:2" x14ac:dyDescent="0.2">
      <c r="B15477" s="14"/>
    </row>
    <row r="15478" spans="2:2" x14ac:dyDescent="0.2">
      <c r="B15478" s="14"/>
    </row>
    <row r="15479" spans="2:2" x14ac:dyDescent="0.2">
      <c r="B15479" s="14"/>
    </row>
    <row r="15480" spans="2:2" x14ac:dyDescent="0.2">
      <c r="B15480" s="14"/>
    </row>
    <row r="15481" spans="2:2" x14ac:dyDescent="0.2">
      <c r="B15481" s="14"/>
    </row>
    <row r="15482" spans="2:2" x14ac:dyDescent="0.2">
      <c r="B15482" s="14"/>
    </row>
    <row r="15483" spans="2:2" x14ac:dyDescent="0.2">
      <c r="B15483" s="14"/>
    </row>
    <row r="15484" spans="2:2" x14ac:dyDescent="0.2">
      <c r="B15484" s="14"/>
    </row>
    <row r="15485" spans="2:2" x14ac:dyDescent="0.2">
      <c r="B15485" s="14"/>
    </row>
    <row r="15486" spans="2:2" x14ac:dyDescent="0.2">
      <c r="B15486" s="14"/>
    </row>
    <row r="15487" spans="2:2" x14ac:dyDescent="0.2">
      <c r="B15487" s="14"/>
    </row>
    <row r="15488" spans="2:2" x14ac:dyDescent="0.2">
      <c r="B15488" s="14"/>
    </row>
    <row r="15489" spans="2:2" x14ac:dyDescent="0.2">
      <c r="B15489" s="14"/>
    </row>
    <row r="15490" spans="2:2" x14ac:dyDescent="0.2">
      <c r="B15490" s="14"/>
    </row>
    <row r="15491" spans="2:2" x14ac:dyDescent="0.2">
      <c r="B15491" s="14"/>
    </row>
    <row r="15492" spans="2:2" x14ac:dyDescent="0.2">
      <c r="B15492" s="14"/>
    </row>
    <row r="15493" spans="2:2" x14ac:dyDescent="0.2">
      <c r="B15493" s="14"/>
    </row>
    <row r="15494" spans="2:2" x14ac:dyDescent="0.2">
      <c r="B15494" s="14"/>
    </row>
    <row r="15495" spans="2:2" x14ac:dyDescent="0.2">
      <c r="B15495" s="14"/>
    </row>
    <row r="15496" spans="2:2" x14ac:dyDescent="0.2">
      <c r="B15496" s="14"/>
    </row>
    <row r="15497" spans="2:2" x14ac:dyDescent="0.2">
      <c r="B15497" s="14"/>
    </row>
    <row r="15498" spans="2:2" x14ac:dyDescent="0.2">
      <c r="B15498" s="14"/>
    </row>
    <row r="15499" spans="2:2" x14ac:dyDescent="0.2">
      <c r="B15499" s="14"/>
    </row>
    <row r="15500" spans="2:2" x14ac:dyDescent="0.2">
      <c r="B15500" s="14"/>
    </row>
    <row r="15501" spans="2:2" x14ac:dyDescent="0.2">
      <c r="B15501" s="14"/>
    </row>
    <row r="15502" spans="2:2" x14ac:dyDescent="0.2">
      <c r="B15502" s="14"/>
    </row>
    <row r="15503" spans="2:2" x14ac:dyDescent="0.2">
      <c r="B15503" s="14"/>
    </row>
    <row r="15504" spans="2:2" x14ac:dyDescent="0.2">
      <c r="B15504" s="14"/>
    </row>
    <row r="15505" spans="2:2" x14ac:dyDescent="0.2">
      <c r="B15505" s="14"/>
    </row>
    <row r="15506" spans="2:2" x14ac:dyDescent="0.2">
      <c r="B15506" s="14"/>
    </row>
    <row r="15507" spans="2:2" x14ac:dyDescent="0.2">
      <c r="B15507" s="14"/>
    </row>
    <row r="15508" spans="2:2" x14ac:dyDescent="0.2">
      <c r="B15508" s="14"/>
    </row>
    <row r="15509" spans="2:2" x14ac:dyDescent="0.2">
      <c r="B15509" s="14"/>
    </row>
    <row r="15510" spans="2:2" x14ac:dyDescent="0.2">
      <c r="B15510" s="14"/>
    </row>
    <row r="15511" spans="2:2" x14ac:dyDescent="0.2">
      <c r="B15511" s="14"/>
    </row>
    <row r="15512" spans="2:2" x14ac:dyDescent="0.2">
      <c r="B15512" s="14"/>
    </row>
    <row r="15513" spans="2:2" x14ac:dyDescent="0.2">
      <c r="B15513" s="14"/>
    </row>
    <row r="15514" spans="2:2" x14ac:dyDescent="0.2">
      <c r="B15514" s="14"/>
    </row>
    <row r="15515" spans="2:2" x14ac:dyDescent="0.2">
      <c r="B15515" s="14"/>
    </row>
    <row r="15516" spans="2:2" x14ac:dyDescent="0.2">
      <c r="B15516" s="14"/>
    </row>
    <row r="15517" spans="2:2" x14ac:dyDescent="0.2">
      <c r="B15517" s="14"/>
    </row>
    <row r="15518" spans="2:2" x14ac:dyDescent="0.2">
      <c r="B15518" s="14"/>
    </row>
    <row r="15519" spans="2:2" x14ac:dyDescent="0.2">
      <c r="B15519" s="14"/>
    </row>
    <row r="15520" spans="2:2" x14ac:dyDescent="0.2">
      <c r="B15520" s="14"/>
    </row>
    <row r="15521" spans="2:2" x14ac:dyDescent="0.2">
      <c r="B15521" s="14"/>
    </row>
    <row r="15522" spans="2:2" x14ac:dyDescent="0.2">
      <c r="B15522" s="14"/>
    </row>
    <row r="15523" spans="2:2" x14ac:dyDescent="0.2">
      <c r="B15523" s="14"/>
    </row>
    <row r="15524" spans="2:2" x14ac:dyDescent="0.2">
      <c r="B15524" s="14"/>
    </row>
    <row r="15525" spans="2:2" x14ac:dyDescent="0.2">
      <c r="B15525" s="14"/>
    </row>
    <row r="15526" spans="2:2" x14ac:dyDescent="0.2">
      <c r="B15526" s="14"/>
    </row>
    <row r="15527" spans="2:2" x14ac:dyDescent="0.2">
      <c r="B15527" s="14"/>
    </row>
    <row r="15528" spans="2:2" x14ac:dyDescent="0.2">
      <c r="B15528" s="14"/>
    </row>
    <row r="15529" spans="2:2" x14ac:dyDescent="0.2">
      <c r="B15529" s="14"/>
    </row>
    <row r="15530" spans="2:2" x14ac:dyDescent="0.2">
      <c r="B15530" s="14"/>
    </row>
    <row r="15531" spans="2:2" x14ac:dyDescent="0.2">
      <c r="B15531" s="14"/>
    </row>
    <row r="15532" spans="2:2" x14ac:dyDescent="0.2">
      <c r="B15532" s="14"/>
    </row>
    <row r="15533" spans="2:2" x14ac:dyDescent="0.2">
      <c r="B15533" s="14"/>
    </row>
    <row r="15534" spans="2:2" x14ac:dyDescent="0.2">
      <c r="B15534" s="14"/>
    </row>
    <row r="15535" spans="2:2" x14ac:dyDescent="0.2">
      <c r="B15535" s="14"/>
    </row>
    <row r="15536" spans="2:2" x14ac:dyDescent="0.2">
      <c r="B15536" s="14"/>
    </row>
    <row r="15537" spans="2:2" x14ac:dyDescent="0.2">
      <c r="B15537" s="14"/>
    </row>
    <row r="15538" spans="2:2" x14ac:dyDescent="0.2">
      <c r="B15538" s="14"/>
    </row>
    <row r="15539" spans="2:2" x14ac:dyDescent="0.2">
      <c r="B15539" s="14"/>
    </row>
    <row r="15540" spans="2:2" x14ac:dyDescent="0.2">
      <c r="B15540" s="14"/>
    </row>
    <row r="15541" spans="2:2" x14ac:dyDescent="0.2">
      <c r="B15541" s="14"/>
    </row>
    <row r="15542" spans="2:2" x14ac:dyDescent="0.2">
      <c r="B15542" s="14"/>
    </row>
    <row r="15543" spans="2:2" x14ac:dyDescent="0.2">
      <c r="B15543" s="14"/>
    </row>
    <row r="15544" spans="2:2" x14ac:dyDescent="0.2">
      <c r="B15544" s="14"/>
    </row>
    <row r="15545" spans="2:2" x14ac:dyDescent="0.2">
      <c r="B15545" s="14"/>
    </row>
    <row r="15546" spans="2:2" x14ac:dyDescent="0.2">
      <c r="B15546" s="14"/>
    </row>
    <row r="15547" spans="2:2" x14ac:dyDescent="0.2">
      <c r="B15547" s="14"/>
    </row>
    <row r="15548" spans="2:2" x14ac:dyDescent="0.2">
      <c r="B15548" s="14"/>
    </row>
    <row r="15549" spans="2:2" x14ac:dyDescent="0.2">
      <c r="B15549" s="14"/>
    </row>
    <row r="15550" spans="2:2" x14ac:dyDescent="0.2">
      <c r="B15550" s="14"/>
    </row>
    <row r="15551" spans="2:2" x14ac:dyDescent="0.2">
      <c r="B15551" s="14"/>
    </row>
    <row r="15552" spans="2:2" x14ac:dyDescent="0.2">
      <c r="B15552" s="14"/>
    </row>
    <row r="15553" spans="2:2" x14ac:dyDescent="0.2">
      <c r="B15553" s="14"/>
    </row>
    <row r="15554" spans="2:2" x14ac:dyDescent="0.2">
      <c r="B15554" s="14"/>
    </row>
    <row r="15555" spans="2:2" x14ac:dyDescent="0.2">
      <c r="B15555" s="14"/>
    </row>
    <row r="15556" spans="2:2" x14ac:dyDescent="0.2">
      <c r="B15556" s="14"/>
    </row>
    <row r="15557" spans="2:2" x14ac:dyDescent="0.2">
      <c r="B15557" s="14"/>
    </row>
    <row r="15558" spans="2:2" x14ac:dyDescent="0.2">
      <c r="B15558" s="14"/>
    </row>
    <row r="15559" spans="2:2" x14ac:dyDescent="0.2">
      <c r="B15559" s="14"/>
    </row>
    <row r="15560" spans="2:2" x14ac:dyDescent="0.2">
      <c r="B15560" s="14"/>
    </row>
    <row r="15561" spans="2:2" x14ac:dyDescent="0.2">
      <c r="B15561" s="14"/>
    </row>
    <row r="15562" spans="2:2" x14ac:dyDescent="0.2">
      <c r="B15562" s="14"/>
    </row>
    <row r="15563" spans="2:2" x14ac:dyDescent="0.2">
      <c r="B15563" s="14"/>
    </row>
    <row r="15564" spans="2:2" x14ac:dyDescent="0.2">
      <c r="B15564" s="14"/>
    </row>
    <row r="15565" spans="2:2" x14ac:dyDescent="0.2">
      <c r="B15565" s="14"/>
    </row>
    <row r="15566" spans="2:2" x14ac:dyDescent="0.2">
      <c r="B15566" s="14"/>
    </row>
    <row r="15567" spans="2:2" x14ac:dyDescent="0.2">
      <c r="B15567" s="14"/>
    </row>
    <row r="15568" spans="2:2" x14ac:dyDescent="0.2">
      <c r="B15568" s="14"/>
    </row>
    <row r="15569" spans="2:2" x14ac:dyDescent="0.2">
      <c r="B15569" s="14"/>
    </row>
    <row r="15570" spans="2:2" x14ac:dyDescent="0.2">
      <c r="B15570" s="14"/>
    </row>
    <row r="15571" spans="2:2" x14ac:dyDescent="0.2">
      <c r="B15571" s="14"/>
    </row>
    <row r="15572" spans="2:2" x14ac:dyDescent="0.2">
      <c r="B15572" s="14"/>
    </row>
    <row r="15573" spans="2:2" x14ac:dyDescent="0.2">
      <c r="B15573" s="14"/>
    </row>
    <row r="15574" spans="2:2" x14ac:dyDescent="0.2">
      <c r="B15574" s="14"/>
    </row>
    <row r="15575" spans="2:2" x14ac:dyDescent="0.2">
      <c r="B15575" s="14"/>
    </row>
    <row r="15576" spans="2:2" x14ac:dyDescent="0.2">
      <c r="B15576" s="14"/>
    </row>
    <row r="15577" spans="2:2" x14ac:dyDescent="0.2">
      <c r="B15577" s="14"/>
    </row>
    <row r="15578" spans="2:2" x14ac:dyDescent="0.2">
      <c r="B15578" s="14"/>
    </row>
    <row r="15579" spans="2:2" x14ac:dyDescent="0.2">
      <c r="B15579" s="14"/>
    </row>
    <row r="15580" spans="2:2" x14ac:dyDescent="0.2">
      <c r="B15580" s="14"/>
    </row>
    <row r="15581" spans="2:2" x14ac:dyDescent="0.2">
      <c r="B15581" s="14"/>
    </row>
    <row r="15582" spans="2:2" x14ac:dyDescent="0.2">
      <c r="B15582" s="14"/>
    </row>
    <row r="15583" spans="2:2" x14ac:dyDescent="0.2">
      <c r="B15583" s="14"/>
    </row>
    <row r="15584" spans="2:2" x14ac:dyDescent="0.2">
      <c r="B15584" s="14"/>
    </row>
    <row r="15585" spans="2:2" x14ac:dyDescent="0.2">
      <c r="B15585" s="14"/>
    </row>
    <row r="15586" spans="2:2" x14ac:dyDescent="0.2">
      <c r="B15586" s="14"/>
    </row>
    <row r="15587" spans="2:2" x14ac:dyDescent="0.2">
      <c r="B15587" s="14"/>
    </row>
    <row r="15588" spans="2:2" x14ac:dyDescent="0.2">
      <c r="B15588" s="14"/>
    </row>
    <row r="15589" spans="2:2" x14ac:dyDescent="0.2">
      <c r="B15589" s="14"/>
    </row>
    <row r="15590" spans="2:2" x14ac:dyDescent="0.2">
      <c r="B15590" s="14"/>
    </row>
    <row r="15591" spans="2:2" x14ac:dyDescent="0.2">
      <c r="B15591" s="14"/>
    </row>
    <row r="15592" spans="2:2" x14ac:dyDescent="0.2">
      <c r="B15592" s="14"/>
    </row>
    <row r="15593" spans="2:2" x14ac:dyDescent="0.2">
      <c r="B15593" s="14"/>
    </row>
    <row r="15594" spans="2:2" x14ac:dyDescent="0.2">
      <c r="B15594" s="14"/>
    </row>
    <row r="15595" spans="2:2" x14ac:dyDescent="0.2">
      <c r="B15595" s="14"/>
    </row>
    <row r="15596" spans="2:2" x14ac:dyDescent="0.2">
      <c r="B15596" s="14"/>
    </row>
    <row r="15597" spans="2:2" x14ac:dyDescent="0.2">
      <c r="B15597" s="14"/>
    </row>
    <row r="15598" spans="2:2" x14ac:dyDescent="0.2">
      <c r="B15598" s="14"/>
    </row>
    <row r="15599" spans="2:2" x14ac:dyDescent="0.2">
      <c r="B15599" s="14"/>
    </row>
    <row r="15600" spans="2:2" x14ac:dyDescent="0.2">
      <c r="B15600" s="14"/>
    </row>
    <row r="15601" spans="2:2" x14ac:dyDescent="0.2">
      <c r="B15601" s="14"/>
    </row>
    <row r="15602" spans="2:2" x14ac:dyDescent="0.2">
      <c r="B15602" s="14"/>
    </row>
    <row r="15603" spans="2:2" x14ac:dyDescent="0.2">
      <c r="B15603" s="14"/>
    </row>
    <row r="15604" spans="2:2" x14ac:dyDescent="0.2">
      <c r="B15604" s="14"/>
    </row>
    <row r="15605" spans="2:2" x14ac:dyDescent="0.2">
      <c r="B15605" s="14"/>
    </row>
    <row r="15606" spans="2:2" x14ac:dyDescent="0.2">
      <c r="B15606" s="14"/>
    </row>
    <row r="15607" spans="2:2" x14ac:dyDescent="0.2">
      <c r="B15607" s="14"/>
    </row>
    <row r="15608" spans="2:2" x14ac:dyDescent="0.2">
      <c r="B15608" s="14"/>
    </row>
    <row r="15609" spans="2:2" x14ac:dyDescent="0.2">
      <c r="B15609" s="14"/>
    </row>
    <row r="15610" spans="2:2" x14ac:dyDescent="0.2">
      <c r="B15610" s="14"/>
    </row>
    <row r="15611" spans="2:2" x14ac:dyDescent="0.2">
      <c r="B15611" s="14"/>
    </row>
    <row r="15612" spans="2:2" x14ac:dyDescent="0.2">
      <c r="B15612" s="14"/>
    </row>
    <row r="15613" spans="2:2" x14ac:dyDescent="0.2">
      <c r="B15613" s="14"/>
    </row>
    <row r="15614" spans="2:2" x14ac:dyDescent="0.2">
      <c r="B15614" s="14"/>
    </row>
    <row r="15615" spans="2:2" x14ac:dyDescent="0.2">
      <c r="B15615" s="14"/>
    </row>
    <row r="15616" spans="2:2" x14ac:dyDescent="0.2">
      <c r="B15616" s="14"/>
    </row>
    <row r="15617" spans="2:2" x14ac:dyDescent="0.2">
      <c r="B15617" s="14"/>
    </row>
    <row r="15618" spans="2:2" x14ac:dyDescent="0.2">
      <c r="B15618" s="14"/>
    </row>
    <row r="15619" spans="2:2" x14ac:dyDescent="0.2">
      <c r="B15619" s="14"/>
    </row>
    <row r="15620" spans="2:2" x14ac:dyDescent="0.2">
      <c r="B15620" s="14"/>
    </row>
    <row r="15621" spans="2:2" x14ac:dyDescent="0.2">
      <c r="B15621" s="14"/>
    </row>
    <row r="15622" spans="2:2" x14ac:dyDescent="0.2">
      <c r="B15622" s="14"/>
    </row>
    <row r="15623" spans="2:2" x14ac:dyDescent="0.2">
      <c r="B15623" s="14"/>
    </row>
    <row r="15624" spans="2:2" x14ac:dyDescent="0.2">
      <c r="B15624" s="14"/>
    </row>
    <row r="15625" spans="2:2" x14ac:dyDescent="0.2">
      <c r="B15625" s="14"/>
    </row>
    <row r="15626" spans="2:2" x14ac:dyDescent="0.2">
      <c r="B15626" s="14"/>
    </row>
    <row r="15627" spans="2:2" x14ac:dyDescent="0.2">
      <c r="B15627" s="14"/>
    </row>
    <row r="15628" spans="2:2" x14ac:dyDescent="0.2">
      <c r="B15628" s="14"/>
    </row>
    <row r="15629" spans="2:2" x14ac:dyDescent="0.2">
      <c r="B15629" s="14"/>
    </row>
    <row r="15630" spans="2:2" x14ac:dyDescent="0.2">
      <c r="B15630" s="14"/>
    </row>
    <row r="15631" spans="2:2" x14ac:dyDescent="0.2">
      <c r="B15631" s="14"/>
    </row>
    <row r="15632" spans="2:2" x14ac:dyDescent="0.2">
      <c r="B15632" s="14"/>
    </row>
    <row r="15633" spans="2:2" x14ac:dyDescent="0.2">
      <c r="B15633" s="14"/>
    </row>
    <row r="15634" spans="2:2" x14ac:dyDescent="0.2">
      <c r="B15634" s="14"/>
    </row>
    <row r="15635" spans="2:2" x14ac:dyDescent="0.2">
      <c r="B15635" s="14"/>
    </row>
    <row r="15636" spans="2:2" x14ac:dyDescent="0.2">
      <c r="B15636" s="14"/>
    </row>
    <row r="15637" spans="2:2" x14ac:dyDescent="0.2">
      <c r="B15637" s="14"/>
    </row>
    <row r="15638" spans="2:2" x14ac:dyDescent="0.2">
      <c r="B15638" s="14"/>
    </row>
    <row r="15639" spans="2:2" x14ac:dyDescent="0.2">
      <c r="B15639" s="14"/>
    </row>
    <row r="15640" spans="2:2" x14ac:dyDescent="0.2">
      <c r="B15640" s="14"/>
    </row>
    <row r="15641" spans="2:2" x14ac:dyDescent="0.2">
      <c r="B15641" s="14"/>
    </row>
    <row r="15642" spans="2:2" x14ac:dyDescent="0.2">
      <c r="B15642" s="14"/>
    </row>
    <row r="15643" spans="2:2" x14ac:dyDescent="0.2">
      <c r="B15643" s="14"/>
    </row>
    <row r="15644" spans="2:2" x14ac:dyDescent="0.2">
      <c r="B15644" s="14"/>
    </row>
    <row r="15645" spans="2:2" x14ac:dyDescent="0.2">
      <c r="B15645" s="14"/>
    </row>
    <row r="15646" spans="2:2" x14ac:dyDescent="0.2">
      <c r="B15646" s="14"/>
    </row>
    <row r="15647" spans="2:2" x14ac:dyDescent="0.2">
      <c r="B15647" s="14"/>
    </row>
    <row r="15648" spans="2:2" x14ac:dyDescent="0.2">
      <c r="B15648" s="14"/>
    </row>
    <row r="15649" spans="2:2" x14ac:dyDescent="0.2">
      <c r="B15649" s="14"/>
    </row>
    <row r="15650" spans="2:2" x14ac:dyDescent="0.2">
      <c r="B15650" s="14"/>
    </row>
    <row r="15651" spans="2:2" x14ac:dyDescent="0.2">
      <c r="B15651" s="14"/>
    </row>
    <row r="15652" spans="2:2" x14ac:dyDescent="0.2">
      <c r="B15652" s="14"/>
    </row>
    <row r="15653" spans="2:2" x14ac:dyDescent="0.2">
      <c r="B15653" s="14"/>
    </row>
    <row r="15654" spans="2:2" x14ac:dyDescent="0.2">
      <c r="B15654" s="14"/>
    </row>
    <row r="15655" spans="2:2" x14ac:dyDescent="0.2">
      <c r="B15655" s="14"/>
    </row>
    <row r="15656" spans="2:2" x14ac:dyDescent="0.2">
      <c r="B15656" s="14"/>
    </row>
    <row r="15657" spans="2:2" x14ac:dyDescent="0.2">
      <c r="B15657" s="14"/>
    </row>
    <row r="15658" spans="2:2" x14ac:dyDescent="0.2">
      <c r="B15658" s="14"/>
    </row>
    <row r="15659" spans="2:2" x14ac:dyDescent="0.2">
      <c r="B15659" s="14"/>
    </row>
    <row r="15660" spans="2:2" x14ac:dyDescent="0.2">
      <c r="B15660" s="14"/>
    </row>
    <row r="15661" spans="2:2" x14ac:dyDescent="0.2">
      <c r="B15661" s="14"/>
    </row>
    <row r="15662" spans="2:2" x14ac:dyDescent="0.2">
      <c r="B15662" s="14"/>
    </row>
    <row r="15663" spans="2:2" x14ac:dyDescent="0.2">
      <c r="B15663" s="14"/>
    </row>
    <row r="15664" spans="2:2" x14ac:dyDescent="0.2">
      <c r="B15664" s="14"/>
    </row>
    <row r="15665" spans="2:2" x14ac:dyDescent="0.2">
      <c r="B15665" s="14"/>
    </row>
    <row r="15666" spans="2:2" x14ac:dyDescent="0.2">
      <c r="B15666" s="14"/>
    </row>
    <row r="15667" spans="2:2" x14ac:dyDescent="0.2">
      <c r="B15667" s="14"/>
    </row>
    <row r="15668" spans="2:2" x14ac:dyDescent="0.2">
      <c r="B15668" s="14"/>
    </row>
    <row r="15669" spans="2:2" x14ac:dyDescent="0.2">
      <c r="B15669" s="14"/>
    </row>
    <row r="15670" spans="2:2" x14ac:dyDescent="0.2">
      <c r="B15670" s="14"/>
    </row>
    <row r="15671" spans="2:2" x14ac:dyDescent="0.2">
      <c r="B15671" s="14"/>
    </row>
    <row r="15672" spans="2:2" x14ac:dyDescent="0.2">
      <c r="B15672" s="14"/>
    </row>
    <row r="15673" spans="2:2" x14ac:dyDescent="0.2">
      <c r="B15673" s="14"/>
    </row>
    <row r="15674" spans="2:2" x14ac:dyDescent="0.2">
      <c r="B15674" s="14"/>
    </row>
    <row r="15675" spans="2:2" x14ac:dyDescent="0.2">
      <c r="B15675" s="14"/>
    </row>
    <row r="15676" spans="2:2" x14ac:dyDescent="0.2">
      <c r="B15676" s="14"/>
    </row>
    <row r="15677" spans="2:2" x14ac:dyDescent="0.2">
      <c r="B15677" s="14"/>
    </row>
    <row r="15678" spans="2:2" x14ac:dyDescent="0.2">
      <c r="B15678" s="14"/>
    </row>
    <row r="15679" spans="2:2" x14ac:dyDescent="0.2">
      <c r="B15679" s="14"/>
    </row>
    <row r="15680" spans="2:2" x14ac:dyDescent="0.2">
      <c r="B15680" s="14"/>
    </row>
    <row r="15681" spans="2:2" x14ac:dyDescent="0.2">
      <c r="B15681" s="14"/>
    </row>
    <row r="15682" spans="2:2" x14ac:dyDescent="0.2">
      <c r="B15682" s="14"/>
    </row>
    <row r="15683" spans="2:2" x14ac:dyDescent="0.2">
      <c r="B15683" s="14"/>
    </row>
    <row r="15684" spans="2:2" x14ac:dyDescent="0.2">
      <c r="B15684" s="14"/>
    </row>
    <row r="15685" spans="2:2" x14ac:dyDescent="0.2">
      <c r="B15685" s="14"/>
    </row>
    <row r="15686" spans="2:2" x14ac:dyDescent="0.2">
      <c r="B15686" s="14"/>
    </row>
    <row r="15687" spans="2:2" x14ac:dyDescent="0.2">
      <c r="B15687" s="14"/>
    </row>
    <row r="15688" spans="2:2" x14ac:dyDescent="0.2">
      <c r="B15688" s="14"/>
    </row>
    <row r="15689" spans="2:2" x14ac:dyDescent="0.2">
      <c r="B15689" s="14"/>
    </row>
    <row r="15690" spans="2:2" x14ac:dyDescent="0.2">
      <c r="B15690" s="14"/>
    </row>
    <row r="15691" spans="2:2" x14ac:dyDescent="0.2">
      <c r="B15691" s="14"/>
    </row>
    <row r="15692" spans="2:2" x14ac:dyDescent="0.2">
      <c r="B15692" s="14"/>
    </row>
    <row r="15693" spans="2:2" x14ac:dyDescent="0.2">
      <c r="B15693" s="14"/>
    </row>
    <row r="15694" spans="2:2" x14ac:dyDescent="0.2">
      <c r="B15694" s="14"/>
    </row>
    <row r="15695" spans="2:2" x14ac:dyDescent="0.2">
      <c r="B15695" s="14"/>
    </row>
    <row r="15696" spans="2:2" x14ac:dyDescent="0.2">
      <c r="B15696" s="14"/>
    </row>
    <row r="15697" spans="2:2" x14ac:dyDescent="0.2">
      <c r="B15697" s="14"/>
    </row>
    <row r="15698" spans="2:2" x14ac:dyDescent="0.2">
      <c r="B15698" s="14"/>
    </row>
    <row r="15699" spans="2:2" x14ac:dyDescent="0.2">
      <c r="B15699" s="14"/>
    </row>
    <row r="15700" spans="2:2" x14ac:dyDescent="0.2">
      <c r="B15700" s="14"/>
    </row>
    <row r="15701" spans="2:2" x14ac:dyDescent="0.2">
      <c r="B15701" s="14"/>
    </row>
    <row r="15702" spans="2:2" x14ac:dyDescent="0.2">
      <c r="B15702" s="14"/>
    </row>
    <row r="15703" spans="2:2" x14ac:dyDescent="0.2">
      <c r="B15703" s="14"/>
    </row>
    <row r="15704" spans="2:2" x14ac:dyDescent="0.2">
      <c r="B15704" s="14"/>
    </row>
    <row r="15705" spans="2:2" x14ac:dyDescent="0.2">
      <c r="B15705" s="14"/>
    </row>
    <row r="15706" spans="2:2" x14ac:dyDescent="0.2">
      <c r="B15706" s="14"/>
    </row>
    <row r="15707" spans="2:2" x14ac:dyDescent="0.2">
      <c r="B15707" s="14"/>
    </row>
    <row r="15708" spans="2:2" x14ac:dyDescent="0.2">
      <c r="B15708" s="14"/>
    </row>
    <row r="15709" spans="2:2" x14ac:dyDescent="0.2">
      <c r="B15709" s="14"/>
    </row>
    <row r="15710" spans="2:2" x14ac:dyDescent="0.2">
      <c r="B15710" s="14"/>
    </row>
    <row r="15711" spans="2:2" x14ac:dyDescent="0.2">
      <c r="B15711" s="14"/>
    </row>
    <row r="15712" spans="2:2" x14ac:dyDescent="0.2">
      <c r="B15712" s="14"/>
    </row>
    <row r="15713" spans="2:2" x14ac:dyDescent="0.2">
      <c r="B15713" s="14"/>
    </row>
    <row r="15714" spans="2:2" x14ac:dyDescent="0.2">
      <c r="B15714" s="14"/>
    </row>
    <row r="15715" spans="2:2" x14ac:dyDescent="0.2">
      <c r="B15715" s="14"/>
    </row>
    <row r="15716" spans="2:2" x14ac:dyDescent="0.2">
      <c r="B15716" s="14"/>
    </row>
    <row r="15717" spans="2:2" x14ac:dyDescent="0.2">
      <c r="B15717" s="14"/>
    </row>
    <row r="15718" spans="2:2" x14ac:dyDescent="0.2">
      <c r="B15718" s="14"/>
    </row>
    <row r="15719" spans="2:2" x14ac:dyDescent="0.2">
      <c r="B15719" s="14"/>
    </row>
    <row r="15720" spans="2:2" x14ac:dyDescent="0.2">
      <c r="B15720" s="14"/>
    </row>
    <row r="15721" spans="2:2" x14ac:dyDescent="0.2">
      <c r="B15721" s="14"/>
    </row>
    <row r="15722" spans="2:2" x14ac:dyDescent="0.2">
      <c r="B15722" s="14"/>
    </row>
    <row r="15723" spans="2:2" x14ac:dyDescent="0.2">
      <c r="B15723" s="14"/>
    </row>
    <row r="15724" spans="2:2" x14ac:dyDescent="0.2">
      <c r="B15724" s="14"/>
    </row>
    <row r="15725" spans="2:2" x14ac:dyDescent="0.2">
      <c r="B15725" s="14"/>
    </row>
    <row r="15726" spans="2:2" x14ac:dyDescent="0.2">
      <c r="B15726" s="14"/>
    </row>
    <row r="15727" spans="2:2" x14ac:dyDescent="0.2">
      <c r="B15727" s="14"/>
    </row>
    <row r="15728" spans="2:2" x14ac:dyDescent="0.2">
      <c r="B15728" s="14"/>
    </row>
    <row r="15729" spans="2:2" x14ac:dyDescent="0.2">
      <c r="B15729" s="14"/>
    </row>
    <row r="15730" spans="2:2" x14ac:dyDescent="0.2">
      <c r="B15730" s="14"/>
    </row>
    <row r="15731" spans="2:2" x14ac:dyDescent="0.2">
      <c r="B15731" s="14"/>
    </row>
    <row r="15732" spans="2:2" x14ac:dyDescent="0.2">
      <c r="B15732" s="14"/>
    </row>
    <row r="15733" spans="2:2" x14ac:dyDescent="0.2">
      <c r="B15733" s="14"/>
    </row>
    <row r="15734" spans="2:2" x14ac:dyDescent="0.2">
      <c r="B15734" s="14"/>
    </row>
    <row r="15735" spans="2:2" x14ac:dyDescent="0.2">
      <c r="B15735" s="14"/>
    </row>
    <row r="15736" spans="2:2" x14ac:dyDescent="0.2">
      <c r="B15736" s="14"/>
    </row>
    <row r="15737" spans="2:2" x14ac:dyDescent="0.2">
      <c r="B15737" s="14"/>
    </row>
    <row r="15738" spans="2:2" x14ac:dyDescent="0.2">
      <c r="B15738" s="14"/>
    </row>
    <row r="15739" spans="2:2" x14ac:dyDescent="0.2">
      <c r="B15739" s="14"/>
    </row>
    <row r="15740" spans="2:2" x14ac:dyDescent="0.2">
      <c r="B15740" s="14"/>
    </row>
    <row r="15741" spans="2:2" x14ac:dyDescent="0.2">
      <c r="B15741" s="14"/>
    </row>
    <row r="15742" spans="2:2" x14ac:dyDescent="0.2">
      <c r="B15742" s="14"/>
    </row>
    <row r="15743" spans="2:2" x14ac:dyDescent="0.2">
      <c r="B15743" s="14"/>
    </row>
    <row r="15744" spans="2:2" x14ac:dyDescent="0.2">
      <c r="B15744" s="14"/>
    </row>
    <row r="15745" spans="2:2" x14ac:dyDescent="0.2">
      <c r="B15745" s="14"/>
    </row>
    <row r="15746" spans="2:2" x14ac:dyDescent="0.2">
      <c r="B15746" s="14"/>
    </row>
    <row r="15747" spans="2:2" x14ac:dyDescent="0.2">
      <c r="B15747" s="14"/>
    </row>
    <row r="15748" spans="2:2" x14ac:dyDescent="0.2">
      <c r="B15748" s="14"/>
    </row>
    <row r="15749" spans="2:2" x14ac:dyDescent="0.2">
      <c r="B15749" s="14"/>
    </row>
    <row r="15750" spans="2:2" x14ac:dyDescent="0.2">
      <c r="B15750" s="14"/>
    </row>
    <row r="15751" spans="2:2" x14ac:dyDescent="0.2">
      <c r="B15751" s="14"/>
    </row>
    <row r="15752" spans="2:2" x14ac:dyDescent="0.2">
      <c r="B15752" s="14"/>
    </row>
    <row r="15753" spans="2:2" x14ac:dyDescent="0.2">
      <c r="B15753" s="14"/>
    </row>
    <row r="15754" spans="2:2" x14ac:dyDescent="0.2">
      <c r="B15754" s="14"/>
    </row>
    <row r="15755" spans="2:2" x14ac:dyDescent="0.2">
      <c r="B15755" s="14"/>
    </row>
    <row r="15756" spans="2:2" x14ac:dyDescent="0.2">
      <c r="B15756" s="14"/>
    </row>
    <row r="15757" spans="2:2" x14ac:dyDescent="0.2">
      <c r="B15757" s="14"/>
    </row>
    <row r="15758" spans="2:2" x14ac:dyDescent="0.2">
      <c r="B15758" s="14"/>
    </row>
    <row r="15759" spans="2:2" x14ac:dyDescent="0.2">
      <c r="B15759" s="14"/>
    </row>
    <row r="15760" spans="2:2" x14ac:dyDescent="0.2">
      <c r="B15760" s="14"/>
    </row>
    <row r="15761" spans="2:2" x14ac:dyDescent="0.2">
      <c r="B15761" s="14"/>
    </row>
    <row r="15762" spans="2:2" x14ac:dyDescent="0.2">
      <c r="B15762" s="14"/>
    </row>
    <row r="15763" spans="2:2" x14ac:dyDescent="0.2">
      <c r="B15763" s="14"/>
    </row>
    <row r="15764" spans="2:2" x14ac:dyDescent="0.2">
      <c r="B15764" s="14"/>
    </row>
    <row r="15765" spans="2:2" x14ac:dyDescent="0.2">
      <c r="B15765" s="14"/>
    </row>
    <row r="15766" spans="2:2" x14ac:dyDescent="0.2">
      <c r="B15766" s="14"/>
    </row>
    <row r="15767" spans="2:2" x14ac:dyDescent="0.2">
      <c r="B15767" s="14"/>
    </row>
    <row r="15768" spans="2:2" x14ac:dyDescent="0.2">
      <c r="B15768" s="14"/>
    </row>
    <row r="15769" spans="2:2" x14ac:dyDescent="0.2">
      <c r="B15769" s="14"/>
    </row>
    <row r="15770" spans="2:2" x14ac:dyDescent="0.2">
      <c r="B15770" s="14"/>
    </row>
    <row r="15771" spans="2:2" x14ac:dyDescent="0.2">
      <c r="B15771" s="14"/>
    </row>
    <row r="15772" spans="2:2" x14ac:dyDescent="0.2">
      <c r="B15772" s="14"/>
    </row>
    <row r="15773" spans="2:2" x14ac:dyDescent="0.2">
      <c r="B15773" s="14"/>
    </row>
    <row r="15774" spans="2:2" x14ac:dyDescent="0.2">
      <c r="B15774" s="14"/>
    </row>
    <row r="15775" spans="2:2" x14ac:dyDescent="0.2">
      <c r="B15775" s="14"/>
    </row>
    <row r="15776" spans="2:2" x14ac:dyDescent="0.2">
      <c r="B15776" s="14"/>
    </row>
    <row r="15777" spans="2:2" x14ac:dyDescent="0.2">
      <c r="B15777" s="14"/>
    </row>
    <row r="15778" spans="2:2" x14ac:dyDescent="0.2">
      <c r="B15778" s="14"/>
    </row>
    <row r="15779" spans="2:2" x14ac:dyDescent="0.2">
      <c r="B15779" s="14"/>
    </row>
    <row r="15780" spans="2:2" x14ac:dyDescent="0.2">
      <c r="B15780" s="14"/>
    </row>
    <row r="15781" spans="2:2" x14ac:dyDescent="0.2">
      <c r="B15781" s="14"/>
    </row>
    <row r="15782" spans="2:2" x14ac:dyDescent="0.2">
      <c r="B15782" s="14"/>
    </row>
    <row r="15783" spans="2:2" x14ac:dyDescent="0.2">
      <c r="B15783" s="14"/>
    </row>
    <row r="15784" spans="2:2" x14ac:dyDescent="0.2">
      <c r="B15784" s="14"/>
    </row>
    <row r="15785" spans="2:2" x14ac:dyDescent="0.2">
      <c r="B15785" s="14"/>
    </row>
    <row r="15786" spans="2:2" x14ac:dyDescent="0.2">
      <c r="B15786" s="14"/>
    </row>
    <row r="15787" spans="2:2" x14ac:dyDescent="0.2">
      <c r="B15787" s="14"/>
    </row>
    <row r="15788" spans="2:2" x14ac:dyDescent="0.2">
      <c r="B15788" s="14"/>
    </row>
    <row r="15789" spans="2:2" x14ac:dyDescent="0.2">
      <c r="B15789" s="14"/>
    </row>
    <row r="15790" spans="2:2" x14ac:dyDescent="0.2">
      <c r="B15790" s="14"/>
    </row>
    <row r="15791" spans="2:2" x14ac:dyDescent="0.2">
      <c r="B15791" s="14"/>
    </row>
    <row r="15792" spans="2:2" x14ac:dyDescent="0.2">
      <c r="B15792" s="14"/>
    </row>
    <row r="15793" spans="2:2" x14ac:dyDescent="0.2">
      <c r="B15793" s="14"/>
    </row>
    <row r="15794" spans="2:2" x14ac:dyDescent="0.2">
      <c r="B15794" s="14"/>
    </row>
    <row r="15795" spans="2:2" x14ac:dyDescent="0.2">
      <c r="B15795" s="14"/>
    </row>
    <row r="15796" spans="2:2" x14ac:dyDescent="0.2">
      <c r="B15796" s="14"/>
    </row>
    <row r="15797" spans="2:2" x14ac:dyDescent="0.2">
      <c r="B15797" s="14"/>
    </row>
    <row r="15798" spans="2:2" x14ac:dyDescent="0.2">
      <c r="B15798" s="14"/>
    </row>
    <row r="15799" spans="2:2" x14ac:dyDescent="0.2">
      <c r="B15799" s="14"/>
    </row>
    <row r="15800" spans="2:2" x14ac:dyDescent="0.2">
      <c r="B15800" s="14"/>
    </row>
    <row r="15801" spans="2:2" x14ac:dyDescent="0.2">
      <c r="B15801" s="14"/>
    </row>
    <row r="15802" spans="2:2" x14ac:dyDescent="0.2">
      <c r="B15802" s="14"/>
    </row>
    <row r="15803" spans="2:2" x14ac:dyDescent="0.2">
      <c r="B15803" s="14"/>
    </row>
    <row r="15804" spans="2:2" x14ac:dyDescent="0.2">
      <c r="B15804" s="14"/>
    </row>
    <row r="15805" spans="2:2" x14ac:dyDescent="0.2">
      <c r="B15805" s="14"/>
    </row>
    <row r="15806" spans="2:2" x14ac:dyDescent="0.2">
      <c r="B15806" s="14"/>
    </row>
    <row r="15807" spans="2:2" x14ac:dyDescent="0.2">
      <c r="B15807" s="14"/>
    </row>
    <row r="15808" spans="2:2" x14ac:dyDescent="0.2">
      <c r="B15808" s="14"/>
    </row>
    <row r="15809" spans="2:2" x14ac:dyDescent="0.2">
      <c r="B15809" s="14"/>
    </row>
    <row r="15810" spans="2:2" x14ac:dyDescent="0.2">
      <c r="B15810" s="14"/>
    </row>
    <row r="15811" spans="2:2" x14ac:dyDescent="0.2">
      <c r="B15811" s="14"/>
    </row>
    <row r="15812" spans="2:2" x14ac:dyDescent="0.2">
      <c r="B15812" s="14"/>
    </row>
    <row r="15813" spans="2:2" x14ac:dyDescent="0.2">
      <c r="B15813" s="14"/>
    </row>
    <row r="15814" spans="2:2" x14ac:dyDescent="0.2">
      <c r="B15814" s="14"/>
    </row>
    <row r="15815" spans="2:2" x14ac:dyDescent="0.2">
      <c r="B15815" s="14"/>
    </row>
    <row r="15816" spans="2:2" x14ac:dyDescent="0.2">
      <c r="B15816" s="14"/>
    </row>
    <row r="15817" spans="2:2" x14ac:dyDescent="0.2">
      <c r="B15817" s="14"/>
    </row>
    <row r="15818" spans="2:2" x14ac:dyDescent="0.2">
      <c r="B15818" s="14"/>
    </row>
    <row r="15819" spans="2:2" x14ac:dyDescent="0.2">
      <c r="B15819" s="14"/>
    </row>
    <row r="15820" spans="2:2" x14ac:dyDescent="0.2">
      <c r="B15820" s="14"/>
    </row>
    <row r="15821" spans="2:2" x14ac:dyDescent="0.2">
      <c r="B15821" s="14"/>
    </row>
    <row r="15822" spans="2:2" x14ac:dyDescent="0.2">
      <c r="B15822" s="14"/>
    </row>
    <row r="15823" spans="2:2" x14ac:dyDescent="0.2">
      <c r="B15823" s="14"/>
    </row>
    <row r="15824" spans="2:2" x14ac:dyDescent="0.2">
      <c r="B15824" s="14"/>
    </row>
    <row r="15825" spans="2:2" x14ac:dyDescent="0.2">
      <c r="B15825" s="14"/>
    </row>
    <row r="15826" spans="2:2" x14ac:dyDescent="0.2">
      <c r="B15826" s="14"/>
    </row>
    <row r="15827" spans="2:2" x14ac:dyDescent="0.2">
      <c r="B15827" s="14"/>
    </row>
    <row r="15828" spans="2:2" x14ac:dyDescent="0.2">
      <c r="B15828" s="14"/>
    </row>
    <row r="15829" spans="2:2" x14ac:dyDescent="0.2">
      <c r="B15829" s="14"/>
    </row>
    <row r="15830" spans="2:2" x14ac:dyDescent="0.2">
      <c r="B15830" s="14"/>
    </row>
    <row r="15831" spans="2:2" x14ac:dyDescent="0.2">
      <c r="B15831" s="14"/>
    </row>
    <row r="15832" spans="2:2" x14ac:dyDescent="0.2">
      <c r="B15832" s="14"/>
    </row>
    <row r="15833" spans="2:2" x14ac:dyDescent="0.2">
      <c r="B15833" s="14"/>
    </row>
    <row r="15834" spans="2:2" x14ac:dyDescent="0.2">
      <c r="B15834" s="14"/>
    </row>
    <row r="15835" spans="2:2" x14ac:dyDescent="0.2">
      <c r="B15835" s="14"/>
    </row>
    <row r="15836" spans="2:2" x14ac:dyDescent="0.2">
      <c r="B15836" s="14"/>
    </row>
    <row r="15837" spans="2:2" x14ac:dyDescent="0.2">
      <c r="B15837" s="14"/>
    </row>
    <row r="15838" spans="2:2" x14ac:dyDescent="0.2">
      <c r="B15838" s="14"/>
    </row>
    <row r="15839" spans="2:2" x14ac:dyDescent="0.2">
      <c r="B15839" s="14"/>
    </row>
    <row r="15840" spans="2:2" x14ac:dyDescent="0.2">
      <c r="B15840" s="14"/>
    </row>
    <row r="15841" spans="2:2" x14ac:dyDescent="0.2">
      <c r="B15841" s="14"/>
    </row>
    <row r="15842" spans="2:2" x14ac:dyDescent="0.2">
      <c r="B15842" s="14"/>
    </row>
    <row r="15843" spans="2:2" x14ac:dyDescent="0.2">
      <c r="B15843" s="14"/>
    </row>
    <row r="15844" spans="2:2" x14ac:dyDescent="0.2">
      <c r="B15844" s="14"/>
    </row>
    <row r="15845" spans="2:2" x14ac:dyDescent="0.2">
      <c r="B15845" s="14"/>
    </row>
    <row r="15846" spans="2:2" x14ac:dyDescent="0.2">
      <c r="B15846" s="14"/>
    </row>
    <row r="15847" spans="2:2" x14ac:dyDescent="0.2">
      <c r="B15847" s="14"/>
    </row>
    <row r="15848" spans="2:2" x14ac:dyDescent="0.2">
      <c r="B15848" s="14"/>
    </row>
    <row r="15849" spans="2:2" x14ac:dyDescent="0.2">
      <c r="B15849" s="14"/>
    </row>
    <row r="15850" spans="2:2" x14ac:dyDescent="0.2">
      <c r="B15850" s="14"/>
    </row>
    <row r="15851" spans="2:2" x14ac:dyDescent="0.2">
      <c r="B15851" s="14"/>
    </row>
    <row r="15852" spans="2:2" x14ac:dyDescent="0.2">
      <c r="B15852" s="14"/>
    </row>
    <row r="15853" spans="2:2" x14ac:dyDescent="0.2">
      <c r="B15853" s="14"/>
    </row>
    <row r="15854" spans="2:2" x14ac:dyDescent="0.2">
      <c r="B15854" s="14"/>
    </row>
    <row r="15855" spans="2:2" x14ac:dyDescent="0.2">
      <c r="B15855" s="14"/>
    </row>
    <row r="15856" spans="2:2" x14ac:dyDescent="0.2">
      <c r="B15856" s="14"/>
    </row>
    <row r="15857" spans="2:2" x14ac:dyDescent="0.2">
      <c r="B15857" s="14"/>
    </row>
    <row r="15858" spans="2:2" x14ac:dyDescent="0.2">
      <c r="B15858" s="14"/>
    </row>
    <row r="15859" spans="2:2" x14ac:dyDescent="0.2">
      <c r="B15859" s="14"/>
    </row>
    <row r="15860" spans="2:2" x14ac:dyDescent="0.2">
      <c r="B15860" s="14"/>
    </row>
    <row r="15861" spans="2:2" x14ac:dyDescent="0.2">
      <c r="B15861" s="14"/>
    </row>
    <row r="15862" spans="2:2" x14ac:dyDescent="0.2">
      <c r="B15862" s="14"/>
    </row>
    <row r="15863" spans="2:2" x14ac:dyDescent="0.2">
      <c r="B15863" s="14"/>
    </row>
    <row r="15864" spans="2:2" x14ac:dyDescent="0.2">
      <c r="B15864" s="14"/>
    </row>
    <row r="15865" spans="2:2" x14ac:dyDescent="0.2">
      <c r="B15865" s="14"/>
    </row>
    <row r="15866" spans="2:2" x14ac:dyDescent="0.2">
      <c r="B15866" s="14"/>
    </row>
    <row r="15867" spans="2:2" x14ac:dyDescent="0.2">
      <c r="B15867" s="14"/>
    </row>
    <row r="15868" spans="2:2" x14ac:dyDescent="0.2">
      <c r="B15868" s="14"/>
    </row>
    <row r="15869" spans="2:2" x14ac:dyDescent="0.2">
      <c r="B15869" s="14"/>
    </row>
    <row r="15870" spans="2:2" x14ac:dyDescent="0.2">
      <c r="B15870" s="14"/>
    </row>
    <row r="15871" spans="2:2" x14ac:dyDescent="0.2">
      <c r="B15871" s="14"/>
    </row>
    <row r="15872" spans="2:2" x14ac:dyDescent="0.2">
      <c r="B15872" s="14"/>
    </row>
    <row r="15873" spans="2:2" x14ac:dyDescent="0.2">
      <c r="B15873" s="14"/>
    </row>
    <row r="15874" spans="2:2" x14ac:dyDescent="0.2">
      <c r="B15874" s="14"/>
    </row>
    <row r="15875" spans="2:2" x14ac:dyDescent="0.2">
      <c r="B15875" s="14"/>
    </row>
    <row r="15876" spans="2:2" x14ac:dyDescent="0.2">
      <c r="B15876" s="14"/>
    </row>
    <row r="15877" spans="2:2" x14ac:dyDescent="0.2">
      <c r="B15877" s="14"/>
    </row>
    <row r="15878" spans="2:2" x14ac:dyDescent="0.2">
      <c r="B15878" s="14"/>
    </row>
    <row r="15879" spans="2:2" x14ac:dyDescent="0.2">
      <c r="B15879" s="14"/>
    </row>
    <row r="15880" spans="2:2" x14ac:dyDescent="0.2">
      <c r="B15880" s="14"/>
    </row>
    <row r="15881" spans="2:2" x14ac:dyDescent="0.2">
      <c r="B15881" s="14"/>
    </row>
    <row r="15882" spans="2:2" x14ac:dyDescent="0.2">
      <c r="B15882" s="14"/>
    </row>
    <row r="15883" spans="2:2" x14ac:dyDescent="0.2">
      <c r="B15883" s="14"/>
    </row>
    <row r="15884" spans="2:2" x14ac:dyDescent="0.2">
      <c r="B15884" s="14"/>
    </row>
    <row r="15885" spans="2:2" x14ac:dyDescent="0.2">
      <c r="B15885" s="14"/>
    </row>
    <row r="15886" spans="2:2" x14ac:dyDescent="0.2">
      <c r="B15886" s="14"/>
    </row>
    <row r="15887" spans="2:2" x14ac:dyDescent="0.2">
      <c r="B15887" s="14"/>
    </row>
    <row r="15888" spans="2:2" x14ac:dyDescent="0.2">
      <c r="B15888" s="14"/>
    </row>
    <row r="15889" spans="2:2" x14ac:dyDescent="0.2">
      <c r="B15889" s="14"/>
    </row>
    <row r="15890" spans="2:2" x14ac:dyDescent="0.2">
      <c r="B15890" s="14"/>
    </row>
    <row r="15891" spans="2:2" x14ac:dyDescent="0.2">
      <c r="B15891" s="14"/>
    </row>
    <row r="15892" spans="2:2" x14ac:dyDescent="0.2">
      <c r="B15892" s="14"/>
    </row>
    <row r="15893" spans="2:2" x14ac:dyDescent="0.2">
      <c r="B15893" s="14"/>
    </row>
    <row r="15894" spans="2:2" x14ac:dyDescent="0.2">
      <c r="B15894" s="14"/>
    </row>
    <row r="15895" spans="2:2" x14ac:dyDescent="0.2">
      <c r="B15895" s="14"/>
    </row>
    <row r="15896" spans="2:2" x14ac:dyDescent="0.2">
      <c r="B15896" s="14"/>
    </row>
    <row r="15897" spans="2:2" x14ac:dyDescent="0.2">
      <c r="B15897" s="14"/>
    </row>
    <row r="15898" spans="2:2" x14ac:dyDescent="0.2">
      <c r="B15898" s="14"/>
    </row>
    <row r="15899" spans="2:2" x14ac:dyDescent="0.2">
      <c r="B15899" s="14"/>
    </row>
    <row r="15900" spans="2:2" x14ac:dyDescent="0.2">
      <c r="B15900" s="14"/>
    </row>
    <row r="15901" spans="2:2" x14ac:dyDescent="0.2">
      <c r="B15901" s="14"/>
    </row>
    <row r="15902" spans="2:2" x14ac:dyDescent="0.2">
      <c r="B15902" s="14"/>
    </row>
    <row r="15903" spans="2:2" x14ac:dyDescent="0.2">
      <c r="B15903" s="14"/>
    </row>
    <row r="15904" spans="2:2" x14ac:dyDescent="0.2">
      <c r="B15904" s="14"/>
    </row>
    <row r="15905" spans="2:2" x14ac:dyDescent="0.2">
      <c r="B15905" s="14"/>
    </row>
    <row r="15906" spans="2:2" x14ac:dyDescent="0.2">
      <c r="B15906" s="14"/>
    </row>
    <row r="15907" spans="2:2" x14ac:dyDescent="0.2">
      <c r="B15907" s="14"/>
    </row>
    <row r="15908" spans="2:2" x14ac:dyDescent="0.2">
      <c r="B15908" s="14"/>
    </row>
    <row r="15909" spans="2:2" x14ac:dyDescent="0.2">
      <c r="B15909" s="14"/>
    </row>
    <row r="15910" spans="2:2" x14ac:dyDescent="0.2">
      <c r="B15910" s="14"/>
    </row>
    <row r="15911" spans="2:2" x14ac:dyDescent="0.2">
      <c r="B15911" s="14"/>
    </row>
    <row r="15912" spans="2:2" x14ac:dyDescent="0.2">
      <c r="B15912" s="14"/>
    </row>
    <row r="15913" spans="2:2" x14ac:dyDescent="0.2">
      <c r="B15913" s="14"/>
    </row>
    <row r="15914" spans="2:2" x14ac:dyDescent="0.2">
      <c r="B15914" s="14"/>
    </row>
    <row r="15915" spans="2:2" x14ac:dyDescent="0.2">
      <c r="B15915" s="14"/>
    </row>
    <row r="15916" spans="2:2" x14ac:dyDescent="0.2">
      <c r="B15916" s="14"/>
    </row>
    <row r="15917" spans="2:2" x14ac:dyDescent="0.2">
      <c r="B15917" s="14"/>
    </row>
    <row r="15918" spans="2:2" x14ac:dyDescent="0.2">
      <c r="B15918" s="14"/>
    </row>
    <row r="15919" spans="2:2" x14ac:dyDescent="0.2">
      <c r="B15919" s="14"/>
    </row>
    <row r="15920" spans="2:2" x14ac:dyDescent="0.2">
      <c r="B15920" s="14"/>
    </row>
    <row r="15921" spans="2:2" x14ac:dyDescent="0.2">
      <c r="B15921" s="14"/>
    </row>
    <row r="15922" spans="2:2" x14ac:dyDescent="0.2">
      <c r="B15922" s="14"/>
    </row>
    <row r="15923" spans="2:2" x14ac:dyDescent="0.2">
      <c r="B15923" s="14"/>
    </row>
    <row r="15924" spans="2:2" x14ac:dyDescent="0.2">
      <c r="B15924" s="14"/>
    </row>
    <row r="15925" spans="2:2" x14ac:dyDescent="0.2">
      <c r="B15925" s="14"/>
    </row>
    <row r="15926" spans="2:2" x14ac:dyDescent="0.2">
      <c r="B15926" s="14"/>
    </row>
    <row r="15927" spans="2:2" x14ac:dyDescent="0.2">
      <c r="B15927" s="14"/>
    </row>
    <row r="15928" spans="2:2" x14ac:dyDescent="0.2">
      <c r="B15928" s="14"/>
    </row>
    <row r="15929" spans="2:2" x14ac:dyDescent="0.2">
      <c r="B15929" s="14"/>
    </row>
    <row r="15930" spans="2:2" x14ac:dyDescent="0.2">
      <c r="B15930" s="14"/>
    </row>
    <row r="15931" spans="2:2" x14ac:dyDescent="0.2">
      <c r="B15931" s="14"/>
    </row>
    <row r="15932" spans="2:2" x14ac:dyDescent="0.2">
      <c r="B15932" s="14"/>
    </row>
    <row r="15933" spans="2:2" x14ac:dyDescent="0.2">
      <c r="B15933" s="14"/>
    </row>
    <row r="15934" spans="2:2" x14ac:dyDescent="0.2">
      <c r="B15934" s="14"/>
    </row>
    <row r="15935" spans="2:2" x14ac:dyDescent="0.2">
      <c r="B15935" s="14"/>
    </row>
    <row r="15936" spans="2:2" x14ac:dyDescent="0.2">
      <c r="B15936" s="14"/>
    </row>
    <row r="15937" spans="2:2" x14ac:dyDescent="0.2">
      <c r="B15937" s="14"/>
    </row>
    <row r="15938" spans="2:2" x14ac:dyDescent="0.2">
      <c r="B15938" s="14"/>
    </row>
    <row r="15939" spans="2:2" x14ac:dyDescent="0.2">
      <c r="B15939" s="14"/>
    </row>
    <row r="15940" spans="2:2" x14ac:dyDescent="0.2">
      <c r="B15940" s="14"/>
    </row>
    <row r="15941" spans="2:2" x14ac:dyDescent="0.2">
      <c r="B15941" s="14"/>
    </row>
    <row r="15942" spans="2:2" x14ac:dyDescent="0.2">
      <c r="B15942" s="14"/>
    </row>
    <row r="15943" spans="2:2" x14ac:dyDescent="0.2">
      <c r="B15943" s="14"/>
    </row>
    <row r="15944" spans="2:2" x14ac:dyDescent="0.2">
      <c r="B15944" s="14"/>
    </row>
    <row r="15945" spans="2:2" x14ac:dyDescent="0.2">
      <c r="B15945" s="14"/>
    </row>
    <row r="15946" spans="2:2" x14ac:dyDescent="0.2">
      <c r="B15946" s="14"/>
    </row>
    <row r="15947" spans="2:2" x14ac:dyDescent="0.2">
      <c r="B15947" s="14"/>
    </row>
    <row r="15948" spans="2:2" x14ac:dyDescent="0.2">
      <c r="B15948" s="14"/>
    </row>
    <row r="15949" spans="2:2" x14ac:dyDescent="0.2">
      <c r="B15949" s="14"/>
    </row>
    <row r="15950" spans="2:2" x14ac:dyDescent="0.2">
      <c r="B15950" s="14"/>
    </row>
    <row r="15951" spans="2:2" x14ac:dyDescent="0.2">
      <c r="B15951" s="14"/>
    </row>
    <row r="15952" spans="2:2" x14ac:dyDescent="0.2">
      <c r="B15952" s="14"/>
    </row>
    <row r="15953" spans="2:2" x14ac:dyDescent="0.2">
      <c r="B15953" s="14"/>
    </row>
    <row r="15954" spans="2:2" x14ac:dyDescent="0.2">
      <c r="B15954" s="14"/>
    </row>
    <row r="15955" spans="2:2" x14ac:dyDescent="0.2">
      <c r="B15955" s="14"/>
    </row>
    <row r="15956" spans="2:2" x14ac:dyDescent="0.2">
      <c r="B15956" s="14"/>
    </row>
    <row r="15957" spans="2:2" x14ac:dyDescent="0.2">
      <c r="B15957" s="14"/>
    </row>
    <row r="15958" spans="2:2" x14ac:dyDescent="0.2">
      <c r="B15958" s="14"/>
    </row>
    <row r="15959" spans="2:2" x14ac:dyDescent="0.2">
      <c r="B15959" s="14"/>
    </row>
    <row r="15960" spans="2:2" x14ac:dyDescent="0.2">
      <c r="B15960" s="14"/>
    </row>
    <row r="15961" spans="2:2" x14ac:dyDescent="0.2">
      <c r="B15961" s="14"/>
    </row>
    <row r="15962" spans="2:2" x14ac:dyDescent="0.2">
      <c r="B15962" s="14"/>
    </row>
    <row r="15963" spans="2:2" x14ac:dyDescent="0.2">
      <c r="B15963" s="14"/>
    </row>
    <row r="15964" spans="2:2" x14ac:dyDescent="0.2">
      <c r="B15964" s="14"/>
    </row>
    <row r="15965" spans="2:2" x14ac:dyDescent="0.2">
      <c r="B15965" s="14"/>
    </row>
    <row r="15966" spans="2:2" x14ac:dyDescent="0.2">
      <c r="B15966" s="14"/>
    </row>
    <row r="15967" spans="2:2" x14ac:dyDescent="0.2">
      <c r="B15967" s="14"/>
    </row>
    <row r="15968" spans="2:2" x14ac:dyDescent="0.2">
      <c r="B15968" s="14"/>
    </row>
    <row r="15969" spans="2:2" x14ac:dyDescent="0.2">
      <c r="B15969" s="14"/>
    </row>
    <row r="15970" spans="2:2" x14ac:dyDescent="0.2">
      <c r="B15970" s="14"/>
    </row>
    <row r="15971" spans="2:2" x14ac:dyDescent="0.2">
      <c r="B15971" s="14"/>
    </row>
    <row r="15972" spans="2:2" x14ac:dyDescent="0.2">
      <c r="B15972" s="14"/>
    </row>
    <row r="15973" spans="2:2" x14ac:dyDescent="0.2">
      <c r="B15973" s="14"/>
    </row>
    <row r="15974" spans="2:2" x14ac:dyDescent="0.2">
      <c r="B15974" s="14"/>
    </row>
    <row r="15975" spans="2:2" x14ac:dyDescent="0.2">
      <c r="B15975" s="14"/>
    </row>
    <row r="15976" spans="2:2" x14ac:dyDescent="0.2">
      <c r="B15976" s="14"/>
    </row>
    <row r="15977" spans="2:2" x14ac:dyDescent="0.2">
      <c r="B15977" s="14"/>
    </row>
    <row r="15978" spans="2:2" x14ac:dyDescent="0.2">
      <c r="B15978" s="14"/>
    </row>
    <row r="15979" spans="2:2" x14ac:dyDescent="0.2">
      <c r="B15979" s="14"/>
    </row>
    <row r="15980" spans="2:2" x14ac:dyDescent="0.2">
      <c r="B15980" s="14"/>
    </row>
    <row r="15981" spans="2:2" x14ac:dyDescent="0.2">
      <c r="B15981" s="14"/>
    </row>
    <row r="15982" spans="2:2" x14ac:dyDescent="0.2">
      <c r="B15982" s="14"/>
    </row>
    <row r="15983" spans="2:2" x14ac:dyDescent="0.2">
      <c r="B15983" s="14"/>
    </row>
    <row r="15984" spans="2:2" x14ac:dyDescent="0.2">
      <c r="B15984" s="14"/>
    </row>
    <row r="15985" spans="2:2" x14ac:dyDescent="0.2">
      <c r="B15985" s="14"/>
    </row>
    <row r="15986" spans="2:2" x14ac:dyDescent="0.2">
      <c r="B15986" s="14"/>
    </row>
    <row r="15987" spans="2:2" x14ac:dyDescent="0.2">
      <c r="B15987" s="14"/>
    </row>
    <row r="15988" spans="2:2" x14ac:dyDescent="0.2">
      <c r="B15988" s="14"/>
    </row>
    <row r="15989" spans="2:2" x14ac:dyDescent="0.2">
      <c r="B15989" s="14"/>
    </row>
    <row r="15990" spans="2:2" x14ac:dyDescent="0.2">
      <c r="B15990" s="14"/>
    </row>
    <row r="15991" spans="2:2" x14ac:dyDescent="0.2">
      <c r="B15991" s="14"/>
    </row>
    <row r="15992" spans="2:2" x14ac:dyDescent="0.2">
      <c r="B15992" s="14"/>
    </row>
    <row r="15993" spans="2:2" x14ac:dyDescent="0.2">
      <c r="B15993" s="14"/>
    </row>
    <row r="15994" spans="2:2" x14ac:dyDescent="0.2">
      <c r="B15994" s="14"/>
    </row>
    <row r="15995" spans="2:2" x14ac:dyDescent="0.2">
      <c r="B15995" s="14"/>
    </row>
    <row r="15996" spans="2:2" x14ac:dyDescent="0.2">
      <c r="B15996" s="14"/>
    </row>
    <row r="15997" spans="2:2" x14ac:dyDescent="0.2">
      <c r="B15997" s="14"/>
    </row>
    <row r="15998" spans="2:2" x14ac:dyDescent="0.2">
      <c r="B15998" s="14"/>
    </row>
    <row r="15999" spans="2:2" x14ac:dyDescent="0.2">
      <c r="B15999" s="14"/>
    </row>
    <row r="16000" spans="2:2" x14ac:dyDescent="0.2">
      <c r="B16000" s="14"/>
    </row>
    <row r="16001" spans="2:2" x14ac:dyDescent="0.2">
      <c r="B16001" s="14"/>
    </row>
    <row r="16002" spans="2:2" x14ac:dyDescent="0.2">
      <c r="B16002" s="14"/>
    </row>
    <row r="16003" spans="2:2" x14ac:dyDescent="0.2">
      <c r="B16003" s="14"/>
    </row>
    <row r="16004" spans="2:2" x14ac:dyDescent="0.2">
      <c r="B16004" s="14"/>
    </row>
    <row r="16005" spans="2:2" x14ac:dyDescent="0.2">
      <c r="B16005" s="14"/>
    </row>
    <row r="16006" spans="2:2" x14ac:dyDescent="0.2">
      <c r="B16006" s="14"/>
    </row>
    <row r="16007" spans="2:2" x14ac:dyDescent="0.2">
      <c r="B16007" s="14"/>
    </row>
    <row r="16008" spans="2:2" x14ac:dyDescent="0.2">
      <c r="B16008" s="14"/>
    </row>
    <row r="16009" spans="2:2" x14ac:dyDescent="0.2">
      <c r="B16009" s="14"/>
    </row>
    <row r="16010" spans="2:2" x14ac:dyDescent="0.2">
      <c r="B16010" s="14"/>
    </row>
    <row r="16011" spans="2:2" x14ac:dyDescent="0.2">
      <c r="B16011" s="14"/>
    </row>
    <row r="16012" spans="2:2" x14ac:dyDescent="0.2">
      <c r="B16012" s="14"/>
    </row>
    <row r="16013" spans="2:2" x14ac:dyDescent="0.2">
      <c r="B16013" s="14"/>
    </row>
    <row r="16014" spans="2:2" x14ac:dyDescent="0.2">
      <c r="B16014" s="14"/>
    </row>
    <row r="16015" spans="2:2" x14ac:dyDescent="0.2">
      <c r="B16015" s="14"/>
    </row>
    <row r="16016" spans="2:2" x14ac:dyDescent="0.2">
      <c r="B16016" s="14"/>
    </row>
    <row r="16017" spans="2:2" x14ac:dyDescent="0.2">
      <c r="B16017" s="14"/>
    </row>
    <row r="16018" spans="2:2" x14ac:dyDescent="0.2">
      <c r="B16018" s="14"/>
    </row>
    <row r="16019" spans="2:2" x14ac:dyDescent="0.2">
      <c r="B16019" s="14"/>
    </row>
    <row r="16020" spans="2:2" x14ac:dyDescent="0.2">
      <c r="B16020" s="14"/>
    </row>
    <row r="16021" spans="2:2" x14ac:dyDescent="0.2">
      <c r="B16021" s="14"/>
    </row>
    <row r="16022" spans="2:2" x14ac:dyDescent="0.2">
      <c r="B16022" s="14"/>
    </row>
    <row r="16023" spans="2:2" x14ac:dyDescent="0.2">
      <c r="B16023" s="14"/>
    </row>
    <row r="16024" spans="2:2" x14ac:dyDescent="0.2">
      <c r="B16024" s="14"/>
    </row>
    <row r="16025" spans="2:2" x14ac:dyDescent="0.2">
      <c r="B16025" s="14"/>
    </row>
    <row r="16026" spans="2:2" x14ac:dyDescent="0.2">
      <c r="B16026" s="14"/>
    </row>
    <row r="16027" spans="2:2" x14ac:dyDescent="0.2">
      <c r="B16027" s="14"/>
    </row>
    <row r="16028" spans="2:2" x14ac:dyDescent="0.2">
      <c r="B16028" s="14"/>
    </row>
    <row r="16029" spans="2:2" x14ac:dyDescent="0.2">
      <c r="B16029" s="14"/>
    </row>
    <row r="16030" spans="2:2" x14ac:dyDescent="0.2">
      <c r="B16030" s="14"/>
    </row>
    <row r="16031" spans="2:2" x14ac:dyDescent="0.2">
      <c r="B16031" s="14"/>
    </row>
    <row r="16032" spans="2:2" x14ac:dyDescent="0.2">
      <c r="B16032" s="14"/>
    </row>
    <row r="16033" spans="2:2" x14ac:dyDescent="0.2">
      <c r="B16033" s="14"/>
    </row>
    <row r="16034" spans="2:2" x14ac:dyDescent="0.2">
      <c r="B16034" s="14"/>
    </row>
    <row r="16035" spans="2:2" x14ac:dyDescent="0.2">
      <c r="B16035" s="14"/>
    </row>
    <row r="16036" spans="2:2" x14ac:dyDescent="0.2">
      <c r="B16036" s="14"/>
    </row>
    <row r="16037" spans="2:2" x14ac:dyDescent="0.2">
      <c r="B16037" s="14"/>
    </row>
    <row r="16038" spans="2:2" x14ac:dyDescent="0.2">
      <c r="B16038" s="14"/>
    </row>
    <row r="16039" spans="2:2" x14ac:dyDescent="0.2">
      <c r="B16039" s="14"/>
    </row>
    <row r="16040" spans="2:2" x14ac:dyDescent="0.2">
      <c r="B16040" s="14"/>
    </row>
    <row r="16041" spans="2:2" x14ac:dyDescent="0.2">
      <c r="B16041" s="14"/>
    </row>
    <row r="16042" spans="2:2" x14ac:dyDescent="0.2">
      <c r="B16042" s="14"/>
    </row>
    <row r="16043" spans="2:2" x14ac:dyDescent="0.2">
      <c r="B16043" s="14"/>
    </row>
    <row r="16044" spans="2:2" x14ac:dyDescent="0.2">
      <c r="B16044" s="14"/>
    </row>
    <row r="16045" spans="2:2" x14ac:dyDescent="0.2">
      <c r="B16045" s="14"/>
    </row>
    <row r="16046" spans="2:2" x14ac:dyDescent="0.2">
      <c r="B16046" s="14"/>
    </row>
    <row r="16047" spans="2:2" x14ac:dyDescent="0.2">
      <c r="B16047" s="14"/>
    </row>
    <row r="16048" spans="2:2" x14ac:dyDescent="0.2">
      <c r="B16048" s="14"/>
    </row>
    <row r="16049" spans="2:2" x14ac:dyDescent="0.2">
      <c r="B16049" s="14"/>
    </row>
    <row r="16050" spans="2:2" x14ac:dyDescent="0.2">
      <c r="B16050" s="14"/>
    </row>
    <row r="16051" spans="2:2" x14ac:dyDescent="0.2">
      <c r="B16051" s="14"/>
    </row>
    <row r="16052" spans="2:2" x14ac:dyDescent="0.2">
      <c r="B16052" s="14"/>
    </row>
    <row r="16053" spans="2:2" x14ac:dyDescent="0.2">
      <c r="B16053" s="14"/>
    </row>
    <row r="16054" spans="2:2" x14ac:dyDescent="0.2">
      <c r="B16054" s="14"/>
    </row>
    <row r="16055" spans="2:2" x14ac:dyDescent="0.2">
      <c r="B16055" s="14"/>
    </row>
    <row r="16056" spans="2:2" x14ac:dyDescent="0.2">
      <c r="B16056" s="14"/>
    </row>
    <row r="16057" spans="2:2" x14ac:dyDescent="0.2">
      <c r="B16057" s="14"/>
    </row>
    <row r="16058" spans="2:2" x14ac:dyDescent="0.2">
      <c r="B16058" s="14"/>
    </row>
    <row r="16059" spans="2:2" x14ac:dyDescent="0.2">
      <c r="B16059" s="14"/>
    </row>
    <row r="16060" spans="2:2" x14ac:dyDescent="0.2">
      <c r="B16060" s="14"/>
    </row>
    <row r="16061" spans="2:2" x14ac:dyDescent="0.2">
      <c r="B16061" s="14"/>
    </row>
    <row r="16062" spans="2:2" x14ac:dyDescent="0.2">
      <c r="B16062" s="14"/>
    </row>
    <row r="16063" spans="2:2" x14ac:dyDescent="0.2">
      <c r="B16063" s="14"/>
    </row>
    <row r="16064" spans="2:2" x14ac:dyDescent="0.2">
      <c r="B16064" s="14"/>
    </row>
    <row r="16065" spans="2:2" x14ac:dyDescent="0.2">
      <c r="B16065" s="14"/>
    </row>
    <row r="16066" spans="2:2" x14ac:dyDescent="0.2">
      <c r="B16066" s="14"/>
    </row>
    <row r="16067" spans="2:2" x14ac:dyDescent="0.2">
      <c r="B16067" s="14"/>
    </row>
    <row r="16068" spans="2:2" x14ac:dyDescent="0.2">
      <c r="B16068" s="14"/>
    </row>
    <row r="16069" spans="2:2" x14ac:dyDescent="0.2">
      <c r="B16069" s="14"/>
    </row>
    <row r="16070" spans="2:2" x14ac:dyDescent="0.2">
      <c r="B16070" s="14"/>
    </row>
    <row r="16071" spans="2:2" x14ac:dyDescent="0.2">
      <c r="B16071" s="14"/>
    </row>
    <row r="16072" spans="2:2" x14ac:dyDescent="0.2">
      <c r="B16072" s="14"/>
    </row>
    <row r="16073" spans="2:2" x14ac:dyDescent="0.2">
      <c r="B16073" s="14"/>
    </row>
    <row r="16074" spans="2:2" x14ac:dyDescent="0.2">
      <c r="B16074" s="14"/>
    </row>
    <row r="16075" spans="2:2" x14ac:dyDescent="0.2">
      <c r="B16075" s="14"/>
    </row>
    <row r="16076" spans="2:2" x14ac:dyDescent="0.2">
      <c r="B16076" s="14"/>
    </row>
    <row r="16077" spans="2:2" x14ac:dyDescent="0.2">
      <c r="B16077" s="14"/>
    </row>
    <row r="16078" spans="2:2" x14ac:dyDescent="0.2">
      <c r="B16078" s="14"/>
    </row>
    <row r="16079" spans="2:2" x14ac:dyDescent="0.2">
      <c r="B16079" s="14"/>
    </row>
    <row r="16080" spans="2:2" x14ac:dyDescent="0.2">
      <c r="B16080" s="14"/>
    </row>
    <row r="16081" spans="2:2" x14ac:dyDescent="0.2">
      <c r="B16081" s="14"/>
    </row>
    <row r="16082" spans="2:2" x14ac:dyDescent="0.2">
      <c r="B16082" s="14"/>
    </row>
    <row r="16083" spans="2:2" x14ac:dyDescent="0.2">
      <c r="B16083" s="14"/>
    </row>
    <row r="16084" spans="2:2" x14ac:dyDescent="0.2">
      <c r="B16084" s="14"/>
    </row>
    <row r="16085" spans="2:2" x14ac:dyDescent="0.2">
      <c r="B16085" s="14"/>
    </row>
    <row r="16086" spans="2:2" x14ac:dyDescent="0.2">
      <c r="B16086" s="14"/>
    </row>
    <row r="16087" spans="2:2" x14ac:dyDescent="0.2">
      <c r="B16087" s="14"/>
    </row>
    <row r="16088" spans="2:2" x14ac:dyDescent="0.2">
      <c r="B16088" s="14"/>
    </row>
    <row r="16089" spans="2:2" x14ac:dyDescent="0.2">
      <c r="B16089" s="14"/>
    </row>
    <row r="16090" spans="2:2" x14ac:dyDescent="0.2">
      <c r="B16090" s="14"/>
    </row>
    <row r="16091" spans="2:2" x14ac:dyDescent="0.2">
      <c r="B16091" s="14"/>
    </row>
    <row r="16092" spans="2:2" x14ac:dyDescent="0.2">
      <c r="B16092" s="14"/>
    </row>
    <row r="16093" spans="2:2" x14ac:dyDescent="0.2">
      <c r="B16093" s="14"/>
    </row>
    <row r="16094" spans="2:2" x14ac:dyDescent="0.2">
      <c r="B16094" s="14"/>
    </row>
    <row r="16095" spans="2:2" x14ac:dyDescent="0.2">
      <c r="B16095" s="14"/>
    </row>
    <row r="16096" spans="2:2" x14ac:dyDescent="0.2">
      <c r="B16096" s="14"/>
    </row>
    <row r="16097" spans="2:2" x14ac:dyDescent="0.2">
      <c r="B16097" s="14"/>
    </row>
    <row r="16098" spans="2:2" x14ac:dyDescent="0.2">
      <c r="B16098" s="14"/>
    </row>
    <row r="16099" spans="2:2" x14ac:dyDescent="0.2">
      <c r="B16099" s="14"/>
    </row>
    <row r="16100" spans="2:2" x14ac:dyDescent="0.2">
      <c r="B16100" s="14"/>
    </row>
    <row r="16101" spans="2:2" x14ac:dyDescent="0.2">
      <c r="B16101" s="14"/>
    </row>
    <row r="16102" spans="2:2" x14ac:dyDescent="0.2">
      <c r="B16102" s="14"/>
    </row>
    <row r="16103" spans="2:2" x14ac:dyDescent="0.2">
      <c r="B16103" s="14"/>
    </row>
    <row r="16104" spans="2:2" x14ac:dyDescent="0.2">
      <c r="B16104" s="14"/>
    </row>
    <row r="16105" spans="2:2" x14ac:dyDescent="0.2">
      <c r="B16105" s="14"/>
    </row>
    <row r="16106" spans="2:2" x14ac:dyDescent="0.2">
      <c r="B16106" s="14"/>
    </row>
    <row r="16107" spans="2:2" x14ac:dyDescent="0.2">
      <c r="B16107" s="14"/>
    </row>
    <row r="16108" spans="2:2" x14ac:dyDescent="0.2">
      <c r="B16108" s="14"/>
    </row>
    <row r="16109" spans="2:2" x14ac:dyDescent="0.2">
      <c r="B16109" s="14"/>
    </row>
    <row r="16110" spans="2:2" x14ac:dyDescent="0.2">
      <c r="B16110" s="14"/>
    </row>
    <row r="16111" spans="2:2" x14ac:dyDescent="0.2">
      <c r="B16111" s="14"/>
    </row>
    <row r="16112" spans="2:2" x14ac:dyDescent="0.2">
      <c r="B16112" s="14"/>
    </row>
    <row r="16113" spans="2:2" x14ac:dyDescent="0.2">
      <c r="B16113" s="14"/>
    </row>
    <row r="16114" spans="2:2" x14ac:dyDescent="0.2">
      <c r="B16114" s="14"/>
    </row>
    <row r="16115" spans="2:2" x14ac:dyDescent="0.2">
      <c r="B16115" s="14"/>
    </row>
    <row r="16116" spans="2:2" x14ac:dyDescent="0.2">
      <c r="B16116" s="14"/>
    </row>
    <row r="16117" spans="2:2" x14ac:dyDescent="0.2">
      <c r="B16117" s="14"/>
    </row>
    <row r="16118" spans="2:2" x14ac:dyDescent="0.2">
      <c r="B16118" s="14"/>
    </row>
    <row r="16119" spans="2:2" x14ac:dyDescent="0.2">
      <c r="B16119" s="14"/>
    </row>
    <row r="16120" spans="2:2" x14ac:dyDescent="0.2">
      <c r="B16120" s="14"/>
    </row>
    <row r="16121" spans="2:2" x14ac:dyDescent="0.2">
      <c r="B16121" s="14"/>
    </row>
    <row r="16122" spans="2:2" x14ac:dyDescent="0.2">
      <c r="B16122" s="14"/>
    </row>
    <row r="16123" spans="2:2" x14ac:dyDescent="0.2">
      <c r="B16123" s="14"/>
    </row>
    <row r="16124" spans="2:2" x14ac:dyDescent="0.2">
      <c r="B16124" s="14"/>
    </row>
    <row r="16125" spans="2:2" x14ac:dyDescent="0.2">
      <c r="B16125" s="14"/>
    </row>
    <row r="16126" spans="2:2" x14ac:dyDescent="0.2">
      <c r="B16126" s="14"/>
    </row>
    <row r="16127" spans="2:2" x14ac:dyDescent="0.2">
      <c r="B16127" s="14"/>
    </row>
    <row r="16128" spans="2:2" x14ac:dyDescent="0.2">
      <c r="B16128" s="14"/>
    </row>
    <row r="16129" spans="2:2" x14ac:dyDescent="0.2">
      <c r="B16129" s="14"/>
    </row>
    <row r="16130" spans="2:2" x14ac:dyDescent="0.2">
      <c r="B16130" s="14"/>
    </row>
    <row r="16131" spans="2:2" x14ac:dyDescent="0.2">
      <c r="B16131" s="14"/>
    </row>
    <row r="16132" spans="2:2" x14ac:dyDescent="0.2">
      <c r="B16132" s="14"/>
    </row>
    <row r="16133" spans="2:2" x14ac:dyDescent="0.2">
      <c r="B16133" s="14"/>
    </row>
    <row r="16134" spans="2:2" x14ac:dyDescent="0.2">
      <c r="B16134" s="14"/>
    </row>
    <row r="16135" spans="2:2" x14ac:dyDescent="0.2">
      <c r="B16135" s="14"/>
    </row>
    <row r="16136" spans="2:2" x14ac:dyDescent="0.2">
      <c r="B16136" s="14"/>
    </row>
    <row r="16137" spans="2:2" x14ac:dyDescent="0.2">
      <c r="B16137" s="14"/>
    </row>
    <row r="16138" spans="2:2" x14ac:dyDescent="0.2">
      <c r="B16138" s="14"/>
    </row>
    <row r="16139" spans="2:2" x14ac:dyDescent="0.2">
      <c r="B16139" s="14"/>
    </row>
    <row r="16140" spans="2:2" x14ac:dyDescent="0.2">
      <c r="B16140" s="14"/>
    </row>
    <row r="16141" spans="2:2" x14ac:dyDescent="0.2">
      <c r="B16141" s="14"/>
    </row>
    <row r="16142" spans="2:2" x14ac:dyDescent="0.2">
      <c r="B16142" s="14"/>
    </row>
    <row r="16143" spans="2:2" x14ac:dyDescent="0.2">
      <c r="B16143" s="14"/>
    </row>
    <row r="16144" spans="2:2" x14ac:dyDescent="0.2">
      <c r="B16144" s="14"/>
    </row>
    <row r="16145" spans="2:2" x14ac:dyDescent="0.2">
      <c r="B16145" s="14"/>
    </row>
    <row r="16146" spans="2:2" x14ac:dyDescent="0.2">
      <c r="B16146" s="14"/>
    </row>
    <row r="16147" spans="2:2" x14ac:dyDescent="0.2">
      <c r="B16147" s="14"/>
    </row>
    <row r="16148" spans="2:2" x14ac:dyDescent="0.2">
      <c r="B16148" s="14"/>
    </row>
    <row r="16149" spans="2:2" x14ac:dyDescent="0.2">
      <c r="B16149" s="14"/>
    </row>
    <row r="16150" spans="2:2" x14ac:dyDescent="0.2">
      <c r="B16150" s="14"/>
    </row>
    <row r="16151" spans="2:2" x14ac:dyDescent="0.2">
      <c r="B16151" s="14"/>
    </row>
    <row r="16152" spans="2:2" x14ac:dyDescent="0.2">
      <c r="B16152" s="14"/>
    </row>
    <row r="16153" spans="2:2" x14ac:dyDescent="0.2">
      <c r="B16153" s="14"/>
    </row>
    <row r="16154" spans="2:2" x14ac:dyDescent="0.2">
      <c r="B16154" s="14"/>
    </row>
    <row r="16155" spans="2:2" x14ac:dyDescent="0.2">
      <c r="B16155" s="14"/>
    </row>
    <row r="16156" spans="2:2" x14ac:dyDescent="0.2">
      <c r="B16156" s="14"/>
    </row>
    <row r="16157" spans="2:2" x14ac:dyDescent="0.2">
      <c r="B16157" s="14"/>
    </row>
    <row r="16158" spans="2:2" x14ac:dyDescent="0.2">
      <c r="B16158" s="14"/>
    </row>
    <row r="16159" spans="2:2" x14ac:dyDescent="0.2">
      <c r="B16159" s="14"/>
    </row>
    <row r="16160" spans="2:2" x14ac:dyDescent="0.2">
      <c r="B16160" s="14"/>
    </row>
    <row r="16161" spans="2:2" x14ac:dyDescent="0.2">
      <c r="B16161" s="14"/>
    </row>
    <row r="16162" spans="2:2" x14ac:dyDescent="0.2">
      <c r="B16162" s="14"/>
    </row>
    <row r="16163" spans="2:2" x14ac:dyDescent="0.2">
      <c r="B16163" s="14"/>
    </row>
    <row r="16164" spans="2:2" x14ac:dyDescent="0.2">
      <c r="B16164" s="14"/>
    </row>
    <row r="16165" spans="2:2" x14ac:dyDescent="0.2">
      <c r="B16165" s="14"/>
    </row>
    <row r="16166" spans="2:2" x14ac:dyDescent="0.2">
      <c r="B16166" s="14"/>
    </row>
    <row r="16167" spans="2:2" x14ac:dyDescent="0.2">
      <c r="B16167" s="14"/>
    </row>
    <row r="16168" spans="2:2" x14ac:dyDescent="0.2">
      <c r="B16168" s="14"/>
    </row>
    <row r="16169" spans="2:2" x14ac:dyDescent="0.2">
      <c r="B16169" s="14"/>
    </row>
    <row r="16170" spans="2:2" x14ac:dyDescent="0.2">
      <c r="B16170" s="14"/>
    </row>
    <row r="16171" spans="2:2" x14ac:dyDescent="0.2">
      <c r="B16171" s="14"/>
    </row>
    <row r="16172" spans="2:2" x14ac:dyDescent="0.2">
      <c r="B16172" s="14"/>
    </row>
    <row r="16173" spans="2:2" x14ac:dyDescent="0.2">
      <c r="B16173" s="14"/>
    </row>
    <row r="16174" spans="2:2" x14ac:dyDescent="0.2">
      <c r="B16174" s="14"/>
    </row>
    <row r="16175" spans="2:2" x14ac:dyDescent="0.2">
      <c r="B16175" s="14"/>
    </row>
    <row r="16176" spans="2:2" x14ac:dyDescent="0.2">
      <c r="B16176" s="14"/>
    </row>
    <row r="16177" spans="2:2" x14ac:dyDescent="0.2">
      <c r="B16177" s="14"/>
    </row>
    <row r="16178" spans="2:2" x14ac:dyDescent="0.2">
      <c r="B16178" s="14"/>
    </row>
    <row r="16179" spans="2:2" x14ac:dyDescent="0.2">
      <c r="B16179" s="14"/>
    </row>
    <row r="16180" spans="2:2" x14ac:dyDescent="0.2">
      <c r="B16180" s="14"/>
    </row>
    <row r="16181" spans="2:2" x14ac:dyDescent="0.2">
      <c r="B16181" s="14"/>
    </row>
    <row r="16182" spans="2:2" x14ac:dyDescent="0.2">
      <c r="B16182" s="14"/>
    </row>
    <row r="16183" spans="2:2" x14ac:dyDescent="0.2">
      <c r="B16183" s="14"/>
    </row>
    <row r="16184" spans="2:2" x14ac:dyDescent="0.2">
      <c r="B16184" s="14"/>
    </row>
    <row r="16185" spans="2:2" x14ac:dyDescent="0.2">
      <c r="B16185" s="14"/>
    </row>
    <row r="16186" spans="2:2" x14ac:dyDescent="0.2">
      <c r="B16186" s="14"/>
    </row>
    <row r="16187" spans="2:2" x14ac:dyDescent="0.2">
      <c r="B16187" s="14"/>
    </row>
    <row r="16188" spans="2:2" x14ac:dyDescent="0.2">
      <c r="B16188" s="14"/>
    </row>
    <row r="16189" spans="2:2" x14ac:dyDescent="0.2">
      <c r="B16189" s="14"/>
    </row>
    <row r="16190" spans="2:2" x14ac:dyDescent="0.2">
      <c r="B16190" s="14"/>
    </row>
    <row r="16191" spans="2:2" x14ac:dyDescent="0.2">
      <c r="B16191" s="14"/>
    </row>
    <row r="16192" spans="2:2" x14ac:dyDescent="0.2">
      <c r="B16192" s="14"/>
    </row>
    <row r="16193" spans="2:2" x14ac:dyDescent="0.2">
      <c r="B16193" s="14"/>
    </row>
    <row r="16194" spans="2:2" x14ac:dyDescent="0.2">
      <c r="B16194" s="14"/>
    </row>
    <row r="16195" spans="2:2" x14ac:dyDescent="0.2">
      <c r="B16195" s="14"/>
    </row>
    <row r="16196" spans="2:2" x14ac:dyDescent="0.2">
      <c r="B16196" s="14"/>
    </row>
    <row r="16197" spans="2:2" x14ac:dyDescent="0.2">
      <c r="B16197" s="14"/>
    </row>
    <row r="16198" spans="2:2" x14ac:dyDescent="0.2">
      <c r="B16198" s="14"/>
    </row>
    <row r="16199" spans="2:2" x14ac:dyDescent="0.2">
      <c r="B16199" s="14"/>
    </row>
    <row r="16200" spans="2:2" x14ac:dyDescent="0.2">
      <c r="B16200" s="14"/>
    </row>
    <row r="16201" spans="2:2" x14ac:dyDescent="0.2">
      <c r="B16201" s="14"/>
    </row>
    <row r="16202" spans="2:2" x14ac:dyDescent="0.2">
      <c r="B16202" s="14"/>
    </row>
    <row r="16203" spans="2:2" x14ac:dyDescent="0.2">
      <c r="B16203" s="14"/>
    </row>
    <row r="16204" spans="2:2" x14ac:dyDescent="0.2">
      <c r="B16204" s="14"/>
    </row>
    <row r="16205" spans="2:2" x14ac:dyDescent="0.2">
      <c r="B16205" s="14"/>
    </row>
    <row r="16206" spans="2:2" x14ac:dyDescent="0.2">
      <c r="B16206" s="14"/>
    </row>
    <row r="16207" spans="2:2" x14ac:dyDescent="0.2">
      <c r="B16207" s="14"/>
    </row>
    <row r="16208" spans="2:2" x14ac:dyDescent="0.2">
      <c r="B16208" s="14"/>
    </row>
    <row r="16209" spans="2:2" x14ac:dyDescent="0.2">
      <c r="B16209" s="14"/>
    </row>
    <row r="16210" spans="2:2" x14ac:dyDescent="0.2">
      <c r="B16210" s="14"/>
    </row>
    <row r="16211" spans="2:2" x14ac:dyDescent="0.2">
      <c r="B16211" s="14"/>
    </row>
    <row r="16212" spans="2:2" x14ac:dyDescent="0.2">
      <c r="B16212" s="14"/>
    </row>
    <row r="16213" spans="2:2" x14ac:dyDescent="0.2">
      <c r="B16213" s="14"/>
    </row>
    <row r="16214" spans="2:2" x14ac:dyDescent="0.2">
      <c r="B16214" s="14"/>
    </row>
    <row r="16215" spans="2:2" x14ac:dyDescent="0.2">
      <c r="B16215" s="14"/>
    </row>
    <row r="16216" spans="2:2" x14ac:dyDescent="0.2">
      <c r="B16216" s="14"/>
    </row>
    <row r="16217" spans="2:2" x14ac:dyDescent="0.2">
      <c r="B16217" s="14"/>
    </row>
    <row r="16218" spans="2:2" x14ac:dyDescent="0.2">
      <c r="B16218" s="14"/>
    </row>
    <row r="16219" spans="2:2" x14ac:dyDescent="0.2">
      <c r="B16219" s="14"/>
    </row>
    <row r="16220" spans="2:2" x14ac:dyDescent="0.2">
      <c r="B16220" s="14"/>
    </row>
    <row r="16221" spans="2:2" x14ac:dyDescent="0.2">
      <c r="B16221" s="14"/>
    </row>
    <row r="16222" spans="2:2" x14ac:dyDescent="0.2">
      <c r="B16222" s="14"/>
    </row>
    <row r="16223" spans="2:2" x14ac:dyDescent="0.2">
      <c r="B16223" s="14"/>
    </row>
    <row r="16224" spans="2:2" x14ac:dyDescent="0.2">
      <c r="B16224" s="14"/>
    </row>
    <row r="16225" spans="2:2" x14ac:dyDescent="0.2">
      <c r="B16225" s="14"/>
    </row>
    <row r="16226" spans="2:2" x14ac:dyDescent="0.2">
      <c r="B16226" s="14"/>
    </row>
    <row r="16227" spans="2:2" x14ac:dyDescent="0.2">
      <c r="B16227" s="14"/>
    </row>
    <row r="16228" spans="2:2" x14ac:dyDescent="0.2">
      <c r="B16228" s="14"/>
    </row>
    <row r="16229" spans="2:2" x14ac:dyDescent="0.2">
      <c r="B16229" s="14"/>
    </row>
    <row r="16230" spans="2:2" x14ac:dyDescent="0.2">
      <c r="B16230" s="14"/>
    </row>
    <row r="16231" spans="2:2" x14ac:dyDescent="0.2">
      <c r="B16231" s="14"/>
    </row>
    <row r="16232" spans="2:2" x14ac:dyDescent="0.2">
      <c r="B16232" s="14"/>
    </row>
    <row r="16233" spans="2:2" x14ac:dyDescent="0.2">
      <c r="B16233" s="14"/>
    </row>
    <row r="16234" spans="2:2" x14ac:dyDescent="0.2">
      <c r="B16234" s="14"/>
    </row>
    <row r="16235" spans="2:2" x14ac:dyDescent="0.2">
      <c r="B16235" s="14"/>
    </row>
    <row r="16236" spans="2:2" x14ac:dyDescent="0.2">
      <c r="B16236" s="14"/>
    </row>
    <row r="16237" spans="2:2" x14ac:dyDescent="0.2">
      <c r="B16237" s="14"/>
    </row>
    <row r="16238" spans="2:2" x14ac:dyDescent="0.2">
      <c r="B16238" s="14"/>
    </row>
    <row r="16239" spans="2:2" x14ac:dyDescent="0.2">
      <c r="B16239" s="14"/>
    </row>
    <row r="16240" spans="2:2" x14ac:dyDescent="0.2">
      <c r="B16240" s="14"/>
    </row>
    <row r="16241" spans="2:2" x14ac:dyDescent="0.2">
      <c r="B16241" s="14"/>
    </row>
    <row r="16242" spans="2:2" x14ac:dyDescent="0.2">
      <c r="B16242" s="14"/>
    </row>
    <row r="16243" spans="2:2" x14ac:dyDescent="0.2">
      <c r="B16243" s="14"/>
    </row>
    <row r="16244" spans="2:2" x14ac:dyDescent="0.2">
      <c r="B16244" s="14"/>
    </row>
    <row r="16245" spans="2:2" x14ac:dyDescent="0.2">
      <c r="B16245" s="14"/>
    </row>
    <row r="16246" spans="2:2" x14ac:dyDescent="0.2">
      <c r="B16246" s="14"/>
    </row>
    <row r="16247" spans="2:2" x14ac:dyDescent="0.2">
      <c r="B16247" s="14"/>
    </row>
    <row r="16248" spans="2:2" x14ac:dyDescent="0.2">
      <c r="B16248" s="14"/>
    </row>
    <row r="16249" spans="2:2" x14ac:dyDescent="0.2">
      <c r="B16249" s="14"/>
    </row>
    <row r="16250" spans="2:2" x14ac:dyDescent="0.2">
      <c r="B16250" s="14"/>
    </row>
    <row r="16251" spans="2:2" x14ac:dyDescent="0.2">
      <c r="B16251" s="14"/>
    </row>
    <row r="16252" spans="2:2" x14ac:dyDescent="0.2">
      <c r="B16252" s="14"/>
    </row>
    <row r="16253" spans="2:2" x14ac:dyDescent="0.2">
      <c r="B16253" s="14"/>
    </row>
    <row r="16254" spans="2:2" x14ac:dyDescent="0.2">
      <c r="B16254" s="14"/>
    </row>
    <row r="16255" spans="2:2" x14ac:dyDescent="0.2">
      <c r="B16255" s="14"/>
    </row>
    <row r="16256" spans="2:2" x14ac:dyDescent="0.2">
      <c r="B16256" s="14"/>
    </row>
    <row r="16257" spans="2:2" x14ac:dyDescent="0.2">
      <c r="B16257" s="14"/>
    </row>
    <row r="16258" spans="2:2" x14ac:dyDescent="0.2">
      <c r="B16258" s="14"/>
    </row>
    <row r="16259" spans="2:2" x14ac:dyDescent="0.2">
      <c r="B16259" s="14"/>
    </row>
    <row r="16260" spans="2:2" x14ac:dyDescent="0.2">
      <c r="B16260" s="14"/>
    </row>
    <row r="16261" spans="2:2" x14ac:dyDescent="0.2">
      <c r="B16261" s="14"/>
    </row>
    <row r="16262" spans="2:2" x14ac:dyDescent="0.2">
      <c r="B16262" s="14"/>
    </row>
    <row r="16263" spans="2:2" x14ac:dyDescent="0.2">
      <c r="B16263" s="14"/>
    </row>
    <row r="16264" spans="2:2" x14ac:dyDescent="0.2">
      <c r="B16264" s="14"/>
    </row>
    <row r="16265" spans="2:2" x14ac:dyDescent="0.2">
      <c r="B16265" s="14"/>
    </row>
    <row r="16266" spans="2:2" x14ac:dyDescent="0.2">
      <c r="B16266" s="14"/>
    </row>
    <row r="16267" spans="2:2" x14ac:dyDescent="0.2">
      <c r="B16267" s="14"/>
    </row>
    <row r="16268" spans="2:2" x14ac:dyDescent="0.2">
      <c r="B16268" s="14"/>
    </row>
    <row r="16269" spans="2:2" x14ac:dyDescent="0.2">
      <c r="B16269" s="14"/>
    </row>
    <row r="16270" spans="2:2" x14ac:dyDescent="0.2">
      <c r="B16270" s="14"/>
    </row>
    <row r="16271" spans="2:2" x14ac:dyDescent="0.2">
      <c r="B16271" s="14"/>
    </row>
    <row r="16272" spans="2:2" x14ac:dyDescent="0.2">
      <c r="B16272" s="14"/>
    </row>
    <row r="16273" spans="2:2" x14ac:dyDescent="0.2">
      <c r="B16273" s="14"/>
    </row>
    <row r="16274" spans="2:2" x14ac:dyDescent="0.2">
      <c r="B16274" s="14"/>
    </row>
    <row r="16275" spans="2:2" x14ac:dyDescent="0.2">
      <c r="B16275" s="14"/>
    </row>
    <row r="16276" spans="2:2" x14ac:dyDescent="0.2">
      <c r="B16276" s="14"/>
    </row>
    <row r="16277" spans="2:2" x14ac:dyDescent="0.2">
      <c r="B16277" s="14"/>
    </row>
    <row r="16278" spans="2:2" x14ac:dyDescent="0.2">
      <c r="B16278" s="14"/>
    </row>
    <row r="16279" spans="2:2" x14ac:dyDescent="0.2">
      <c r="B16279" s="14"/>
    </row>
    <row r="16280" spans="2:2" x14ac:dyDescent="0.2">
      <c r="B16280" s="14"/>
    </row>
    <row r="16281" spans="2:2" x14ac:dyDescent="0.2">
      <c r="B16281" s="14"/>
    </row>
    <row r="16282" spans="2:2" x14ac:dyDescent="0.2">
      <c r="B16282" s="14"/>
    </row>
    <row r="16283" spans="2:2" x14ac:dyDescent="0.2">
      <c r="B16283" s="14"/>
    </row>
    <row r="16284" spans="2:2" x14ac:dyDescent="0.2">
      <c r="B16284" s="14"/>
    </row>
    <row r="16285" spans="2:2" x14ac:dyDescent="0.2">
      <c r="B16285" s="14"/>
    </row>
    <row r="16286" spans="2:2" x14ac:dyDescent="0.2">
      <c r="B16286" s="14"/>
    </row>
    <row r="16287" spans="2:2" x14ac:dyDescent="0.2">
      <c r="B16287" s="14"/>
    </row>
    <row r="16288" spans="2:2" x14ac:dyDescent="0.2">
      <c r="B16288" s="14"/>
    </row>
    <row r="16289" spans="2:2" x14ac:dyDescent="0.2">
      <c r="B16289" s="14"/>
    </row>
    <row r="16290" spans="2:2" x14ac:dyDescent="0.2">
      <c r="B16290" s="14"/>
    </row>
    <row r="16291" spans="2:2" x14ac:dyDescent="0.2">
      <c r="B16291" s="14"/>
    </row>
    <row r="16292" spans="2:2" x14ac:dyDescent="0.2">
      <c r="B16292" s="14"/>
    </row>
    <row r="16293" spans="2:2" x14ac:dyDescent="0.2">
      <c r="B16293" s="14"/>
    </row>
    <row r="16294" spans="2:2" x14ac:dyDescent="0.2">
      <c r="B16294" s="14"/>
    </row>
    <row r="16295" spans="2:2" x14ac:dyDescent="0.2">
      <c r="B16295" s="14"/>
    </row>
    <row r="16296" spans="2:2" x14ac:dyDescent="0.2">
      <c r="B16296" s="14"/>
    </row>
    <row r="16297" spans="2:2" x14ac:dyDescent="0.2">
      <c r="B16297" s="14"/>
    </row>
    <row r="16298" spans="2:2" x14ac:dyDescent="0.2">
      <c r="B16298" s="14"/>
    </row>
    <row r="16299" spans="2:2" x14ac:dyDescent="0.2">
      <c r="B16299" s="14"/>
    </row>
    <row r="16300" spans="2:2" x14ac:dyDescent="0.2">
      <c r="B16300" s="14"/>
    </row>
    <row r="16301" spans="2:2" x14ac:dyDescent="0.2">
      <c r="B16301" s="14"/>
    </row>
    <row r="16302" spans="2:2" x14ac:dyDescent="0.2">
      <c r="B16302" s="14"/>
    </row>
    <row r="16303" spans="2:2" x14ac:dyDescent="0.2">
      <c r="B16303" s="14"/>
    </row>
    <row r="16304" spans="2:2" x14ac:dyDescent="0.2">
      <c r="B16304" s="14"/>
    </row>
    <row r="16305" spans="2:2" x14ac:dyDescent="0.2">
      <c r="B16305" s="14"/>
    </row>
    <row r="16306" spans="2:2" x14ac:dyDescent="0.2">
      <c r="B16306" s="14"/>
    </row>
    <row r="16307" spans="2:2" x14ac:dyDescent="0.2">
      <c r="B16307" s="14"/>
    </row>
    <row r="16308" spans="2:2" x14ac:dyDescent="0.2">
      <c r="B16308" s="14"/>
    </row>
    <row r="16309" spans="2:2" x14ac:dyDescent="0.2">
      <c r="B16309" s="14"/>
    </row>
    <row r="16310" spans="2:2" x14ac:dyDescent="0.2">
      <c r="B16310" s="14"/>
    </row>
    <row r="16311" spans="2:2" x14ac:dyDescent="0.2">
      <c r="B16311" s="14"/>
    </row>
    <row r="16312" spans="2:2" x14ac:dyDescent="0.2">
      <c r="B16312" s="14"/>
    </row>
    <row r="16313" spans="2:2" x14ac:dyDescent="0.2">
      <c r="B16313" s="14"/>
    </row>
    <row r="16314" spans="2:2" x14ac:dyDescent="0.2">
      <c r="B16314" s="14"/>
    </row>
    <row r="16315" spans="2:2" x14ac:dyDescent="0.2">
      <c r="B16315" s="14"/>
    </row>
    <row r="16316" spans="2:2" x14ac:dyDescent="0.2">
      <c r="B16316" s="14"/>
    </row>
    <row r="16317" spans="2:2" x14ac:dyDescent="0.2">
      <c r="B16317" s="14"/>
    </row>
    <row r="16318" spans="2:2" x14ac:dyDescent="0.2">
      <c r="B16318" s="14"/>
    </row>
    <row r="16319" spans="2:2" x14ac:dyDescent="0.2">
      <c r="B16319" s="14"/>
    </row>
    <row r="16320" spans="2:2" x14ac:dyDescent="0.2">
      <c r="B16320" s="14"/>
    </row>
    <row r="16321" spans="2:2" x14ac:dyDescent="0.2">
      <c r="B16321" s="14"/>
    </row>
    <row r="16322" spans="2:2" x14ac:dyDescent="0.2">
      <c r="B16322" s="14"/>
    </row>
    <row r="16323" spans="2:2" x14ac:dyDescent="0.2">
      <c r="B16323" s="14"/>
    </row>
    <row r="16324" spans="2:2" x14ac:dyDescent="0.2">
      <c r="B16324" s="14"/>
    </row>
    <row r="16325" spans="2:2" x14ac:dyDescent="0.2">
      <c r="B16325" s="14"/>
    </row>
    <row r="16326" spans="2:2" x14ac:dyDescent="0.2">
      <c r="B16326" s="14"/>
    </row>
    <row r="16327" spans="2:2" x14ac:dyDescent="0.2">
      <c r="B16327" s="14"/>
    </row>
    <row r="16328" spans="2:2" x14ac:dyDescent="0.2">
      <c r="B16328" s="14"/>
    </row>
    <row r="16329" spans="2:2" x14ac:dyDescent="0.2">
      <c r="B16329" s="14"/>
    </row>
    <row r="16330" spans="2:2" x14ac:dyDescent="0.2">
      <c r="B16330" s="14"/>
    </row>
    <row r="16331" spans="2:2" x14ac:dyDescent="0.2">
      <c r="B16331" s="14"/>
    </row>
    <row r="16332" spans="2:2" x14ac:dyDescent="0.2">
      <c r="B16332" s="14"/>
    </row>
    <row r="16333" spans="2:2" x14ac:dyDescent="0.2">
      <c r="B16333" s="14"/>
    </row>
    <row r="16334" spans="2:2" x14ac:dyDescent="0.2">
      <c r="B16334" s="14"/>
    </row>
    <row r="16335" spans="2:2" x14ac:dyDescent="0.2">
      <c r="B16335" s="14"/>
    </row>
    <row r="16336" spans="2:2" x14ac:dyDescent="0.2">
      <c r="B16336" s="14"/>
    </row>
    <row r="16337" spans="2:2" x14ac:dyDescent="0.2">
      <c r="B16337" s="14"/>
    </row>
    <row r="16338" spans="2:2" x14ac:dyDescent="0.2">
      <c r="B16338" s="14"/>
    </row>
    <row r="16339" spans="2:2" x14ac:dyDescent="0.2">
      <c r="B16339" s="14"/>
    </row>
    <row r="16340" spans="2:2" x14ac:dyDescent="0.2">
      <c r="B16340" s="14"/>
    </row>
    <row r="16341" spans="2:2" x14ac:dyDescent="0.2">
      <c r="B16341" s="14"/>
    </row>
    <row r="16342" spans="2:2" x14ac:dyDescent="0.2">
      <c r="B16342" s="14"/>
    </row>
    <row r="16343" spans="2:2" x14ac:dyDescent="0.2">
      <c r="B16343" s="14"/>
    </row>
    <row r="16344" spans="2:2" x14ac:dyDescent="0.2">
      <c r="B16344" s="14"/>
    </row>
    <row r="16345" spans="2:2" x14ac:dyDescent="0.2">
      <c r="B16345" s="14"/>
    </row>
    <row r="16346" spans="2:2" x14ac:dyDescent="0.2">
      <c r="B16346" s="14"/>
    </row>
    <row r="16347" spans="2:2" x14ac:dyDescent="0.2">
      <c r="B16347" s="14"/>
    </row>
    <row r="16348" spans="2:2" x14ac:dyDescent="0.2">
      <c r="B16348" s="14"/>
    </row>
    <row r="16349" spans="2:2" x14ac:dyDescent="0.2">
      <c r="B16349" s="14"/>
    </row>
    <row r="16350" spans="2:2" x14ac:dyDescent="0.2">
      <c r="B16350" s="14"/>
    </row>
    <row r="16351" spans="2:2" x14ac:dyDescent="0.2">
      <c r="B16351" s="14"/>
    </row>
    <row r="16352" spans="2:2" x14ac:dyDescent="0.2">
      <c r="B16352" s="14"/>
    </row>
    <row r="16353" spans="2:2" x14ac:dyDescent="0.2">
      <c r="B16353" s="14"/>
    </row>
    <row r="16354" spans="2:2" x14ac:dyDescent="0.2">
      <c r="B16354" s="14"/>
    </row>
    <row r="16355" spans="2:2" x14ac:dyDescent="0.2">
      <c r="B16355" s="14"/>
    </row>
    <row r="16356" spans="2:2" x14ac:dyDescent="0.2">
      <c r="B16356" s="14"/>
    </row>
    <row r="16357" spans="2:2" x14ac:dyDescent="0.2">
      <c r="B16357" s="14"/>
    </row>
    <row r="16358" spans="2:2" x14ac:dyDescent="0.2">
      <c r="B16358" s="14"/>
    </row>
    <row r="16359" spans="2:2" x14ac:dyDescent="0.2">
      <c r="B16359" s="14"/>
    </row>
    <row r="16360" spans="2:2" x14ac:dyDescent="0.2">
      <c r="B16360" s="14"/>
    </row>
    <row r="16361" spans="2:2" x14ac:dyDescent="0.2">
      <c r="B16361" s="14"/>
    </row>
    <row r="16362" spans="2:2" x14ac:dyDescent="0.2">
      <c r="B16362" s="14"/>
    </row>
    <row r="16363" spans="2:2" x14ac:dyDescent="0.2">
      <c r="B16363" s="14"/>
    </row>
    <row r="16364" spans="2:2" x14ac:dyDescent="0.2">
      <c r="B16364" s="14"/>
    </row>
    <row r="16365" spans="2:2" x14ac:dyDescent="0.2">
      <c r="B16365" s="14"/>
    </row>
    <row r="16366" spans="2:2" x14ac:dyDescent="0.2">
      <c r="B16366" s="14"/>
    </row>
    <row r="16367" spans="2:2" x14ac:dyDescent="0.2">
      <c r="B16367" s="14"/>
    </row>
    <row r="16368" spans="2:2" x14ac:dyDescent="0.2">
      <c r="B16368" s="14"/>
    </row>
    <row r="16369" spans="2:2" x14ac:dyDescent="0.2">
      <c r="B16369" s="14"/>
    </row>
    <row r="16370" spans="2:2" x14ac:dyDescent="0.2">
      <c r="B16370" s="14"/>
    </row>
    <row r="16371" spans="2:2" x14ac:dyDescent="0.2">
      <c r="B16371" s="14"/>
    </row>
    <row r="16372" spans="2:2" x14ac:dyDescent="0.2">
      <c r="B16372" s="14"/>
    </row>
    <row r="16373" spans="2:2" x14ac:dyDescent="0.2">
      <c r="B16373" s="14"/>
    </row>
    <row r="16374" spans="2:2" x14ac:dyDescent="0.2">
      <c r="B16374" s="14"/>
    </row>
    <row r="16375" spans="2:2" x14ac:dyDescent="0.2">
      <c r="B16375" s="14"/>
    </row>
    <row r="16376" spans="2:2" x14ac:dyDescent="0.2">
      <c r="B16376" s="14"/>
    </row>
    <row r="16377" spans="2:2" x14ac:dyDescent="0.2">
      <c r="B16377" s="14"/>
    </row>
    <row r="16378" spans="2:2" x14ac:dyDescent="0.2">
      <c r="B16378" s="14"/>
    </row>
    <row r="16379" spans="2:2" x14ac:dyDescent="0.2">
      <c r="B16379" s="14"/>
    </row>
    <row r="16380" spans="2:2" x14ac:dyDescent="0.2">
      <c r="B16380" s="14"/>
    </row>
    <row r="16381" spans="2:2" x14ac:dyDescent="0.2">
      <c r="B16381" s="14"/>
    </row>
    <row r="16382" spans="2:2" x14ac:dyDescent="0.2">
      <c r="B16382" s="14"/>
    </row>
    <row r="16383" spans="2:2" x14ac:dyDescent="0.2">
      <c r="B16383" s="14"/>
    </row>
    <row r="16384" spans="2:2" x14ac:dyDescent="0.2">
      <c r="B16384" s="14"/>
    </row>
    <row r="16385" spans="2:2" x14ac:dyDescent="0.2">
      <c r="B16385" s="14"/>
    </row>
  </sheetData>
  <mergeCells count="11">
    <mergeCell ref="A1:C1"/>
    <mergeCell ref="B23:C23"/>
    <mergeCell ref="B25:C25"/>
    <mergeCell ref="A2:C2"/>
    <mergeCell ref="A3:C3"/>
    <mergeCell ref="A4:C4"/>
    <mergeCell ref="A5:C5"/>
    <mergeCell ref="A6:C6"/>
    <mergeCell ref="A7:C7"/>
    <mergeCell ref="A8:C8"/>
    <mergeCell ref="A9:C9"/>
  </mergeCells>
  <printOptions horizontalCentered="1"/>
  <pageMargins left="0.7" right="0.7" top="1.5" bottom="0.75" header="0.3" footer="0.3"/>
  <pageSetup paperSize="5" scale="75" fitToHeight="0" orientation="portrait" r:id="rId1"/>
  <headerFooter>
    <oddFooter>&amp;L&amp;"Arial,Bold"&amp;9Agency Purchases from Centralized Contracts
PSA-3&amp;C&amp;"Arial,Bold"&amp;9&amp;P of &amp;N&amp;R&amp;"Arial,Bold"&amp;9&amp;D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651"/>
  <sheetViews>
    <sheetView zoomScale="80" zoomScaleNormal="80" zoomScaleSheetLayoutView="30" workbookViewId="0">
      <pane ySplit="16" topLeftCell="A17" activePane="bottomLeft" state="frozen"/>
      <selection pane="bottomLeft" sqref="A1:D1"/>
    </sheetView>
  </sheetViews>
  <sheetFormatPr defaultRowHeight="12.75" x14ac:dyDescent="0.2"/>
  <cols>
    <col min="1" max="1" width="92.7109375" style="33" bestFit="1" customWidth="1"/>
    <col min="2" max="2" width="23.5703125" style="34" customWidth="1"/>
    <col min="3" max="3" width="28.7109375" style="9" customWidth="1"/>
    <col min="4" max="4" width="29.28515625" style="23" customWidth="1"/>
    <col min="5" max="5" width="20.7109375" style="8" customWidth="1"/>
    <col min="6" max="6" width="11.140625" style="8" bestFit="1" customWidth="1"/>
    <col min="7" max="7" width="10.140625" style="8" bestFit="1" customWidth="1"/>
    <col min="8" max="8" width="11.140625" style="8" bestFit="1" customWidth="1"/>
    <col min="9" max="9" width="10.140625" style="8" bestFit="1" customWidth="1"/>
    <col min="10" max="10" width="9.140625" style="8"/>
    <col min="11" max="11" width="10.140625" style="8" bestFit="1" customWidth="1"/>
    <col min="12" max="12" width="8.5703125" style="8" customWidth="1"/>
    <col min="13" max="13" width="9.140625" style="8"/>
    <col min="14" max="17" width="10.140625" style="8" bestFit="1" customWidth="1"/>
    <col min="18" max="18" width="11.140625" style="8" bestFit="1" customWidth="1"/>
    <col min="19" max="19" width="12.7109375" style="8" bestFit="1" customWidth="1"/>
    <col min="20" max="21" width="10.140625" style="8" bestFit="1" customWidth="1"/>
    <col min="22" max="22" width="11.140625" style="8" bestFit="1" customWidth="1"/>
    <col min="23" max="23" width="9.140625" style="8"/>
    <col min="24" max="26" width="10.140625" style="8" bestFit="1" customWidth="1"/>
    <col min="27" max="27" width="11.140625" style="8" bestFit="1" customWidth="1"/>
    <col min="28" max="28" width="8.42578125" style="8" customWidth="1"/>
    <col min="29" max="30" width="11.140625" style="8" bestFit="1" customWidth="1"/>
    <col min="31" max="32" width="9.140625" style="8"/>
    <col min="33" max="33" width="11.140625" style="8" bestFit="1" customWidth="1"/>
    <col min="34" max="34" width="10.140625" style="8" bestFit="1" customWidth="1"/>
    <col min="35" max="35" width="11.140625" style="8" bestFit="1" customWidth="1"/>
    <col min="36" max="36" width="9" style="8" customWidth="1"/>
    <col min="37" max="37" width="11.140625" style="8" bestFit="1" customWidth="1"/>
    <col min="38" max="40" width="10.140625" style="8" bestFit="1" customWidth="1"/>
    <col min="41" max="41" width="9.140625" style="8"/>
    <col min="42" max="42" width="12.7109375" style="8" bestFit="1" customWidth="1"/>
    <col min="43" max="43" width="9" style="8" customWidth="1"/>
    <col min="44" max="44" width="10.140625" style="8" bestFit="1" customWidth="1"/>
    <col min="45" max="45" width="8.28515625" style="8" customWidth="1"/>
    <col min="46" max="46" width="12.7109375" style="8" bestFit="1" customWidth="1"/>
    <col min="47" max="47" width="8.85546875" style="8" customWidth="1"/>
    <col min="48" max="48" width="10.140625" style="8" bestFit="1" customWidth="1"/>
    <col min="49" max="49" width="13.85546875" style="8" bestFit="1" customWidth="1"/>
    <col min="50" max="50" width="11.140625" style="8" bestFit="1" customWidth="1"/>
    <col min="51" max="51" width="12.7109375" style="8" bestFit="1" customWidth="1"/>
    <col min="52" max="52" width="10.140625" style="8" bestFit="1" customWidth="1"/>
    <col min="53" max="55" width="9.140625" style="8"/>
    <col min="56" max="56" width="12.7109375" style="8" bestFit="1" customWidth="1"/>
    <col min="57" max="57" width="11.140625" style="8" bestFit="1" customWidth="1"/>
    <col min="58" max="58" width="10.140625" style="8" bestFit="1" customWidth="1"/>
    <col min="59" max="60" width="12.7109375" style="8" bestFit="1" customWidth="1"/>
    <col min="61" max="62" width="11.140625" style="8" bestFit="1" customWidth="1"/>
    <col min="63" max="63" width="10.140625" style="8" bestFit="1" customWidth="1"/>
    <col min="64" max="64" width="9.140625" style="8"/>
    <col min="65" max="65" width="11.140625" style="8" bestFit="1" customWidth="1"/>
    <col min="66" max="68" width="10.140625" style="8" bestFit="1" customWidth="1"/>
    <col min="69" max="69" width="9.140625" style="8"/>
    <col min="70" max="70" width="11.140625" style="8" bestFit="1" customWidth="1"/>
    <col min="71" max="71" width="12.7109375" style="8" bestFit="1" customWidth="1"/>
    <col min="72" max="72" width="9.140625" style="8"/>
    <col min="73" max="73" width="10.140625" style="8" bestFit="1" customWidth="1"/>
    <col min="74" max="74" width="11.140625" style="8" bestFit="1" customWidth="1"/>
    <col min="75" max="75" width="10.140625" style="8" bestFit="1" customWidth="1"/>
    <col min="76" max="76" width="12.7109375" style="8" bestFit="1" customWidth="1"/>
    <col min="77" max="77" width="10.140625" style="8" bestFit="1" customWidth="1"/>
    <col min="78" max="78" width="8.85546875" style="8" customWidth="1"/>
    <col min="79" max="79" width="11.140625" style="8" bestFit="1" customWidth="1"/>
    <col min="80" max="80" width="10.140625" style="8" bestFit="1" customWidth="1"/>
    <col min="81" max="81" width="12.7109375" style="8" bestFit="1" customWidth="1"/>
    <col min="82" max="82" width="11.140625" style="8" bestFit="1" customWidth="1"/>
    <col min="83" max="83" width="10.140625" style="8" bestFit="1" customWidth="1"/>
    <col min="84" max="84" width="11.140625" style="8" bestFit="1" customWidth="1"/>
    <col min="85" max="86" width="10.140625" style="8" bestFit="1" customWidth="1"/>
    <col min="87" max="87" width="9.140625" style="8"/>
    <col min="88" max="88" width="13.85546875" style="8" bestFit="1" customWidth="1"/>
    <col min="89" max="89" width="12.7109375" style="8" bestFit="1" customWidth="1"/>
    <col min="90" max="90" width="9.140625" style="8"/>
    <col min="91" max="91" width="8.5703125" style="8" customWidth="1"/>
    <col min="92" max="93" width="11.140625" style="8" bestFit="1" customWidth="1"/>
    <col min="94" max="94" width="8.85546875" style="8" customWidth="1"/>
    <col min="95" max="95" width="9" style="8" customWidth="1"/>
    <col min="96" max="97" width="11.140625" style="8" bestFit="1" customWidth="1"/>
    <col min="98" max="98" width="13.85546875" style="8" bestFit="1" customWidth="1"/>
    <col min="99" max="99" width="9.140625" style="8"/>
    <col min="100" max="100" width="8.85546875" style="8" customWidth="1"/>
    <col min="101" max="101" width="13.85546875" style="8" bestFit="1" customWidth="1"/>
    <col min="102" max="102" width="10.140625" style="8" bestFit="1" customWidth="1"/>
    <col min="103" max="105" width="11.140625" style="8" bestFit="1" customWidth="1"/>
    <col min="106" max="106" width="10.140625" style="8" bestFit="1" customWidth="1"/>
    <col min="107" max="107" width="5.85546875" style="8" customWidth="1"/>
    <col min="108" max="109" width="11.140625" style="8" bestFit="1" customWidth="1"/>
    <col min="110" max="110" width="12.7109375" style="8" bestFit="1" customWidth="1"/>
    <col min="111" max="111" width="11.140625" style="8" bestFit="1" customWidth="1"/>
    <col min="112" max="112" width="10.140625" style="8" bestFit="1" customWidth="1"/>
    <col min="113" max="114" width="11.140625" style="8" bestFit="1" customWidth="1"/>
    <col min="115" max="115" width="10.140625" style="8" bestFit="1" customWidth="1"/>
    <col min="116" max="117" width="11.140625" style="8" bestFit="1" customWidth="1"/>
    <col min="118" max="118" width="12.7109375" style="8" bestFit="1" customWidth="1"/>
    <col min="119" max="119" width="9" style="8" customWidth="1"/>
    <col min="120" max="120" width="8.5703125" style="8" customWidth="1"/>
    <col min="121" max="121" width="11.140625" style="8" bestFit="1" customWidth="1"/>
    <col min="122" max="123" width="10.140625" style="8" bestFit="1" customWidth="1"/>
    <col min="124" max="124" width="11.140625" style="8" bestFit="1" customWidth="1"/>
    <col min="125" max="125" width="12.7109375" style="8" bestFit="1" customWidth="1"/>
    <col min="126" max="126" width="11.140625" style="8" bestFit="1" customWidth="1"/>
    <col min="127" max="127" width="8.140625" style="8" customWidth="1"/>
    <col min="128" max="128" width="9.140625" style="8"/>
    <col min="129" max="131" width="10.140625" style="8" bestFit="1" customWidth="1"/>
    <col min="132" max="133" width="11.140625" style="8" bestFit="1" customWidth="1"/>
    <col min="134" max="134" width="10.140625" style="8" bestFit="1" customWidth="1"/>
    <col min="135" max="135" width="11.140625" style="8" bestFit="1" customWidth="1"/>
    <col min="136" max="136" width="10.140625" style="8" bestFit="1" customWidth="1"/>
    <col min="137" max="137" width="11.140625" style="8" bestFit="1" customWidth="1"/>
    <col min="138" max="138" width="10.140625" style="8" bestFit="1" customWidth="1"/>
    <col min="139" max="139" width="11.140625" style="8" bestFit="1" customWidth="1"/>
    <col min="140" max="141" width="10.140625" style="8" bestFit="1" customWidth="1"/>
    <col min="142" max="142" width="11.140625" style="8" bestFit="1" customWidth="1"/>
    <col min="143" max="143" width="12.7109375" style="8" bestFit="1" customWidth="1"/>
    <col min="144" max="144" width="10.140625" style="8" bestFit="1" customWidth="1"/>
    <col min="145" max="146" width="11.140625" style="8" bestFit="1" customWidth="1"/>
    <col min="147" max="147" width="12.7109375" style="8" bestFit="1" customWidth="1"/>
    <col min="148" max="148" width="9.140625" style="8"/>
    <col min="149" max="153" width="11.140625" style="8" bestFit="1" customWidth="1"/>
    <col min="154" max="154" width="10.140625" style="8" bestFit="1" customWidth="1"/>
    <col min="155" max="155" width="14.85546875" style="8" bestFit="1" customWidth="1"/>
    <col min="156" max="156" width="11.140625" style="8" bestFit="1" customWidth="1"/>
    <col min="157" max="157" width="13.85546875" style="8" bestFit="1" customWidth="1"/>
    <col min="158" max="158" width="9.140625" style="8"/>
    <col min="159" max="159" width="12.7109375" style="8" bestFit="1" customWidth="1"/>
    <col min="160" max="160" width="9.140625" style="8"/>
    <col min="161" max="162" width="10.140625" style="8" bestFit="1" customWidth="1"/>
    <col min="163" max="163" width="11.140625" style="8" bestFit="1" customWidth="1"/>
    <col min="164" max="166" width="10.140625" style="8" bestFit="1" customWidth="1"/>
    <col min="167" max="167" width="12.7109375" style="8" bestFit="1" customWidth="1"/>
    <col min="168" max="168" width="10.140625" style="8" bestFit="1" customWidth="1"/>
    <col min="169" max="169" width="9.140625" style="8"/>
    <col min="170" max="170" width="11.140625" style="8" bestFit="1" customWidth="1"/>
    <col min="171" max="171" width="9.140625" style="8"/>
    <col min="172" max="173" width="10.140625" style="8" bestFit="1" customWidth="1"/>
    <col min="174" max="174" width="11.140625" style="8" bestFit="1" customWidth="1"/>
    <col min="175" max="176" width="9.140625" style="8"/>
    <col min="177" max="177" width="10.140625" style="8" bestFit="1" customWidth="1"/>
    <col min="178" max="178" width="12.7109375" style="8" bestFit="1" customWidth="1"/>
    <col min="179" max="179" width="10.140625" style="8" bestFit="1" customWidth="1"/>
    <col min="180" max="180" width="11.140625" style="8" bestFit="1" customWidth="1"/>
    <col min="181" max="181" width="13.85546875" style="8" bestFit="1" customWidth="1"/>
    <col min="182" max="182" width="14.85546875" style="8" bestFit="1" customWidth="1"/>
    <col min="183" max="183" width="12.7109375" style="8" bestFit="1" customWidth="1"/>
    <col min="184" max="185" width="11.140625" style="8" bestFit="1" customWidth="1"/>
    <col min="186" max="187" width="10.140625" style="8" bestFit="1" customWidth="1"/>
    <col min="188" max="188" width="12.7109375" style="8" bestFit="1" customWidth="1"/>
    <col min="189" max="189" width="11.140625" style="8" bestFit="1" customWidth="1"/>
    <col min="190" max="190" width="9.140625" style="8"/>
    <col min="191" max="191" width="11.140625" style="8" bestFit="1" customWidth="1"/>
    <col min="192" max="192" width="8.140625" style="8" customWidth="1"/>
    <col min="193" max="193" width="10.140625" style="8" bestFit="1" customWidth="1"/>
    <col min="194" max="194" width="11.140625" style="8" bestFit="1" customWidth="1"/>
    <col min="195" max="198" width="10.140625" style="8" bestFit="1" customWidth="1"/>
    <col min="199" max="199" width="9.140625" style="8"/>
    <col min="200" max="200" width="12.7109375" style="8" bestFit="1" customWidth="1"/>
    <col min="201" max="201" width="10.140625" style="8" bestFit="1" customWidth="1"/>
    <col min="202" max="202" width="11.140625" style="8" bestFit="1" customWidth="1"/>
    <col min="203" max="203" width="10.140625" style="8" bestFit="1" customWidth="1"/>
    <col min="204" max="204" width="8.85546875" style="8" customWidth="1"/>
    <col min="205" max="205" width="10.140625" style="8" bestFit="1" customWidth="1"/>
    <col min="206" max="206" width="12.7109375" style="8" bestFit="1" customWidth="1"/>
    <col min="207" max="207" width="10.140625" style="8" bestFit="1" customWidth="1"/>
    <col min="208" max="208" width="9.140625" style="8"/>
    <col min="209" max="212" width="10.140625" style="8" bestFit="1" customWidth="1"/>
    <col min="213" max="214" width="9.140625" style="8"/>
    <col min="215" max="215" width="11.140625" style="8" bestFit="1" customWidth="1"/>
    <col min="216" max="216" width="10.140625" style="8" bestFit="1" customWidth="1"/>
    <col min="217" max="217" width="11.140625" style="8" bestFit="1" customWidth="1"/>
    <col min="218" max="219" width="10.140625" style="8" bestFit="1" customWidth="1"/>
    <col min="220" max="220" width="9.140625" style="8"/>
    <col min="221" max="221" width="11.140625" style="8" bestFit="1" customWidth="1"/>
    <col min="222" max="222" width="9.140625" style="8"/>
    <col min="223" max="223" width="9" style="8" customWidth="1"/>
    <col min="224" max="224" width="12.7109375" style="8" bestFit="1" customWidth="1"/>
    <col min="225" max="226" width="10.140625" style="8" bestFit="1" customWidth="1"/>
    <col min="227" max="227" width="9.140625" style="8"/>
    <col min="228" max="228" width="13.85546875" style="8" bestFit="1" customWidth="1"/>
    <col min="229" max="230" width="11.140625" style="8" bestFit="1" customWidth="1"/>
    <col min="231" max="231" width="9.140625" style="8"/>
    <col min="232" max="232" width="11.140625" style="8" bestFit="1" customWidth="1"/>
    <col min="233" max="233" width="9.140625" style="8"/>
    <col min="234" max="237" width="11.140625" style="8" bestFit="1" customWidth="1"/>
    <col min="238" max="239" width="10.140625" style="8" bestFit="1" customWidth="1"/>
    <col min="240" max="240" width="9.140625" style="8"/>
    <col min="241" max="241" width="10.140625" style="8" bestFit="1" customWidth="1"/>
    <col min="242" max="242" width="8.85546875" style="8" customWidth="1"/>
    <col min="243" max="243" width="8.5703125" style="8" customWidth="1"/>
    <col min="244" max="244" width="10.140625" style="8" bestFit="1" customWidth="1"/>
    <col min="245" max="245" width="8" style="8" customWidth="1"/>
    <col min="246" max="248" width="11.140625" style="8" bestFit="1" customWidth="1"/>
    <col min="249" max="249" width="10.140625" style="8" bestFit="1" customWidth="1"/>
    <col min="250" max="250" width="13.85546875" style="8" bestFit="1" customWidth="1"/>
    <col min="251" max="251" width="10.140625" style="8" bestFit="1" customWidth="1"/>
    <col min="252" max="252" width="9.140625" style="8"/>
    <col min="253" max="253" width="10.140625" style="8" bestFit="1" customWidth="1"/>
    <col min="254" max="254" width="9.140625" style="8"/>
    <col min="255" max="256" width="10.140625" style="8" bestFit="1" customWidth="1"/>
    <col min="257" max="257" width="8.42578125" style="8" customWidth="1"/>
    <col min="258" max="258" width="11.140625" style="8" bestFit="1" customWidth="1"/>
    <col min="259" max="259" width="10.140625" style="8" bestFit="1" customWidth="1"/>
    <col min="260" max="260" width="8" style="8" customWidth="1"/>
    <col min="261" max="263" width="11.140625" style="8" bestFit="1" customWidth="1"/>
    <col min="264" max="264" width="9.140625" style="8"/>
    <col min="265" max="265" width="8.5703125" style="8" customWidth="1"/>
    <col min="266" max="266" width="11.140625" style="8" bestFit="1" customWidth="1"/>
    <col min="267" max="267" width="12.7109375" style="8" bestFit="1" customWidth="1"/>
    <col min="268" max="268" width="10.140625" style="8" bestFit="1" customWidth="1"/>
    <col min="269" max="269" width="8.140625" style="8" customWidth="1"/>
    <col min="270" max="270" width="9.140625" style="8"/>
    <col min="271" max="271" width="10.140625" style="8" bestFit="1" customWidth="1"/>
    <col min="272" max="272" width="9" style="8" customWidth="1"/>
    <col min="273" max="273" width="11.140625" style="8" bestFit="1" customWidth="1"/>
    <col min="274" max="274" width="7.42578125" style="8" customWidth="1"/>
    <col min="275" max="275" width="10.140625" style="8" bestFit="1" customWidth="1"/>
    <col min="276" max="276" width="11.140625" style="8" bestFit="1" customWidth="1"/>
    <col min="277" max="277" width="9.140625" style="8"/>
    <col min="278" max="278" width="11.140625" style="8" bestFit="1" customWidth="1"/>
    <col min="279" max="279" width="12.7109375" style="8" bestFit="1" customWidth="1"/>
    <col min="280" max="280" width="8.28515625" style="8" customWidth="1"/>
    <col min="281" max="281" width="11.140625" style="8" bestFit="1" customWidth="1"/>
    <col min="282" max="282" width="10.140625" style="8" bestFit="1" customWidth="1"/>
    <col min="283" max="283" width="13.85546875" style="8" bestFit="1" customWidth="1"/>
    <col min="284" max="285" width="10.140625" style="8" bestFit="1" customWidth="1"/>
    <col min="286" max="286" width="11.140625" style="8" bestFit="1" customWidth="1"/>
    <col min="287" max="289" width="10.140625" style="8" bestFit="1" customWidth="1"/>
    <col min="290" max="290" width="11.140625" style="8" bestFit="1" customWidth="1"/>
    <col min="291" max="291" width="10.140625" style="8" bestFit="1" customWidth="1"/>
    <col min="292" max="292" width="11.140625" style="8" bestFit="1" customWidth="1"/>
    <col min="293" max="293" width="10.140625" style="8" bestFit="1" customWidth="1"/>
    <col min="294" max="295" width="12.7109375" style="8" bestFit="1" customWidth="1"/>
    <col min="296" max="296" width="13.85546875" style="8" bestFit="1" customWidth="1"/>
    <col min="297" max="297" width="12.7109375" style="8" bestFit="1" customWidth="1"/>
    <col min="298" max="298" width="9.140625" style="8"/>
    <col min="299" max="299" width="10.140625" style="8" bestFit="1" customWidth="1"/>
    <col min="300" max="300" width="12.7109375" style="8" bestFit="1" customWidth="1"/>
    <col min="301" max="302" width="9.140625" style="8"/>
    <col min="303" max="303" width="11.140625" style="8" bestFit="1" customWidth="1"/>
    <col min="304" max="305" width="12.7109375" style="8" bestFit="1" customWidth="1"/>
    <col min="306" max="306" width="11.140625" style="8" bestFit="1" customWidth="1"/>
    <col min="307" max="307" width="12.7109375" style="8" bestFit="1" customWidth="1"/>
    <col min="308" max="309" width="11.140625" style="8" bestFit="1" customWidth="1"/>
    <col min="310" max="310" width="12.7109375" style="8" bestFit="1" customWidth="1"/>
    <col min="311" max="311" width="9.140625" style="8"/>
    <col min="312" max="313" width="11.140625" style="8" bestFit="1" customWidth="1"/>
    <col min="314" max="314" width="8.85546875" style="8" customWidth="1"/>
    <col min="315" max="315" width="9.140625" style="8"/>
    <col min="316" max="316" width="11.140625" style="8" bestFit="1" customWidth="1"/>
    <col min="317" max="317" width="9.140625" style="8"/>
    <col min="318" max="318" width="11.140625" style="8" bestFit="1" customWidth="1"/>
    <col min="319" max="321" width="10.140625" style="8" bestFit="1" customWidth="1"/>
    <col min="322" max="322" width="12.7109375" style="8" bestFit="1" customWidth="1"/>
    <col min="323" max="323" width="10.140625" style="8" bestFit="1" customWidth="1"/>
    <col min="324" max="324" width="9.140625" style="8"/>
    <col min="325" max="325" width="12.7109375" style="8" bestFit="1" customWidth="1"/>
    <col min="326" max="326" width="8.28515625" style="8" customWidth="1"/>
    <col min="327" max="327" width="9.140625" style="8"/>
    <col min="328" max="329" width="10.140625" style="8" bestFit="1" customWidth="1"/>
    <col min="330" max="331" width="11.140625" style="8" bestFit="1" customWidth="1"/>
    <col min="332" max="332" width="10.140625" style="8" bestFit="1" customWidth="1"/>
    <col min="333" max="333" width="8.85546875" style="8" customWidth="1"/>
    <col min="334" max="334" width="12.7109375" style="8" bestFit="1" customWidth="1"/>
    <col min="335" max="335" width="11.140625" style="8" bestFit="1" customWidth="1"/>
    <col min="336" max="336" width="8.5703125" style="8" customWidth="1"/>
    <col min="337" max="339" width="9" style="8" customWidth="1"/>
    <col min="340" max="341" width="10.140625" style="8" bestFit="1" customWidth="1"/>
    <col min="342" max="343" width="11.140625" style="8" bestFit="1" customWidth="1"/>
    <col min="344" max="344" width="10.140625" style="8" bestFit="1" customWidth="1"/>
    <col min="345" max="347" width="11.140625" style="8" bestFit="1" customWidth="1"/>
    <col min="348" max="348" width="10.140625" style="8" bestFit="1" customWidth="1"/>
    <col min="349" max="350" width="11.140625" style="8" bestFit="1" customWidth="1"/>
    <col min="351" max="351" width="12.7109375" style="8" bestFit="1" customWidth="1"/>
    <col min="352" max="353" width="8.7109375" style="8" customWidth="1"/>
    <col min="354" max="354" width="10.140625" style="8" bestFit="1" customWidth="1"/>
    <col min="355" max="355" width="12.7109375" style="8" bestFit="1" customWidth="1"/>
    <col min="356" max="356" width="9.140625" style="8"/>
    <col min="357" max="357" width="11.140625" style="8" bestFit="1" customWidth="1"/>
    <col min="358" max="358" width="10.140625" style="8" bestFit="1" customWidth="1"/>
    <col min="359" max="360" width="11.140625" style="8" bestFit="1" customWidth="1"/>
    <col min="361" max="361" width="12.7109375" style="8" bestFit="1" customWidth="1"/>
    <col min="362" max="362" width="10.140625" style="8" bestFit="1" customWidth="1"/>
    <col min="363" max="364" width="12.7109375" style="8" bestFit="1" customWidth="1"/>
    <col min="365" max="365" width="10.140625" style="8" bestFit="1" customWidth="1"/>
    <col min="366" max="366" width="8.85546875" style="8" customWidth="1"/>
    <col min="367" max="367" width="11.140625" style="8" bestFit="1" customWidth="1"/>
    <col min="368" max="369" width="9" style="8" customWidth="1"/>
    <col min="370" max="371" width="11.140625" style="8" bestFit="1" customWidth="1"/>
    <col min="372" max="372" width="12.7109375" style="8" bestFit="1" customWidth="1"/>
    <col min="373" max="373" width="10.140625" style="8" bestFit="1" customWidth="1"/>
    <col min="374" max="374" width="9.140625" style="8"/>
    <col min="375" max="375" width="10.140625" style="8" bestFit="1" customWidth="1"/>
    <col min="376" max="377" width="11.140625" style="8" bestFit="1" customWidth="1"/>
    <col min="378" max="378" width="8.140625" style="8" customWidth="1"/>
    <col min="379" max="379" width="11.140625" style="8" bestFit="1" customWidth="1"/>
    <col min="380" max="381" width="9.140625" style="8"/>
    <col min="382" max="382" width="10.140625" style="8" bestFit="1" customWidth="1"/>
    <col min="383" max="383" width="12.7109375" style="8" bestFit="1" customWidth="1"/>
    <col min="384" max="384" width="10.140625" style="8" bestFit="1" customWidth="1"/>
    <col min="385" max="385" width="8.85546875" style="8" customWidth="1"/>
    <col min="386" max="386" width="8.140625" style="8" customWidth="1"/>
    <col min="387" max="387" width="11.140625" style="8" bestFit="1" customWidth="1"/>
    <col min="388" max="388" width="9" style="8" customWidth="1"/>
    <col min="389" max="389" width="13.85546875" style="8" bestFit="1" customWidth="1"/>
    <col min="390" max="390" width="10.140625" style="8" bestFit="1" customWidth="1"/>
    <col min="391" max="391" width="11.140625" style="8" bestFit="1" customWidth="1"/>
    <col min="392" max="392" width="8.42578125" style="8" customWidth="1"/>
    <col min="393" max="395" width="11.140625" style="8" bestFit="1" customWidth="1"/>
    <col min="396" max="396" width="10.140625" style="8" bestFit="1" customWidth="1"/>
    <col min="397" max="397" width="13.85546875" style="8" bestFit="1" customWidth="1"/>
    <col min="398" max="398" width="11.140625" style="8" bestFit="1" customWidth="1"/>
    <col min="399" max="399" width="9.140625" style="8"/>
    <col min="400" max="401" width="12.7109375" style="8" bestFit="1" customWidth="1"/>
    <col min="402" max="402" width="10.140625" style="8" bestFit="1" customWidth="1"/>
    <col min="403" max="403" width="9.140625" style="8"/>
    <col min="404" max="404" width="8.85546875" style="8" customWidth="1"/>
    <col min="405" max="405" width="11.140625" style="8" bestFit="1" customWidth="1"/>
    <col min="406" max="406" width="13.85546875" style="8" bestFit="1" customWidth="1"/>
    <col min="407" max="407" width="10.140625" style="8" bestFit="1" customWidth="1"/>
    <col min="408" max="408" width="12.7109375" style="8" bestFit="1" customWidth="1"/>
    <col min="409" max="409" width="11.140625" style="8" bestFit="1" customWidth="1"/>
    <col min="410" max="410" width="10.140625" style="8" bestFit="1" customWidth="1"/>
    <col min="411" max="411" width="8.5703125" style="8" customWidth="1"/>
    <col min="412" max="412" width="10.140625" style="8" bestFit="1" customWidth="1"/>
    <col min="413" max="413" width="9" style="8" customWidth="1"/>
    <col min="414" max="414" width="12.7109375" style="8" bestFit="1" customWidth="1"/>
    <col min="415" max="415" width="10.140625" style="8" bestFit="1" customWidth="1"/>
    <col min="416" max="416" width="8.42578125" style="8" customWidth="1"/>
    <col min="417" max="417" width="12.7109375" style="8" bestFit="1" customWidth="1"/>
    <col min="418" max="419" width="10.140625" style="8" bestFit="1" customWidth="1"/>
    <col min="420" max="420" width="8.85546875" style="8" customWidth="1"/>
    <col min="421" max="421" width="12.7109375" style="8" bestFit="1" customWidth="1"/>
    <col min="422" max="422" width="11.140625" style="8" bestFit="1" customWidth="1"/>
    <col min="423" max="424" width="10.140625" style="8" bestFit="1" customWidth="1"/>
    <col min="425" max="425" width="8.28515625" style="8" customWidth="1"/>
    <col min="426" max="426" width="9.140625" style="8"/>
    <col min="427" max="429" width="11.140625" style="8" bestFit="1" customWidth="1"/>
    <col min="430" max="431" width="9.140625" style="8"/>
    <col min="432" max="432" width="9" style="8" customWidth="1"/>
    <col min="433" max="433" width="10.140625" style="8" bestFit="1" customWidth="1"/>
    <col min="434" max="434" width="11.140625" style="8" bestFit="1" customWidth="1"/>
    <col min="435" max="435" width="10.140625" style="8" bestFit="1" customWidth="1"/>
    <col min="436" max="437" width="11.140625" style="8" bestFit="1" customWidth="1"/>
    <col min="438" max="438" width="9" style="8" customWidth="1"/>
    <col min="439" max="439" width="11.140625" style="8" bestFit="1" customWidth="1"/>
    <col min="440" max="441" width="10.140625" style="8" bestFit="1" customWidth="1"/>
    <col min="442" max="443" width="9.140625" style="8"/>
    <col min="444" max="444" width="10.140625" style="8" bestFit="1" customWidth="1"/>
    <col min="445" max="447" width="11.140625" style="8" bestFit="1" customWidth="1"/>
    <col min="448" max="449" width="10.140625" style="8" bestFit="1" customWidth="1"/>
    <col min="450" max="450" width="11.140625" style="8" bestFit="1" customWidth="1"/>
    <col min="451" max="451" width="13.85546875" style="8" bestFit="1" customWidth="1"/>
    <col min="452" max="452" width="12.7109375" style="8" bestFit="1" customWidth="1"/>
    <col min="453" max="453" width="11.140625" style="8" bestFit="1" customWidth="1"/>
    <col min="454" max="456" width="10.140625" style="8" bestFit="1" customWidth="1"/>
    <col min="457" max="457" width="9.140625" style="8"/>
    <col min="458" max="458" width="10.140625" style="8" bestFit="1" customWidth="1"/>
    <col min="459" max="460" width="9.140625" style="8"/>
    <col min="461" max="461" width="10.140625" style="8" bestFit="1" customWidth="1"/>
    <col min="462" max="462" width="9.140625" style="8"/>
    <col min="463" max="463" width="11.140625" style="8" bestFit="1" customWidth="1"/>
    <col min="464" max="464" width="10.140625" style="8" bestFit="1" customWidth="1"/>
    <col min="465" max="465" width="11.140625" style="8" bestFit="1" customWidth="1"/>
    <col min="466" max="466" width="12.7109375" style="8" bestFit="1" customWidth="1"/>
    <col min="467" max="467" width="11.140625" style="8" bestFit="1" customWidth="1"/>
    <col min="468" max="469" width="12.7109375" style="8" bestFit="1" customWidth="1"/>
    <col min="470" max="470" width="7.5703125" style="8" customWidth="1"/>
    <col min="471" max="471" width="11.140625" style="8" bestFit="1" customWidth="1"/>
    <col min="472" max="472" width="10.140625" style="8" bestFit="1" customWidth="1"/>
    <col min="473" max="474" width="9.140625" style="8"/>
    <col min="475" max="476" width="11.140625" style="8" bestFit="1" customWidth="1"/>
    <col min="477" max="477" width="9.140625" style="8"/>
    <col min="478" max="478" width="8.7109375" style="8" customWidth="1"/>
    <col min="479" max="479" width="9.140625" style="8"/>
    <col min="480" max="480" width="12.7109375" style="8" bestFit="1" customWidth="1"/>
    <col min="481" max="481" width="9.140625" style="8"/>
    <col min="482" max="483" width="11.140625" style="8" bestFit="1" customWidth="1"/>
    <col min="484" max="484" width="10.140625" style="8" bestFit="1" customWidth="1"/>
    <col min="485" max="485" width="9" style="8" customWidth="1"/>
    <col min="486" max="487" width="12.7109375" style="8" bestFit="1" customWidth="1"/>
    <col min="488" max="488" width="10.140625" style="8" bestFit="1" customWidth="1"/>
    <col min="489" max="489" width="9.140625" style="8"/>
    <col min="490" max="490" width="9" style="8" customWidth="1"/>
    <col min="491" max="491" width="12.7109375" style="8" bestFit="1" customWidth="1"/>
    <col min="492" max="492" width="8.42578125" style="8" customWidth="1"/>
    <col min="493" max="494" width="11.140625" style="8" bestFit="1" customWidth="1"/>
    <col min="495" max="495" width="12.7109375" style="8" bestFit="1" customWidth="1"/>
    <col min="496" max="497" width="11.140625" style="8" bestFit="1" customWidth="1"/>
    <col min="498" max="498" width="9" style="8" customWidth="1"/>
    <col min="499" max="499" width="11.140625" style="8" bestFit="1" customWidth="1"/>
    <col min="500" max="500" width="10.140625" style="8" bestFit="1" customWidth="1"/>
    <col min="501" max="502" width="11.140625" style="8" bestFit="1" customWidth="1"/>
    <col min="503" max="503" width="12.7109375" style="8" bestFit="1" customWidth="1"/>
    <col min="504" max="504" width="11.140625" style="8" bestFit="1" customWidth="1"/>
    <col min="505" max="505" width="12.7109375" style="8" bestFit="1" customWidth="1"/>
    <col min="506" max="506" width="9.140625" style="8"/>
    <col min="507" max="507" width="10.140625" style="8" bestFit="1" customWidth="1"/>
    <col min="508" max="508" width="8.42578125" style="8" customWidth="1"/>
    <col min="509" max="509" width="9.140625" style="8"/>
    <col min="510" max="510" width="10.140625" style="8" bestFit="1" customWidth="1"/>
    <col min="511" max="511" width="11.140625" style="8" bestFit="1" customWidth="1"/>
    <col min="512" max="512" width="8.140625" style="8" customWidth="1"/>
    <col min="513" max="513" width="9" style="8" customWidth="1"/>
    <col min="514" max="514" width="10.140625" style="8" bestFit="1" customWidth="1"/>
    <col min="515" max="515" width="12.7109375" style="8" bestFit="1" customWidth="1"/>
    <col min="516" max="516" width="11.140625" style="8" bestFit="1" customWidth="1"/>
    <col min="517" max="517" width="10.140625" style="8" bestFit="1" customWidth="1"/>
    <col min="518" max="518" width="8.5703125" style="8" customWidth="1"/>
    <col min="519" max="520" width="11.140625" style="8" bestFit="1" customWidth="1"/>
    <col min="521" max="521" width="9.140625" style="8"/>
    <col min="522" max="522" width="11.140625" style="8" bestFit="1" customWidth="1"/>
    <col min="523" max="523" width="9.140625" style="8"/>
    <col min="524" max="524" width="11.140625" style="8" bestFit="1" customWidth="1"/>
    <col min="525" max="525" width="12.7109375" style="8" bestFit="1" customWidth="1"/>
    <col min="526" max="526" width="11.140625" style="8" bestFit="1" customWidth="1"/>
    <col min="527" max="527" width="12.7109375" style="8" bestFit="1" customWidth="1"/>
    <col min="528" max="528" width="9.140625" style="8"/>
    <col min="529" max="529" width="10.140625" style="8" bestFit="1" customWidth="1"/>
    <col min="530" max="530" width="9" style="8" customWidth="1"/>
    <col min="531" max="531" width="12.7109375" style="8" bestFit="1" customWidth="1"/>
    <col min="532" max="532" width="9.140625" style="8"/>
    <col min="533" max="533" width="11.140625" style="8" bestFit="1" customWidth="1"/>
    <col min="534" max="534" width="12.7109375" style="8" bestFit="1" customWidth="1"/>
    <col min="535" max="536" width="9.140625" style="8"/>
    <col min="537" max="537" width="11.140625" style="8" bestFit="1" customWidth="1"/>
    <col min="538" max="538" width="9" style="8" customWidth="1"/>
    <col min="539" max="539" width="8.85546875" style="8" customWidth="1"/>
    <col min="540" max="540" width="12.7109375" style="8" bestFit="1" customWidth="1"/>
    <col min="541" max="541" width="11.140625" style="8" bestFit="1" customWidth="1"/>
    <col min="542" max="542" width="12.7109375" style="8" bestFit="1" customWidth="1"/>
    <col min="543" max="543" width="8.7109375" style="8" customWidth="1"/>
    <col min="544" max="544" width="10.140625" style="8" bestFit="1" customWidth="1"/>
    <col min="545" max="547" width="11.140625" style="8" bestFit="1" customWidth="1"/>
    <col min="548" max="548" width="9.140625" style="8"/>
    <col min="549" max="549" width="11.140625" style="8" bestFit="1" customWidth="1"/>
    <col min="550" max="550" width="10.140625" style="8" bestFit="1" customWidth="1"/>
    <col min="551" max="551" width="12.7109375" style="8" bestFit="1" customWidth="1"/>
    <col min="552" max="553" width="11.140625" style="8" bestFit="1" customWidth="1"/>
    <col min="554" max="555" width="12.7109375" style="8" bestFit="1" customWidth="1"/>
    <col min="556" max="556" width="7.42578125" style="8" customWidth="1"/>
    <col min="557" max="558" width="10.140625" style="8" bestFit="1" customWidth="1"/>
    <col min="559" max="559" width="12.7109375" style="8" bestFit="1" customWidth="1"/>
    <col min="560" max="560" width="11.140625" style="8" bestFit="1" customWidth="1"/>
    <col min="561" max="562" width="12.7109375" style="8" bestFit="1" customWidth="1"/>
    <col min="563" max="563" width="9.140625" style="8"/>
    <col min="564" max="564" width="10.140625" style="8" bestFit="1" customWidth="1"/>
    <col min="565" max="565" width="9" style="8" customWidth="1"/>
    <col min="566" max="566" width="8.7109375" style="8" customWidth="1"/>
    <col min="567" max="567" width="11.140625" style="8" bestFit="1" customWidth="1"/>
    <col min="568" max="568" width="10.140625" style="8" bestFit="1" customWidth="1"/>
    <col min="569" max="569" width="13.85546875" style="8" bestFit="1" customWidth="1"/>
    <col min="570" max="570" width="9.140625" style="8"/>
    <col min="571" max="571" width="11.140625" style="8" bestFit="1" customWidth="1"/>
    <col min="572" max="572" width="10.140625" style="8" bestFit="1" customWidth="1"/>
    <col min="573" max="573" width="11.140625" style="8" bestFit="1" customWidth="1"/>
    <col min="574" max="576" width="10.140625" style="8" bestFit="1" customWidth="1"/>
    <col min="577" max="577" width="11.140625" style="8" bestFit="1" customWidth="1"/>
    <col min="578" max="579" width="10.140625" style="8" bestFit="1" customWidth="1"/>
    <col min="580" max="581" width="12.7109375" style="8" bestFit="1" customWidth="1"/>
    <col min="582" max="582" width="8.85546875" style="8" customWidth="1"/>
    <col min="583" max="583" width="11.140625" style="8" bestFit="1" customWidth="1"/>
    <col min="584" max="584" width="9.140625" style="8"/>
    <col min="585" max="585" width="10.140625" style="8" bestFit="1" customWidth="1"/>
    <col min="586" max="586" width="12.7109375" style="8" bestFit="1" customWidth="1"/>
    <col min="587" max="587" width="10.140625" style="8" bestFit="1" customWidth="1"/>
    <col min="588" max="588" width="12.7109375" style="8" bestFit="1" customWidth="1"/>
    <col min="589" max="590" width="10.140625" style="8" bestFit="1" customWidth="1"/>
    <col min="591" max="591" width="9.140625" style="8"/>
    <col min="592" max="592" width="12.7109375" style="8" bestFit="1" customWidth="1"/>
    <col min="593" max="594" width="10.140625" style="8" bestFit="1" customWidth="1"/>
    <col min="595" max="595" width="11.140625" style="8" bestFit="1" customWidth="1"/>
    <col min="596" max="596" width="12.7109375" style="8" bestFit="1" customWidth="1"/>
    <col min="597" max="597" width="8.85546875" style="8" customWidth="1"/>
    <col min="598" max="598" width="9.140625" style="8"/>
    <col min="599" max="599" width="12.7109375" style="8" bestFit="1" customWidth="1"/>
    <col min="600" max="601" width="11.140625" style="8" bestFit="1" customWidth="1"/>
    <col min="602" max="603" width="9.140625" style="8"/>
    <col min="604" max="607" width="11.140625" style="8" bestFit="1" customWidth="1"/>
    <col min="608" max="608" width="10.140625" style="8" bestFit="1" customWidth="1"/>
    <col min="609" max="609" width="11.140625" style="8" bestFit="1" customWidth="1"/>
    <col min="610" max="610" width="7.42578125" style="8" customWidth="1"/>
    <col min="611" max="611" width="12.7109375" style="8" bestFit="1" customWidth="1"/>
    <col min="612" max="612" width="9.140625" style="8"/>
    <col min="613" max="614" width="10.140625" style="8" bestFit="1" customWidth="1"/>
    <col min="615" max="615" width="11.140625" style="8" bestFit="1" customWidth="1"/>
    <col min="616" max="616" width="12.7109375" style="8" bestFit="1" customWidth="1"/>
    <col min="617" max="619" width="11.140625" style="8" bestFit="1" customWidth="1"/>
    <col min="620" max="622" width="10.140625" style="8" bestFit="1" customWidth="1"/>
    <col min="623" max="623" width="11.140625" style="8" bestFit="1" customWidth="1"/>
    <col min="624" max="625" width="12.7109375" style="8" bestFit="1" customWidth="1"/>
    <col min="626" max="626" width="11.140625" style="8" bestFit="1" customWidth="1"/>
    <col min="627" max="627" width="10.140625" style="8" bestFit="1" customWidth="1"/>
    <col min="628" max="628" width="8.7109375" style="8" customWidth="1"/>
    <col min="629" max="629" width="9.140625" style="8"/>
    <col min="630" max="630" width="11.140625" style="8" bestFit="1" customWidth="1"/>
    <col min="631" max="631" width="10.140625" style="8" bestFit="1" customWidth="1"/>
    <col min="632" max="632" width="9.140625" style="8"/>
    <col min="633" max="633" width="10.140625" style="8" bestFit="1" customWidth="1"/>
    <col min="634" max="634" width="8.28515625" style="8" customWidth="1"/>
    <col min="635" max="635" width="11.140625" style="8" bestFit="1" customWidth="1"/>
    <col min="636" max="636" width="10.140625" style="8" bestFit="1" customWidth="1"/>
    <col min="637" max="637" width="11.140625" style="8" bestFit="1" customWidth="1"/>
    <col min="638" max="638" width="12.7109375" style="8" bestFit="1" customWidth="1"/>
    <col min="639" max="639" width="11.140625" style="8" bestFit="1" customWidth="1"/>
    <col min="640" max="641" width="12.7109375" style="8" bestFit="1" customWidth="1"/>
    <col min="642" max="642" width="9.140625" style="8"/>
    <col min="643" max="644" width="12.7109375" style="8" bestFit="1" customWidth="1"/>
    <col min="645" max="645" width="9.140625" style="8"/>
    <col min="646" max="646" width="11.140625" style="8" bestFit="1" customWidth="1"/>
    <col min="647" max="647" width="9.140625" style="8"/>
    <col min="648" max="648" width="11.140625" style="8" bestFit="1" customWidth="1"/>
    <col min="649" max="649" width="9.140625" style="8"/>
    <col min="650" max="650" width="10.140625" style="8" bestFit="1" customWidth="1"/>
    <col min="651" max="651" width="13.85546875" style="8" bestFit="1" customWidth="1"/>
    <col min="652" max="652" width="12.7109375" style="8" bestFit="1" customWidth="1"/>
    <col min="653" max="655" width="10.140625" style="8" bestFit="1" customWidth="1"/>
    <col min="656" max="656" width="9" style="8" customWidth="1"/>
    <col min="657" max="657" width="12.7109375" style="8" bestFit="1" customWidth="1"/>
    <col min="658" max="658" width="7.42578125" style="8" customWidth="1"/>
    <col min="659" max="659" width="12.7109375" style="8" bestFit="1" customWidth="1"/>
    <col min="660" max="660" width="11.140625" style="8" bestFit="1" customWidth="1"/>
    <col min="661" max="661" width="9.140625" style="8"/>
    <col min="662" max="662" width="9" style="8" customWidth="1"/>
    <col min="663" max="663" width="12.7109375" style="8" bestFit="1" customWidth="1"/>
    <col min="664" max="664" width="11.140625" style="8" bestFit="1" customWidth="1"/>
    <col min="665" max="665" width="9.140625" style="8"/>
    <col min="666" max="666" width="11.140625" style="8" bestFit="1" customWidth="1"/>
    <col min="667" max="667" width="9" style="8" customWidth="1"/>
    <col min="668" max="668" width="11.140625" style="8" bestFit="1" customWidth="1"/>
    <col min="669" max="669" width="12.7109375" style="8" bestFit="1" customWidth="1"/>
    <col min="670" max="671" width="10.140625" style="8" bestFit="1" customWidth="1"/>
    <col min="672" max="672" width="8.7109375" style="8" customWidth="1"/>
    <col min="673" max="675" width="11.140625" style="8" bestFit="1" customWidth="1"/>
    <col min="676" max="676" width="12.7109375" style="8" bestFit="1" customWidth="1"/>
    <col min="677" max="677" width="10.140625" style="8" bestFit="1" customWidth="1"/>
    <col min="678" max="678" width="11.140625" style="8" bestFit="1" customWidth="1"/>
    <col min="679" max="681" width="10.140625" style="8" bestFit="1" customWidth="1"/>
    <col min="682" max="682" width="9.140625" style="8"/>
    <col min="683" max="683" width="12.7109375" style="8" bestFit="1" customWidth="1"/>
    <col min="684" max="684" width="9.140625" style="8"/>
    <col min="685" max="685" width="8.85546875" style="8" customWidth="1"/>
    <col min="686" max="686" width="9.140625" style="8"/>
    <col min="687" max="687" width="9" style="8" customWidth="1"/>
    <col min="688" max="688" width="12.7109375" style="8" bestFit="1" customWidth="1"/>
    <col min="689" max="689" width="10.140625" style="8" bestFit="1" customWidth="1"/>
    <col min="690" max="690" width="11.140625" style="8" bestFit="1" customWidth="1"/>
    <col min="691" max="691" width="10.140625" style="8" bestFit="1" customWidth="1"/>
    <col min="692" max="692" width="11.140625" style="8" bestFit="1" customWidth="1"/>
    <col min="693" max="694" width="10.140625" style="8" bestFit="1" customWidth="1"/>
    <col min="695" max="695" width="11.140625" style="8" bestFit="1" customWidth="1"/>
    <col min="696" max="697" width="10.140625" style="8" bestFit="1" customWidth="1"/>
    <col min="698" max="698" width="12.7109375" style="8" bestFit="1" customWidth="1"/>
    <col min="699" max="700" width="11.140625" style="8" bestFit="1" customWidth="1"/>
    <col min="701" max="701" width="12.7109375" style="8" bestFit="1" customWidth="1"/>
    <col min="702" max="702" width="9.140625" style="8"/>
    <col min="703" max="703" width="11.140625" style="8" bestFit="1" customWidth="1"/>
    <col min="704" max="704" width="9.140625" style="8"/>
    <col min="705" max="705" width="11.140625" style="8" bestFit="1" customWidth="1"/>
    <col min="706" max="706" width="12.7109375" style="8" bestFit="1" customWidth="1"/>
    <col min="707" max="707" width="11.140625" style="8" bestFit="1" customWidth="1"/>
    <col min="708" max="708" width="9.140625" style="8"/>
    <col min="709" max="709" width="12.7109375" style="8" bestFit="1" customWidth="1"/>
    <col min="710" max="710" width="10.140625" style="8" bestFit="1" customWidth="1"/>
    <col min="711" max="712" width="9.140625" style="8"/>
    <col min="713" max="714" width="11.140625" style="8" bestFit="1" customWidth="1"/>
    <col min="715" max="715" width="6.42578125" style="8" customWidth="1"/>
    <col min="716" max="716" width="10.140625" style="8" bestFit="1" customWidth="1"/>
    <col min="717" max="718" width="11.140625" style="8" bestFit="1" customWidth="1"/>
    <col min="719" max="719" width="10.140625" style="8" bestFit="1" customWidth="1"/>
    <col min="720" max="720" width="11.140625" style="8" bestFit="1" customWidth="1"/>
    <col min="721" max="721" width="9.140625" style="8"/>
    <col min="722" max="722" width="10.140625" style="8" bestFit="1" customWidth="1"/>
    <col min="723" max="723" width="12.7109375" style="8" bestFit="1" customWidth="1"/>
    <col min="724" max="725" width="10.140625" style="8" bestFit="1" customWidth="1"/>
    <col min="726" max="726" width="8.7109375" style="8" customWidth="1"/>
    <col min="727" max="727" width="11.140625" style="8" bestFit="1" customWidth="1"/>
    <col min="728" max="728" width="12.7109375" style="8" bestFit="1" customWidth="1"/>
    <col min="729" max="730" width="10.140625" style="8" bestFit="1" customWidth="1"/>
    <col min="731" max="731" width="11.140625" style="8" bestFit="1" customWidth="1"/>
    <col min="732" max="733" width="10.140625" style="8" bestFit="1" customWidth="1"/>
    <col min="734" max="734" width="12.7109375" style="8" bestFit="1" customWidth="1"/>
    <col min="735" max="735" width="11.140625" style="8" bestFit="1" customWidth="1"/>
    <col min="736" max="737" width="10.140625" style="8" bestFit="1" customWidth="1"/>
    <col min="738" max="738" width="12.7109375" style="8" bestFit="1" customWidth="1"/>
    <col min="739" max="739" width="11.140625" style="8" bestFit="1" customWidth="1"/>
    <col min="740" max="740" width="8.42578125" style="8" customWidth="1"/>
    <col min="741" max="741" width="11.140625" style="8" bestFit="1" customWidth="1"/>
    <col min="742" max="742" width="10.140625" style="8" bestFit="1" customWidth="1"/>
    <col min="743" max="743" width="11.140625" style="8" bestFit="1" customWidth="1"/>
    <col min="744" max="744" width="12.7109375" style="8" bestFit="1" customWidth="1"/>
    <col min="745" max="746" width="9.140625" style="8"/>
    <col min="747" max="747" width="13.85546875" style="8" bestFit="1" customWidth="1"/>
    <col min="748" max="748" width="8.7109375" style="8" customWidth="1"/>
    <col min="749" max="750" width="11.140625" style="8" bestFit="1" customWidth="1"/>
    <col min="751" max="751" width="12.7109375" style="8" bestFit="1" customWidth="1"/>
    <col min="752" max="752" width="7.5703125" style="8" customWidth="1"/>
    <col min="753" max="754" width="12.7109375" style="8" bestFit="1" customWidth="1"/>
    <col min="755" max="755" width="10.140625" style="8" bestFit="1" customWidth="1"/>
    <col min="756" max="756" width="12.7109375" style="8" bestFit="1" customWidth="1"/>
    <col min="757" max="758" width="11.140625" style="8" bestFit="1" customWidth="1"/>
    <col min="759" max="759" width="9.140625" style="8"/>
    <col min="760" max="760" width="9" style="8" customWidth="1"/>
    <col min="761" max="761" width="10.140625" style="8" bestFit="1" customWidth="1"/>
    <col min="762" max="763" width="11.140625" style="8" bestFit="1" customWidth="1"/>
    <col min="764" max="764" width="10.140625" style="8" bestFit="1" customWidth="1"/>
    <col min="765" max="765" width="12.7109375" style="8" bestFit="1" customWidth="1"/>
    <col min="766" max="767" width="10.140625" style="8" bestFit="1" customWidth="1"/>
    <col min="768" max="768" width="9.140625" style="8"/>
    <col min="769" max="769" width="10.140625" style="8" bestFit="1" customWidth="1"/>
    <col min="770" max="770" width="11.140625" style="8" bestFit="1" customWidth="1"/>
    <col min="771" max="771" width="9" style="8" customWidth="1"/>
    <col min="772" max="773" width="10.140625" style="8" bestFit="1" customWidth="1"/>
    <col min="774" max="774" width="7.140625" style="8" customWidth="1"/>
    <col min="775" max="775" width="11.140625" style="8" bestFit="1" customWidth="1"/>
    <col min="776" max="776" width="12.7109375" style="8" bestFit="1" customWidth="1"/>
    <col min="777" max="777" width="11.140625" style="8" bestFit="1" customWidth="1"/>
    <col min="778" max="778" width="12.7109375" style="8" bestFit="1" customWidth="1"/>
    <col min="779" max="779" width="11.140625" style="8" bestFit="1" customWidth="1"/>
    <col min="780" max="780" width="10.140625" style="8" bestFit="1" customWidth="1"/>
    <col min="781" max="781" width="8.42578125" style="8" customWidth="1"/>
    <col min="782" max="782" width="11.140625" style="8" bestFit="1" customWidth="1"/>
    <col min="783" max="783" width="12.7109375" style="8" bestFit="1" customWidth="1"/>
    <col min="784" max="785" width="10.140625" style="8" bestFit="1" customWidth="1"/>
    <col min="786" max="786" width="12.7109375" style="8" bestFit="1" customWidth="1"/>
    <col min="787" max="787" width="10.140625" style="8" bestFit="1" customWidth="1"/>
    <col min="788" max="788" width="11.140625" style="8" bestFit="1" customWidth="1"/>
    <col min="789" max="789" width="10.140625" style="8" bestFit="1" customWidth="1"/>
    <col min="790" max="790" width="11.140625" style="8" bestFit="1" customWidth="1"/>
    <col min="791" max="791" width="10.140625" style="8" bestFit="1" customWidth="1"/>
    <col min="792" max="792" width="9" style="8" customWidth="1"/>
    <col min="793" max="793" width="9.140625" style="8"/>
    <col min="794" max="795" width="13.85546875" style="8" bestFit="1" customWidth="1"/>
    <col min="796" max="796" width="11.140625" style="8" bestFit="1" customWidth="1"/>
    <col min="797" max="797" width="12.7109375" style="8" bestFit="1" customWidth="1"/>
    <col min="798" max="799" width="9.140625" style="8"/>
    <col min="800" max="800" width="11.140625" style="8" bestFit="1" customWidth="1"/>
    <col min="801" max="801" width="9.140625" style="8"/>
    <col min="802" max="803" width="10.140625" style="8" bestFit="1" customWidth="1"/>
    <col min="804" max="804" width="13.85546875" style="8" bestFit="1" customWidth="1"/>
    <col min="805" max="805" width="12.7109375" style="8" bestFit="1" customWidth="1"/>
    <col min="806" max="806" width="10.140625" style="8" bestFit="1" customWidth="1"/>
    <col min="807" max="807" width="8.85546875" style="8" customWidth="1"/>
    <col min="808" max="808" width="9" style="8" customWidth="1"/>
    <col min="809" max="809" width="9.140625" style="8"/>
    <col min="810" max="810" width="10.140625" style="8" bestFit="1" customWidth="1"/>
    <col min="811" max="811" width="12.7109375" style="8" bestFit="1" customWidth="1"/>
    <col min="812" max="812" width="10.140625" style="8" bestFit="1" customWidth="1"/>
    <col min="813" max="813" width="11.140625" style="8" bestFit="1" customWidth="1"/>
    <col min="814" max="814" width="9" style="8" customWidth="1"/>
    <col min="815" max="815" width="9.140625" style="8"/>
    <col min="816" max="816" width="12.7109375" style="8" bestFit="1" customWidth="1"/>
    <col min="817" max="817" width="10.140625" style="8" bestFit="1" customWidth="1"/>
    <col min="818" max="818" width="11.140625" style="8" bestFit="1" customWidth="1"/>
    <col min="819" max="819" width="10.140625" style="8" bestFit="1" customWidth="1"/>
    <col min="820" max="820" width="12.7109375" style="8" bestFit="1" customWidth="1"/>
    <col min="821" max="821" width="10.140625" style="8" bestFit="1" customWidth="1"/>
    <col min="822" max="822" width="11.140625" style="8" bestFit="1" customWidth="1"/>
    <col min="823" max="823" width="12.7109375" style="8" bestFit="1" customWidth="1"/>
    <col min="824" max="824" width="8.5703125" style="8" customWidth="1"/>
    <col min="825" max="825" width="12.7109375" style="8" bestFit="1" customWidth="1"/>
    <col min="826" max="826" width="10.140625" style="8" bestFit="1" customWidth="1"/>
    <col min="827" max="828" width="11.140625" style="8" bestFit="1" customWidth="1"/>
    <col min="829" max="829" width="10.140625" style="8" bestFit="1" customWidth="1"/>
    <col min="830" max="830" width="11.140625" style="8" bestFit="1" customWidth="1"/>
    <col min="831" max="832" width="12.7109375" style="8" bestFit="1" customWidth="1"/>
    <col min="833" max="834" width="11.140625" style="8" bestFit="1" customWidth="1"/>
    <col min="835" max="836" width="10.140625" style="8" bestFit="1" customWidth="1"/>
    <col min="837" max="837" width="9.140625" style="8"/>
    <col min="838" max="840" width="10.140625" style="8" bestFit="1" customWidth="1"/>
    <col min="841" max="841" width="12.7109375" style="8" bestFit="1" customWidth="1"/>
    <col min="842" max="842" width="10.140625" style="8" bestFit="1" customWidth="1"/>
    <col min="843" max="845" width="11.140625" style="8" bestFit="1" customWidth="1"/>
    <col min="846" max="846" width="8.5703125" style="8" customWidth="1"/>
    <col min="847" max="847" width="10.140625" style="8" bestFit="1" customWidth="1"/>
    <col min="848" max="848" width="9.140625" style="8"/>
    <col min="849" max="851" width="10.140625" style="8" bestFit="1" customWidth="1"/>
    <col min="852" max="852" width="12.7109375" style="8" bestFit="1" customWidth="1"/>
    <col min="853" max="853" width="9" style="8" customWidth="1"/>
    <col min="854" max="854" width="7.7109375" style="8" customWidth="1"/>
    <col min="855" max="855" width="10.140625" style="8" bestFit="1" customWidth="1"/>
    <col min="856" max="857" width="11.140625" style="8" bestFit="1" customWidth="1"/>
    <col min="858" max="858" width="12.7109375" style="8" bestFit="1" customWidth="1"/>
    <col min="859" max="859" width="11.140625" style="8" bestFit="1" customWidth="1"/>
    <col min="860" max="860" width="10.140625" style="8" bestFit="1" customWidth="1"/>
    <col min="861" max="861" width="11.140625" style="8" bestFit="1" customWidth="1"/>
    <col min="862" max="862" width="10.140625" style="8" bestFit="1" customWidth="1"/>
    <col min="863" max="863" width="11.140625" style="8" bestFit="1" customWidth="1"/>
    <col min="864" max="864" width="12.7109375" style="8" bestFit="1" customWidth="1"/>
    <col min="865" max="865" width="11.140625" style="8" bestFit="1" customWidth="1"/>
    <col min="866" max="866" width="13.85546875" style="8" bestFit="1" customWidth="1"/>
    <col min="867" max="867" width="12.7109375" style="8" bestFit="1" customWidth="1"/>
    <col min="868" max="868" width="9" style="8" customWidth="1"/>
    <col min="869" max="869" width="11.140625" style="8" bestFit="1" customWidth="1"/>
    <col min="870" max="870" width="10.140625" style="8" bestFit="1" customWidth="1"/>
    <col min="871" max="871" width="12.7109375" style="8" bestFit="1" customWidth="1"/>
    <col min="872" max="872" width="10.140625" style="8" bestFit="1" customWidth="1"/>
    <col min="873" max="873" width="11.140625" style="8" bestFit="1" customWidth="1"/>
    <col min="874" max="875" width="9.140625" style="8"/>
    <col min="876" max="877" width="12.7109375" style="8" bestFit="1" customWidth="1"/>
    <col min="878" max="878" width="8.7109375" style="8" customWidth="1"/>
    <col min="879" max="880" width="11.140625" style="8" bestFit="1" customWidth="1"/>
    <col min="881" max="881" width="10.140625" style="8" bestFit="1" customWidth="1"/>
    <col min="882" max="882" width="12.7109375" style="8" bestFit="1" customWidth="1"/>
    <col min="883" max="884" width="11.140625" style="8" bestFit="1" customWidth="1"/>
    <col min="885" max="885" width="12.7109375" style="8" bestFit="1" customWidth="1"/>
    <col min="886" max="886" width="10.140625" style="8" bestFit="1" customWidth="1"/>
    <col min="887" max="887" width="12.7109375" style="8" bestFit="1" customWidth="1"/>
    <col min="888" max="888" width="10.140625" style="8" bestFit="1" customWidth="1"/>
    <col min="889" max="890" width="11.140625" style="8" bestFit="1" customWidth="1"/>
    <col min="891" max="891" width="9.140625" style="8"/>
    <col min="892" max="892" width="12.7109375" style="8" bestFit="1" customWidth="1"/>
    <col min="893" max="895" width="11.140625" style="8" bestFit="1" customWidth="1"/>
    <col min="896" max="896" width="13.85546875" style="8" bestFit="1" customWidth="1"/>
    <col min="897" max="897" width="12.7109375" style="8" bestFit="1" customWidth="1"/>
    <col min="898" max="898" width="6.42578125" style="8" customWidth="1"/>
    <col min="899" max="899" width="13.85546875" style="8" bestFit="1" customWidth="1"/>
    <col min="900" max="901" width="10.140625" style="8" bestFit="1" customWidth="1"/>
    <col min="902" max="902" width="13.85546875" style="8" bestFit="1" customWidth="1"/>
    <col min="903" max="903" width="12.7109375" style="8" bestFit="1" customWidth="1"/>
    <col min="904" max="904" width="9.140625" style="8"/>
    <col min="905" max="905" width="7.28515625" style="8" customWidth="1"/>
    <col min="906" max="906" width="12.7109375" style="8" bestFit="1" customWidth="1"/>
    <col min="907" max="907" width="10.140625" style="8" bestFit="1" customWidth="1"/>
    <col min="908" max="908" width="8" style="8" customWidth="1"/>
    <col min="909" max="909" width="8.5703125" style="8" customWidth="1"/>
    <col min="910" max="910" width="11.140625" style="8" bestFit="1" customWidth="1"/>
    <col min="911" max="912" width="12.7109375" style="8" bestFit="1" customWidth="1"/>
    <col min="913" max="913" width="11.140625" style="8" bestFit="1" customWidth="1"/>
    <col min="914" max="914" width="9.140625" style="8"/>
    <col min="915" max="915" width="11.140625" style="8" bestFit="1" customWidth="1"/>
    <col min="916" max="917" width="10.140625" style="8" bestFit="1" customWidth="1"/>
    <col min="918" max="918" width="11.140625" style="8" bestFit="1" customWidth="1"/>
    <col min="919" max="919" width="12.7109375" style="8" bestFit="1" customWidth="1"/>
    <col min="920" max="920" width="10.140625" style="8" bestFit="1" customWidth="1"/>
    <col min="921" max="921" width="12.7109375" style="8" bestFit="1" customWidth="1"/>
    <col min="922" max="922" width="10.140625" style="8" bestFit="1" customWidth="1"/>
    <col min="923" max="923" width="12.7109375" style="8" bestFit="1" customWidth="1"/>
    <col min="924" max="924" width="11.140625" style="8" bestFit="1" customWidth="1"/>
    <col min="925" max="925" width="9.140625" style="8"/>
    <col min="926" max="926" width="10.140625" style="8" bestFit="1" customWidth="1"/>
    <col min="927" max="927" width="9.140625" style="8"/>
    <col min="928" max="928" width="10.140625" style="8" bestFit="1" customWidth="1"/>
    <col min="929" max="929" width="11.140625" style="8" bestFit="1" customWidth="1"/>
    <col min="930" max="932" width="10.140625" style="8" bestFit="1" customWidth="1"/>
    <col min="933" max="933" width="11.140625" style="8" bestFit="1" customWidth="1"/>
    <col min="934" max="934" width="13.85546875" style="8" bestFit="1" customWidth="1"/>
    <col min="935" max="935" width="11.140625" style="8" bestFit="1" customWidth="1"/>
    <col min="936" max="936" width="10.140625" style="8" bestFit="1" customWidth="1"/>
    <col min="937" max="937" width="11.140625" style="8" bestFit="1" customWidth="1"/>
    <col min="938" max="939" width="10.140625" style="8" bestFit="1" customWidth="1"/>
    <col min="940" max="940" width="12.7109375" style="8" bestFit="1" customWidth="1"/>
    <col min="941" max="941" width="10.140625" style="8" bestFit="1" customWidth="1"/>
    <col min="942" max="942" width="12.7109375" style="8" bestFit="1" customWidth="1"/>
    <col min="943" max="943" width="11.140625" style="8" bestFit="1" customWidth="1"/>
    <col min="944" max="945" width="12.7109375" style="8" bestFit="1" customWidth="1"/>
    <col min="946" max="946" width="10.140625" style="8" bestFit="1" customWidth="1"/>
    <col min="947" max="948" width="11.140625" style="8" bestFit="1" customWidth="1"/>
    <col min="949" max="949" width="10.140625" style="8" bestFit="1" customWidth="1"/>
    <col min="950" max="950" width="11.140625" style="8" bestFit="1" customWidth="1"/>
    <col min="951" max="951" width="9" style="8" customWidth="1"/>
    <col min="952" max="954" width="11.140625" style="8" bestFit="1" customWidth="1"/>
    <col min="955" max="955" width="10.140625" style="8" bestFit="1" customWidth="1"/>
    <col min="956" max="956" width="9.140625" style="8"/>
    <col min="957" max="957" width="12.7109375" style="8" bestFit="1" customWidth="1"/>
    <col min="958" max="958" width="9" style="8" customWidth="1"/>
    <col min="959" max="959" width="11.140625" style="8" bestFit="1" customWidth="1"/>
    <col min="960" max="960" width="10.140625" style="8" bestFit="1" customWidth="1"/>
    <col min="961" max="961" width="12.7109375" style="8" bestFit="1" customWidth="1"/>
    <col min="962" max="962" width="9.140625" style="8"/>
    <col min="963" max="963" width="10.140625" style="8" bestFit="1" customWidth="1"/>
    <col min="964" max="964" width="13.85546875" style="8" bestFit="1" customWidth="1"/>
    <col min="965" max="965" width="11.140625" style="8" bestFit="1" customWidth="1"/>
    <col min="966" max="966" width="12.7109375" style="8" bestFit="1" customWidth="1"/>
    <col min="967" max="967" width="10.140625" style="8" bestFit="1" customWidth="1"/>
    <col min="968" max="968" width="9.140625" style="8"/>
    <col min="969" max="969" width="11.140625" style="8" bestFit="1" customWidth="1"/>
    <col min="970" max="970" width="9.140625" style="8"/>
    <col min="971" max="972" width="12.7109375" style="8" bestFit="1" customWidth="1"/>
    <col min="973" max="973" width="11.140625" style="8" bestFit="1" customWidth="1"/>
    <col min="974" max="974" width="12.7109375" style="8" bestFit="1" customWidth="1"/>
    <col min="975" max="975" width="13.85546875" style="8" bestFit="1" customWidth="1"/>
    <col min="976" max="977" width="11.140625" style="8" bestFit="1" customWidth="1"/>
    <col min="978" max="979" width="10.140625" style="8" bestFit="1" customWidth="1"/>
    <col min="980" max="980" width="11.140625" style="8" bestFit="1" customWidth="1"/>
    <col min="981" max="981" width="10.140625" style="8" bestFit="1" customWidth="1"/>
    <col min="982" max="983" width="11.140625" style="8" bestFit="1" customWidth="1"/>
    <col min="984" max="984" width="9.140625" style="8"/>
    <col min="985" max="985" width="11.140625" style="8" bestFit="1" customWidth="1"/>
    <col min="986" max="986" width="12.7109375" style="8" bestFit="1" customWidth="1"/>
    <col min="987" max="987" width="9.140625" style="8"/>
    <col min="988" max="989" width="11.140625" style="8" bestFit="1" customWidth="1"/>
    <col min="990" max="990" width="10.140625" style="8" bestFit="1" customWidth="1"/>
    <col min="991" max="991" width="12.7109375" style="8" bestFit="1" customWidth="1"/>
    <col min="992" max="992" width="10.140625" style="8" bestFit="1" customWidth="1"/>
    <col min="993" max="993" width="9.140625" style="8"/>
    <col min="994" max="994" width="12.7109375" style="8" bestFit="1" customWidth="1"/>
    <col min="995" max="995" width="11.140625" style="8" bestFit="1" customWidth="1"/>
    <col min="996" max="996" width="13.85546875" style="8" bestFit="1" customWidth="1"/>
    <col min="997" max="999" width="11.140625" style="8" bestFit="1" customWidth="1"/>
    <col min="1000" max="1000" width="10.140625" style="8" bestFit="1" customWidth="1"/>
    <col min="1001" max="1001" width="11.140625" style="8" bestFit="1" customWidth="1"/>
    <col min="1002" max="1002" width="9.140625" style="8"/>
    <col min="1003" max="1004" width="13.85546875" style="8" bestFit="1" customWidth="1"/>
    <col min="1005" max="1005" width="9.140625" style="8"/>
    <col min="1006" max="1006" width="8.5703125" style="8" customWidth="1"/>
    <col min="1007" max="1008" width="11.140625" style="8" bestFit="1" customWidth="1"/>
    <col min="1009" max="1009" width="9.140625" style="8"/>
    <col min="1010" max="1010" width="9" style="8" customWidth="1"/>
    <col min="1011" max="1012" width="11.140625" style="8" bestFit="1" customWidth="1"/>
    <col min="1013" max="1013" width="13.85546875" style="8" bestFit="1" customWidth="1"/>
    <col min="1014" max="1014" width="10.140625" style="8" bestFit="1" customWidth="1"/>
    <col min="1015" max="1015" width="9.140625" style="8"/>
    <col min="1016" max="1016" width="13.85546875" style="8" bestFit="1" customWidth="1"/>
    <col min="1017" max="1017" width="10.140625" style="8" bestFit="1" customWidth="1"/>
    <col min="1018" max="1020" width="11.140625" style="8" bestFit="1" customWidth="1"/>
    <col min="1021" max="1022" width="10.140625" style="8" bestFit="1" customWidth="1"/>
    <col min="1023" max="1023" width="11.140625" style="8" bestFit="1" customWidth="1"/>
    <col min="1024" max="1025" width="12.7109375" style="8" bestFit="1" customWidth="1"/>
    <col min="1026" max="1026" width="11.140625" style="8" bestFit="1" customWidth="1"/>
    <col min="1027" max="1027" width="10.140625" style="8" bestFit="1" customWidth="1"/>
    <col min="1028" max="1029" width="12.7109375" style="8" bestFit="1" customWidth="1"/>
    <col min="1030" max="1030" width="10.140625" style="8" bestFit="1" customWidth="1"/>
    <col min="1031" max="1032" width="11.140625" style="8" bestFit="1" customWidth="1"/>
    <col min="1033" max="1033" width="12.7109375" style="8" bestFit="1" customWidth="1"/>
    <col min="1034" max="1034" width="9" style="8" customWidth="1"/>
    <col min="1035" max="1035" width="10.140625" style="8" bestFit="1" customWidth="1"/>
    <col min="1036" max="1036" width="12.7109375" style="8" bestFit="1" customWidth="1"/>
    <col min="1037" max="1038" width="10.140625" style="8" bestFit="1" customWidth="1"/>
    <col min="1039" max="1039" width="11.140625" style="8" bestFit="1" customWidth="1"/>
    <col min="1040" max="1041" width="12.7109375" style="8" bestFit="1" customWidth="1"/>
    <col min="1042" max="1042" width="10.140625" style="8" bestFit="1" customWidth="1"/>
    <col min="1043" max="1043" width="9.140625" style="8"/>
    <col min="1044" max="1045" width="11.140625" style="8" bestFit="1" customWidth="1"/>
    <col min="1046" max="1046" width="10.140625" style="8" bestFit="1" customWidth="1"/>
    <col min="1047" max="1047" width="12.7109375" style="8" bestFit="1" customWidth="1"/>
    <col min="1048" max="1048" width="11.140625" style="8" bestFit="1" customWidth="1"/>
    <col min="1049" max="1049" width="10.140625" style="8" bestFit="1" customWidth="1"/>
    <col min="1050" max="1054" width="11.140625" style="8" bestFit="1" customWidth="1"/>
    <col min="1055" max="1055" width="10.140625" style="8" bestFit="1" customWidth="1"/>
    <col min="1056" max="1057" width="11.140625" style="8" bestFit="1" customWidth="1"/>
    <col min="1058" max="1058" width="13.85546875" style="8" bestFit="1" customWidth="1"/>
    <col min="1059" max="1059" width="10.140625" style="8" bestFit="1" customWidth="1"/>
    <col min="1060" max="1062" width="12.7109375" style="8" bestFit="1" customWidth="1"/>
    <col min="1063" max="1063" width="9.140625" style="8"/>
    <col min="1064" max="1064" width="12.7109375" style="8" bestFit="1" customWidth="1"/>
    <col min="1065" max="1065" width="11.140625" style="8" bestFit="1" customWidth="1"/>
    <col min="1066" max="1066" width="12.7109375" style="8" bestFit="1" customWidth="1"/>
    <col min="1067" max="1069" width="11.140625" style="8" bestFit="1" customWidth="1"/>
    <col min="1070" max="1070" width="14.85546875" style="8" bestFit="1" customWidth="1"/>
    <col min="1071" max="1071" width="11.140625" style="8" bestFit="1" customWidth="1"/>
    <col min="1072" max="1072" width="13.85546875" style="8" bestFit="1" customWidth="1"/>
    <col min="1073" max="1073" width="10.140625" style="8" bestFit="1" customWidth="1"/>
    <col min="1074" max="1074" width="12.7109375" style="8" bestFit="1" customWidth="1"/>
    <col min="1075" max="1075" width="9.140625" style="8"/>
    <col min="1076" max="1077" width="10.140625" style="8" bestFit="1" customWidth="1"/>
    <col min="1078" max="1078" width="11.140625" style="8" bestFit="1" customWidth="1"/>
    <col min="1079" max="1080" width="10.140625" style="8" bestFit="1" customWidth="1"/>
    <col min="1081" max="1081" width="11.140625" style="8" bestFit="1" customWidth="1"/>
    <col min="1082" max="1082" width="13.85546875" style="8" bestFit="1" customWidth="1"/>
    <col min="1083" max="1084" width="10.140625" style="8" bestFit="1" customWidth="1"/>
    <col min="1085" max="1085" width="12.7109375" style="8" bestFit="1" customWidth="1"/>
    <col min="1086" max="1086" width="9.140625" style="8"/>
    <col min="1087" max="1087" width="11.140625" style="8" bestFit="1" customWidth="1"/>
    <col min="1088" max="1088" width="10.140625" style="8" bestFit="1" customWidth="1"/>
    <col min="1089" max="1089" width="12.7109375" style="8" bestFit="1" customWidth="1"/>
    <col min="1090" max="1090" width="11.140625" style="8" bestFit="1" customWidth="1"/>
    <col min="1091" max="1091" width="9.140625" style="8"/>
    <col min="1092" max="1092" width="10.140625" style="8" bestFit="1" customWidth="1"/>
    <col min="1093" max="1093" width="12.7109375" style="8" bestFit="1" customWidth="1"/>
    <col min="1094" max="1094" width="10.140625" style="8" bestFit="1" customWidth="1"/>
    <col min="1095" max="1095" width="11.140625" style="8" bestFit="1" customWidth="1"/>
    <col min="1096" max="1097" width="14.85546875" style="8" bestFit="1" customWidth="1"/>
    <col min="1098" max="1100" width="12.7109375" style="8" bestFit="1" customWidth="1"/>
    <col min="1101" max="1101" width="11.140625" style="8" bestFit="1" customWidth="1"/>
    <col min="1102" max="1102" width="10.140625" style="8" bestFit="1" customWidth="1"/>
    <col min="1103" max="1104" width="12.7109375" style="8" bestFit="1" customWidth="1"/>
    <col min="1105" max="1105" width="9.140625" style="8"/>
    <col min="1106" max="1106" width="12.7109375" style="8" bestFit="1" customWidth="1"/>
    <col min="1107" max="1107" width="9.140625" style="8"/>
    <col min="1108" max="1108" width="10.140625" style="8" bestFit="1" customWidth="1"/>
    <col min="1109" max="1109" width="11.140625" style="8" bestFit="1" customWidth="1"/>
    <col min="1110" max="1114" width="10.140625" style="8" bestFit="1" customWidth="1"/>
    <col min="1115" max="1115" width="13.85546875" style="8" bestFit="1" customWidth="1"/>
    <col min="1116" max="1117" width="11.140625" style="8" bestFit="1" customWidth="1"/>
    <col min="1118" max="1118" width="10.140625" style="8" bestFit="1" customWidth="1"/>
    <col min="1119" max="1120" width="11.140625" style="8" bestFit="1" customWidth="1"/>
    <col min="1121" max="1121" width="12.7109375" style="8" bestFit="1" customWidth="1"/>
    <col min="1122" max="1122" width="11.140625" style="8" bestFit="1" customWidth="1"/>
    <col min="1123" max="1127" width="10.140625" style="8" bestFit="1" customWidth="1"/>
    <col min="1128" max="1129" width="9.140625" style="8"/>
    <col min="1130" max="1132" width="11.140625" style="8" bestFit="1" customWidth="1"/>
    <col min="1133" max="1134" width="10.140625" style="8" bestFit="1" customWidth="1"/>
    <col min="1135" max="1135" width="9.140625" style="8"/>
    <col min="1136" max="1136" width="11.140625" style="8" bestFit="1" customWidth="1"/>
    <col min="1137" max="1137" width="9.140625" style="8"/>
    <col min="1138" max="1138" width="10.140625" style="8" bestFit="1" customWidth="1"/>
    <col min="1139" max="1139" width="12.7109375" style="8" bestFit="1" customWidth="1"/>
    <col min="1140" max="1141" width="11.140625" style="8" bestFit="1" customWidth="1"/>
    <col min="1142" max="1142" width="10.140625" style="8" bestFit="1" customWidth="1"/>
    <col min="1143" max="1143" width="13.85546875" style="8" bestFit="1" customWidth="1"/>
    <col min="1144" max="1147" width="11.140625" style="8" bestFit="1" customWidth="1"/>
    <col min="1148" max="1148" width="12.7109375" style="8" bestFit="1" customWidth="1"/>
    <col min="1149" max="1152" width="11.140625" style="8" bestFit="1" customWidth="1"/>
    <col min="1153" max="1154" width="10.140625" style="8" bestFit="1" customWidth="1"/>
    <col min="1155" max="1155" width="11.140625" style="8" bestFit="1" customWidth="1"/>
    <col min="1156" max="1156" width="10.140625" style="8" bestFit="1" customWidth="1"/>
    <col min="1157" max="1157" width="9.140625" style="8"/>
    <col min="1158" max="1158" width="8.5703125" style="8" customWidth="1"/>
    <col min="1159" max="1159" width="10.140625" style="8" bestFit="1" customWidth="1"/>
    <col min="1160" max="1160" width="8" style="8" customWidth="1"/>
    <col min="1161" max="1161" width="11.140625" style="8" bestFit="1" customWidth="1"/>
    <col min="1162" max="1162" width="12.7109375" style="8" bestFit="1" customWidth="1"/>
    <col min="1163" max="1164" width="11.140625" style="8" bestFit="1" customWidth="1"/>
    <col min="1165" max="1165" width="14.85546875" style="8" bestFit="1" customWidth="1"/>
    <col min="1166" max="1166" width="10.140625" style="8" bestFit="1" customWidth="1"/>
    <col min="1167" max="1167" width="9.140625" style="8"/>
    <col min="1168" max="1168" width="11.140625" style="8" bestFit="1" customWidth="1"/>
    <col min="1169" max="1169" width="10.140625" style="8" bestFit="1" customWidth="1"/>
    <col min="1170" max="1170" width="11.140625" style="8" bestFit="1" customWidth="1"/>
    <col min="1171" max="1172" width="10.140625" style="8" bestFit="1" customWidth="1"/>
    <col min="1173" max="1173" width="11.140625" style="8" bestFit="1" customWidth="1"/>
    <col min="1174" max="1174" width="10.140625" style="8" bestFit="1" customWidth="1"/>
    <col min="1175" max="1175" width="11.140625" style="8" bestFit="1" customWidth="1"/>
    <col min="1176" max="1176" width="12.7109375" style="8" bestFit="1" customWidth="1"/>
    <col min="1177" max="1178" width="11.140625" style="8" bestFit="1" customWidth="1"/>
    <col min="1179" max="1179" width="10.140625" style="8" bestFit="1" customWidth="1"/>
    <col min="1180" max="1180" width="8.5703125" style="8" customWidth="1"/>
    <col min="1181" max="1181" width="11.140625" style="8" bestFit="1" customWidth="1"/>
    <col min="1182" max="1182" width="12.7109375" style="8" bestFit="1" customWidth="1"/>
    <col min="1183" max="1184" width="10.140625" style="8" bestFit="1" customWidth="1"/>
    <col min="1185" max="1185" width="9.140625" style="8"/>
    <col min="1186" max="1186" width="10.140625" style="8" bestFit="1" customWidth="1"/>
    <col min="1187" max="1187" width="9" style="8" customWidth="1"/>
    <col min="1188" max="1188" width="11.140625" style="8" bestFit="1" customWidth="1"/>
    <col min="1189" max="1189" width="10.140625" style="8" bestFit="1" customWidth="1"/>
    <col min="1190" max="1191" width="11.140625" style="8" bestFit="1" customWidth="1"/>
    <col min="1192" max="1192" width="10.140625" style="8" bestFit="1" customWidth="1"/>
    <col min="1193" max="1194" width="12.7109375" style="8" bestFit="1" customWidth="1"/>
    <col min="1195" max="1195" width="9.140625" style="8"/>
    <col min="1196" max="1197" width="11.140625" style="8" bestFit="1" customWidth="1"/>
    <col min="1198" max="1198" width="13.85546875" style="8" bestFit="1" customWidth="1"/>
    <col min="1199" max="1200" width="10.140625" style="8" bestFit="1" customWidth="1"/>
    <col min="1201" max="1202" width="11.140625" style="8" bestFit="1" customWidth="1"/>
    <col min="1203" max="1204" width="10.140625" style="8" bestFit="1" customWidth="1"/>
    <col min="1205" max="1205" width="11.140625" style="8" bestFit="1" customWidth="1"/>
    <col min="1206" max="1206" width="10.140625" style="8" bestFit="1" customWidth="1"/>
    <col min="1207" max="1208" width="11.140625" style="8" bestFit="1" customWidth="1"/>
    <col min="1209" max="1209" width="12.7109375" style="8" bestFit="1" customWidth="1"/>
    <col min="1210" max="1212" width="13.85546875" style="8" bestFit="1" customWidth="1"/>
    <col min="1213" max="1213" width="9.140625" style="8"/>
    <col min="1214" max="1214" width="10.140625" style="8" bestFit="1" customWidth="1"/>
    <col min="1215" max="1215" width="13.85546875" style="8" bestFit="1" customWidth="1"/>
    <col min="1216" max="1216" width="9.140625" style="8"/>
    <col min="1217" max="1217" width="10.140625" style="8" bestFit="1" customWidth="1"/>
    <col min="1218" max="1218" width="12.7109375" style="8" bestFit="1" customWidth="1"/>
    <col min="1219" max="1219" width="13.85546875" style="8" bestFit="1" customWidth="1"/>
    <col min="1220" max="1220" width="12.7109375" style="8" bestFit="1" customWidth="1"/>
    <col min="1221" max="1221" width="11.140625" style="8" bestFit="1" customWidth="1"/>
    <col min="1222" max="1222" width="12.7109375" style="8" bestFit="1" customWidth="1"/>
    <col min="1223" max="1224" width="11.140625" style="8" bestFit="1" customWidth="1"/>
    <col min="1225" max="1225" width="12.7109375" style="8" bestFit="1" customWidth="1"/>
    <col min="1226" max="1226" width="9.140625" style="8"/>
    <col min="1227" max="1228" width="11.140625" style="8" bestFit="1" customWidth="1"/>
    <col min="1229" max="1229" width="8.85546875" style="8" customWidth="1"/>
    <col min="1230" max="1234" width="11.140625" style="8" bestFit="1" customWidth="1"/>
    <col min="1235" max="1236" width="10.140625" style="8" bestFit="1" customWidth="1"/>
    <col min="1237" max="1237" width="12.7109375" style="8" bestFit="1" customWidth="1"/>
    <col min="1238" max="1239" width="10.140625" style="8" bestFit="1" customWidth="1"/>
    <col min="1240" max="1240" width="12.7109375" style="8" bestFit="1" customWidth="1"/>
    <col min="1241" max="1241" width="10.140625" style="8" bestFit="1" customWidth="1"/>
    <col min="1242" max="1242" width="9.140625" style="8"/>
    <col min="1243" max="1245" width="11.140625" style="8" bestFit="1" customWidth="1"/>
    <col min="1246" max="1246" width="12.7109375" style="8" bestFit="1" customWidth="1"/>
    <col min="1247" max="1247" width="11.140625" style="8" bestFit="1" customWidth="1"/>
    <col min="1248" max="1248" width="8.85546875" style="8" customWidth="1"/>
    <col min="1249" max="1249" width="13.85546875" style="8" bestFit="1" customWidth="1"/>
    <col min="1250" max="1250" width="11.140625" style="8" bestFit="1" customWidth="1"/>
    <col min="1251" max="1251" width="8.5703125" style="8" customWidth="1"/>
    <col min="1252" max="1252" width="9" style="8" customWidth="1"/>
    <col min="1253" max="1253" width="9.140625" style="8"/>
    <col min="1254" max="1256" width="10.140625" style="8" bestFit="1" customWidth="1"/>
    <col min="1257" max="1257" width="11.140625" style="8" bestFit="1" customWidth="1"/>
    <col min="1258" max="1258" width="12.7109375" style="8" bestFit="1" customWidth="1"/>
    <col min="1259" max="1259" width="10.140625" style="8" bestFit="1" customWidth="1"/>
    <col min="1260" max="1262" width="11.140625" style="8" bestFit="1" customWidth="1"/>
    <col min="1263" max="1263" width="10.140625" style="8" bestFit="1" customWidth="1"/>
    <col min="1264" max="1264" width="11.140625" style="8" bestFit="1" customWidth="1"/>
    <col min="1265" max="1266" width="12.7109375" style="8" bestFit="1" customWidth="1"/>
    <col min="1267" max="1267" width="8.7109375" style="8" customWidth="1"/>
    <col min="1268" max="1268" width="9.140625" style="8"/>
    <col min="1269" max="1269" width="11.140625" style="8" bestFit="1" customWidth="1"/>
    <col min="1270" max="1270" width="12.7109375" style="8" bestFit="1" customWidth="1"/>
    <col min="1271" max="1272" width="11.140625" style="8" bestFit="1" customWidth="1"/>
    <col min="1273" max="1273" width="10.140625" style="8" bestFit="1" customWidth="1"/>
    <col min="1274" max="1275" width="11.140625" style="8" bestFit="1" customWidth="1"/>
    <col min="1276" max="1276" width="12.7109375" style="8" bestFit="1" customWidth="1"/>
    <col min="1277" max="1277" width="11.140625" style="8" bestFit="1" customWidth="1"/>
    <col min="1278" max="1279" width="12.7109375" style="8" bestFit="1" customWidth="1"/>
    <col min="1280" max="1281" width="10.140625" style="8" bestFit="1" customWidth="1"/>
    <col min="1282" max="1282" width="11.140625" style="8" bestFit="1" customWidth="1"/>
    <col min="1283" max="1284" width="9.140625" style="8"/>
    <col min="1285" max="1287" width="12.7109375" style="8" bestFit="1" customWidth="1"/>
    <col min="1288" max="1288" width="10.140625" style="8" bestFit="1" customWidth="1"/>
    <col min="1289" max="1289" width="9.140625" style="8"/>
    <col min="1290" max="1290" width="10.140625" style="8" bestFit="1" customWidth="1"/>
    <col min="1291" max="1292" width="11.140625" style="8" bestFit="1" customWidth="1"/>
    <col min="1293" max="1293" width="9.140625" style="8"/>
    <col min="1294" max="1294" width="11.140625" style="8" bestFit="1" customWidth="1"/>
    <col min="1295" max="1296" width="9.140625" style="8"/>
    <col min="1297" max="1297" width="11.140625" style="8" bestFit="1" customWidth="1"/>
    <col min="1298" max="1298" width="12.7109375" style="8" bestFit="1" customWidth="1"/>
    <col min="1299" max="1299" width="10.140625" style="8" bestFit="1" customWidth="1"/>
    <col min="1300" max="1300" width="8.85546875" style="8" customWidth="1"/>
    <col min="1301" max="1301" width="9.140625" style="8"/>
    <col min="1302" max="1303" width="11.140625" style="8" bestFit="1" customWidth="1"/>
    <col min="1304" max="1304" width="13.85546875" style="8" bestFit="1" customWidth="1"/>
    <col min="1305" max="1305" width="10.140625" style="8" bestFit="1" customWidth="1"/>
    <col min="1306" max="1306" width="12.7109375" style="8" bestFit="1" customWidth="1"/>
    <col min="1307" max="1307" width="8.42578125" style="8" customWidth="1"/>
    <col min="1308" max="1311" width="11.140625" style="8" bestFit="1" customWidth="1"/>
    <col min="1312" max="1312" width="13.85546875" style="8" bestFit="1" customWidth="1"/>
    <col min="1313" max="1313" width="12.7109375" style="8" bestFit="1" customWidth="1"/>
    <col min="1314" max="1314" width="10.140625" style="8" bestFit="1" customWidth="1"/>
    <col min="1315" max="1315" width="13.85546875" style="8" bestFit="1" customWidth="1"/>
    <col min="1316" max="1316" width="12.7109375" style="8" bestFit="1" customWidth="1"/>
    <col min="1317" max="1317" width="11.140625" style="8" bestFit="1" customWidth="1"/>
    <col min="1318" max="1318" width="9.140625" style="8"/>
    <col min="1319" max="1319" width="8.85546875" style="8" customWidth="1"/>
    <col min="1320" max="1321" width="13.85546875" style="8" bestFit="1" customWidth="1"/>
    <col min="1322" max="1322" width="10.140625" style="8" bestFit="1" customWidth="1"/>
    <col min="1323" max="1324" width="12.7109375" style="8" bestFit="1" customWidth="1"/>
    <col min="1325" max="1325" width="11.140625" style="8" bestFit="1" customWidth="1"/>
    <col min="1326" max="1326" width="12.7109375" style="8" bestFit="1" customWidth="1"/>
    <col min="1327" max="1327" width="11.140625" style="8" bestFit="1" customWidth="1"/>
    <col min="1328" max="1328" width="9.140625" style="8"/>
    <col min="1329" max="1330" width="13.85546875" style="8" bestFit="1" customWidth="1"/>
    <col min="1331" max="1331" width="10.140625" style="8" bestFit="1" customWidth="1"/>
    <col min="1332" max="1332" width="13.85546875" style="8" bestFit="1" customWidth="1"/>
    <col min="1333" max="1333" width="11.140625" style="8" bestFit="1" customWidth="1"/>
    <col min="1334" max="1334" width="10.140625" style="8" bestFit="1" customWidth="1"/>
    <col min="1335" max="1335" width="11.140625" style="8" bestFit="1" customWidth="1"/>
    <col min="1336" max="1336" width="12.7109375" style="8" bestFit="1" customWidth="1"/>
    <col min="1337" max="1339" width="11.140625" style="8" bestFit="1" customWidth="1"/>
    <col min="1340" max="1340" width="10.140625" style="8" bestFit="1" customWidth="1"/>
    <col min="1341" max="1341" width="9.140625" style="8"/>
    <col min="1342" max="1342" width="11.140625" style="8" bestFit="1" customWidth="1"/>
    <col min="1343" max="1343" width="12.7109375" style="8" bestFit="1" customWidth="1"/>
    <col min="1344" max="1344" width="11.140625" style="8" bestFit="1" customWidth="1"/>
    <col min="1345" max="1345" width="9.140625" style="8"/>
    <col min="1346" max="1346" width="10.140625" style="8" bestFit="1" customWidth="1"/>
    <col min="1347" max="1347" width="9.140625" style="8"/>
    <col min="1348" max="1348" width="10.140625" style="8" bestFit="1" customWidth="1"/>
    <col min="1349" max="1349" width="12.7109375" style="8" bestFit="1" customWidth="1"/>
    <col min="1350" max="1350" width="10.140625" style="8" bestFit="1" customWidth="1"/>
    <col min="1351" max="1354" width="11.140625" style="8" bestFit="1" customWidth="1"/>
    <col min="1355" max="1356" width="10.140625" style="8" bestFit="1" customWidth="1"/>
    <col min="1357" max="1358" width="9.140625" style="8"/>
    <col min="1359" max="1359" width="10.140625" style="8" bestFit="1" customWidth="1"/>
    <col min="1360" max="1360" width="12.7109375" style="8" bestFit="1" customWidth="1"/>
    <col min="1361" max="1361" width="11.140625" style="8" bestFit="1" customWidth="1"/>
    <col min="1362" max="1362" width="12.7109375" style="8" bestFit="1" customWidth="1"/>
    <col min="1363" max="1363" width="11.140625" style="8" bestFit="1" customWidth="1"/>
    <col min="1364" max="1364" width="10.140625" style="8" bestFit="1" customWidth="1"/>
    <col min="1365" max="1365" width="11.140625" style="8" bestFit="1" customWidth="1"/>
    <col min="1366" max="1366" width="14.85546875" style="8" bestFit="1" customWidth="1"/>
    <col min="1367" max="1368" width="12.7109375" style="8" bestFit="1" customWidth="1"/>
    <col min="1369" max="1370" width="11.140625" style="8" bestFit="1" customWidth="1"/>
    <col min="1371" max="1371" width="10.140625" style="8" bestFit="1" customWidth="1"/>
    <col min="1372" max="1372" width="9.140625" style="8"/>
    <col min="1373" max="1373" width="10.140625" style="8" bestFit="1" customWidth="1"/>
    <col min="1374" max="1375" width="9.140625" style="8"/>
    <col min="1376" max="1377" width="10.140625" style="8" bestFit="1" customWidth="1"/>
    <col min="1378" max="1378" width="11.140625" style="8" bestFit="1" customWidth="1"/>
    <col min="1379" max="1379" width="10.140625" style="8" bestFit="1" customWidth="1"/>
    <col min="1380" max="1380" width="11.140625" style="8" bestFit="1" customWidth="1"/>
    <col min="1381" max="1381" width="12.7109375" style="8" bestFit="1" customWidth="1"/>
    <col min="1382" max="1382" width="11.140625" style="8" bestFit="1" customWidth="1"/>
    <col min="1383" max="1384" width="12.7109375" style="8" bestFit="1" customWidth="1"/>
    <col min="1385" max="1385" width="7.5703125" style="8" customWidth="1"/>
    <col min="1386" max="1386" width="12.7109375" style="8" bestFit="1" customWidth="1"/>
    <col min="1387" max="1388" width="10.140625" style="8" bestFit="1" customWidth="1"/>
    <col min="1389" max="1389" width="9.140625" style="8"/>
    <col min="1390" max="1390" width="11.140625" style="8" bestFit="1" customWidth="1"/>
    <col min="1391" max="1391" width="12.7109375" style="8" bestFit="1" customWidth="1"/>
    <col min="1392" max="1393" width="10.140625" style="8" bestFit="1" customWidth="1"/>
    <col min="1394" max="1394" width="9.140625" style="8"/>
    <col min="1395" max="1395" width="12.7109375" style="8" bestFit="1" customWidth="1"/>
    <col min="1396" max="1396" width="9.140625" style="8"/>
    <col min="1397" max="1397" width="11.140625" style="8" bestFit="1" customWidth="1"/>
    <col min="1398" max="1398" width="12.7109375" style="8" bestFit="1" customWidth="1"/>
    <col min="1399" max="1400" width="10.140625" style="8" bestFit="1" customWidth="1"/>
    <col min="1401" max="1401" width="13.85546875" style="8" bestFit="1" customWidth="1"/>
    <col min="1402" max="1402" width="12.7109375" style="8" bestFit="1" customWidth="1"/>
    <col min="1403" max="1403" width="11.140625" style="8" bestFit="1" customWidth="1"/>
    <col min="1404" max="1405" width="9.140625" style="8"/>
    <col min="1406" max="1406" width="13.85546875" style="8" bestFit="1" customWidth="1"/>
    <col min="1407" max="1407" width="10.140625" style="8" bestFit="1" customWidth="1"/>
    <col min="1408" max="1409" width="11.140625" style="8" bestFit="1" customWidth="1"/>
    <col min="1410" max="1410" width="13.85546875" style="8" bestFit="1" customWidth="1"/>
    <col min="1411" max="1412" width="11.140625" style="8" bestFit="1" customWidth="1"/>
    <col min="1413" max="1413" width="9" style="8" customWidth="1"/>
    <col min="1414" max="1414" width="11.140625" style="8" bestFit="1" customWidth="1"/>
    <col min="1415" max="1415" width="10.140625" style="8" bestFit="1" customWidth="1"/>
    <col min="1416" max="1418" width="12.7109375" style="8" bestFit="1" customWidth="1"/>
    <col min="1419" max="1419" width="11.140625" style="8" bestFit="1" customWidth="1"/>
    <col min="1420" max="1420" width="12.7109375" style="8" bestFit="1" customWidth="1"/>
    <col min="1421" max="1421" width="9.140625" style="8"/>
    <col min="1422" max="1422" width="10.140625" style="8" bestFit="1" customWidth="1"/>
    <col min="1423" max="1423" width="9.140625" style="8"/>
    <col min="1424" max="1427" width="11.140625" style="8" bestFit="1" customWidth="1"/>
    <col min="1428" max="1428" width="9" style="8" customWidth="1"/>
    <col min="1429" max="1429" width="10.140625" style="8" bestFit="1" customWidth="1"/>
    <col min="1430" max="1430" width="12.7109375" style="8" bestFit="1" customWidth="1"/>
    <col min="1431" max="1431" width="11.140625" style="8" bestFit="1" customWidth="1"/>
    <col min="1432" max="1433" width="10.140625" style="8" bestFit="1" customWidth="1"/>
    <col min="1434" max="1434" width="11.140625" style="8" bestFit="1" customWidth="1"/>
    <col min="1435" max="1435" width="12.7109375" style="8" bestFit="1" customWidth="1"/>
    <col min="1436" max="1436" width="9.140625" style="8"/>
    <col min="1437" max="1437" width="11.140625" style="8" bestFit="1" customWidth="1"/>
    <col min="1438" max="1438" width="9.140625" style="8"/>
    <col min="1439" max="1440" width="12.7109375" style="8" bestFit="1" customWidth="1"/>
    <col min="1441" max="1441" width="11.140625" style="8" bestFit="1" customWidth="1"/>
    <col min="1442" max="1442" width="12.7109375" style="8" bestFit="1" customWidth="1"/>
    <col min="1443" max="1443" width="11.140625" style="8" bestFit="1" customWidth="1"/>
    <col min="1444" max="1444" width="10.140625" style="8" bestFit="1" customWidth="1"/>
    <col min="1445" max="1445" width="11.140625" style="8" bestFit="1" customWidth="1"/>
    <col min="1446" max="1446" width="12.7109375" style="8" bestFit="1" customWidth="1"/>
    <col min="1447" max="1447" width="10.140625" style="8" bestFit="1" customWidth="1"/>
    <col min="1448" max="1448" width="11.140625" style="8" bestFit="1" customWidth="1"/>
    <col min="1449" max="1449" width="12.7109375" style="8" bestFit="1" customWidth="1"/>
    <col min="1450" max="1450" width="9.140625" style="8"/>
    <col min="1451" max="1452" width="11.140625" style="8" bestFit="1" customWidth="1"/>
    <col min="1453" max="1453" width="12.7109375" style="8" bestFit="1" customWidth="1"/>
    <col min="1454" max="1454" width="10.140625" style="8" bestFit="1" customWidth="1"/>
    <col min="1455" max="1455" width="12.7109375" style="8" bestFit="1" customWidth="1"/>
    <col min="1456" max="1456" width="11.140625" style="8" bestFit="1" customWidth="1"/>
    <col min="1457" max="1457" width="12.7109375" style="8" bestFit="1" customWidth="1"/>
    <col min="1458" max="1458" width="10.140625" style="8" bestFit="1" customWidth="1"/>
    <col min="1459" max="1461" width="11.140625" style="8" bestFit="1" customWidth="1"/>
    <col min="1462" max="1462" width="12.7109375" style="8" bestFit="1" customWidth="1"/>
    <col min="1463" max="1463" width="10.140625" style="8" bestFit="1" customWidth="1"/>
    <col min="1464" max="1464" width="12.7109375" style="8" bestFit="1" customWidth="1"/>
    <col min="1465" max="1465" width="10.140625" style="8" bestFit="1" customWidth="1"/>
    <col min="1466" max="1466" width="12.7109375" style="8" bestFit="1" customWidth="1"/>
    <col min="1467" max="1468" width="11.140625" style="8" bestFit="1" customWidth="1"/>
    <col min="1469" max="1469" width="13.85546875" style="8" bestFit="1" customWidth="1"/>
    <col min="1470" max="1470" width="12.7109375" style="8" bestFit="1" customWidth="1"/>
    <col min="1471" max="1473" width="10.140625" style="8" bestFit="1" customWidth="1"/>
    <col min="1474" max="1474" width="12.7109375" style="8" bestFit="1" customWidth="1"/>
    <col min="1475" max="1475" width="11.140625" style="8" bestFit="1" customWidth="1"/>
    <col min="1476" max="1476" width="12.7109375" style="8" bestFit="1" customWidth="1"/>
    <col min="1477" max="1477" width="13.85546875" style="8" bestFit="1" customWidth="1"/>
    <col min="1478" max="1478" width="9.140625" style="8"/>
    <col min="1479" max="1479" width="10.140625" style="8" bestFit="1" customWidth="1"/>
    <col min="1480" max="1480" width="9" style="8" customWidth="1"/>
    <col min="1481" max="1481" width="8.7109375" style="8" customWidth="1"/>
    <col min="1482" max="1483" width="11.140625" style="8" bestFit="1" customWidth="1"/>
    <col min="1484" max="1484" width="13.85546875" style="8" bestFit="1" customWidth="1"/>
    <col min="1485" max="1485" width="9.140625" style="8"/>
    <col min="1486" max="1486" width="11.140625" style="8" bestFit="1" customWidth="1"/>
    <col min="1487" max="1487" width="10.140625" style="8" bestFit="1" customWidth="1"/>
    <col min="1488" max="1489" width="11.140625" style="8" bestFit="1" customWidth="1"/>
    <col min="1490" max="1491" width="10.140625" style="8" bestFit="1" customWidth="1"/>
    <col min="1492" max="1492" width="11.140625" style="8" bestFit="1" customWidth="1"/>
    <col min="1493" max="1493" width="10.140625" style="8" bestFit="1" customWidth="1"/>
    <col min="1494" max="1494" width="11.140625" style="8" bestFit="1" customWidth="1"/>
    <col min="1495" max="1495" width="13.85546875" style="8" bestFit="1" customWidth="1"/>
    <col min="1496" max="1496" width="12.7109375" style="8" bestFit="1" customWidth="1"/>
    <col min="1497" max="1497" width="10.140625" style="8" bestFit="1" customWidth="1"/>
    <col min="1498" max="1498" width="12.7109375" style="8" bestFit="1" customWidth="1"/>
    <col min="1499" max="1500" width="10.140625" style="8" bestFit="1" customWidth="1"/>
    <col min="1501" max="1501" width="12.7109375" style="8" bestFit="1" customWidth="1"/>
    <col min="1502" max="1502" width="10.140625" style="8" bestFit="1" customWidth="1"/>
    <col min="1503" max="1503" width="13.85546875" style="8" bestFit="1" customWidth="1"/>
    <col min="1504" max="1506" width="10.140625" style="8" bestFit="1" customWidth="1"/>
    <col min="1507" max="1507" width="12.7109375" style="8" bestFit="1" customWidth="1"/>
    <col min="1508" max="1509" width="10.140625" style="8" bestFit="1" customWidth="1"/>
    <col min="1510" max="1510" width="11.140625" style="8" bestFit="1" customWidth="1"/>
    <col min="1511" max="1511" width="12.7109375" style="8" bestFit="1" customWidth="1"/>
    <col min="1512" max="1513" width="10.140625" style="8" bestFit="1" customWidth="1"/>
    <col min="1514" max="1514" width="12.7109375" style="8" bestFit="1" customWidth="1"/>
    <col min="1515" max="1516" width="11.140625" style="8" bestFit="1" customWidth="1"/>
    <col min="1517" max="1518" width="10.140625" style="8" bestFit="1" customWidth="1"/>
    <col min="1519" max="1519" width="11.140625" style="8" bestFit="1" customWidth="1"/>
    <col min="1520" max="1521" width="12.7109375" style="8" bestFit="1" customWidth="1"/>
    <col min="1522" max="1522" width="11.140625" style="8" bestFit="1" customWidth="1"/>
    <col min="1523" max="1523" width="10.140625" style="8" bestFit="1" customWidth="1"/>
    <col min="1524" max="1524" width="12.7109375" style="8" bestFit="1" customWidth="1"/>
    <col min="1525" max="1525" width="11.140625" style="8" bestFit="1" customWidth="1"/>
    <col min="1526" max="1526" width="12.7109375" style="8" bestFit="1" customWidth="1"/>
    <col min="1527" max="1527" width="9.140625" style="8"/>
    <col min="1528" max="1529" width="10.140625" style="8" bestFit="1" customWidth="1"/>
    <col min="1530" max="1530" width="11.140625" style="8" bestFit="1" customWidth="1"/>
    <col min="1531" max="1531" width="12.7109375" style="8" bestFit="1" customWidth="1"/>
    <col min="1532" max="1533" width="11.140625" style="8" bestFit="1" customWidth="1"/>
    <col min="1534" max="1534" width="12.7109375" style="8" bestFit="1" customWidth="1"/>
    <col min="1535" max="1537" width="10.140625" style="8" bestFit="1" customWidth="1"/>
    <col min="1538" max="1538" width="11.140625" style="8" bestFit="1" customWidth="1"/>
    <col min="1539" max="1540" width="12.7109375" style="8" bestFit="1" customWidth="1"/>
    <col min="1541" max="1541" width="11.140625" style="8" bestFit="1" customWidth="1"/>
    <col min="1542" max="1543" width="10.140625" style="8" bestFit="1" customWidth="1"/>
    <col min="1544" max="1544" width="9.140625" style="8"/>
    <col min="1545" max="1545" width="12.7109375" style="8" bestFit="1" customWidth="1"/>
    <col min="1546" max="1547" width="10.140625" style="8" bestFit="1" customWidth="1"/>
    <col min="1548" max="1549" width="11.140625" style="8" bestFit="1" customWidth="1"/>
    <col min="1550" max="1550" width="12.7109375" style="8" bestFit="1" customWidth="1"/>
    <col min="1551" max="1551" width="10.140625" style="8" bestFit="1" customWidth="1"/>
    <col min="1552" max="1552" width="11.140625" style="8" bestFit="1" customWidth="1"/>
    <col min="1553" max="1553" width="12.7109375" style="8" bestFit="1" customWidth="1"/>
    <col min="1554" max="1554" width="11.140625" style="8" bestFit="1" customWidth="1"/>
    <col min="1555" max="1555" width="13.85546875" style="8" bestFit="1" customWidth="1"/>
    <col min="1556" max="1556" width="12.7109375" style="8" bestFit="1" customWidth="1"/>
    <col min="1557" max="1557" width="10.140625" style="8" bestFit="1" customWidth="1"/>
    <col min="1558" max="1558" width="12.7109375" style="8" bestFit="1" customWidth="1"/>
    <col min="1559" max="1559" width="13.85546875" style="8" bestFit="1" customWidth="1"/>
    <col min="1560" max="1560" width="9.140625" style="8"/>
    <col min="1561" max="1561" width="11.140625" style="8" bestFit="1" customWidth="1"/>
    <col min="1562" max="1562" width="9.140625" style="8"/>
    <col min="1563" max="1563" width="12.7109375" style="8" bestFit="1" customWidth="1"/>
    <col min="1564" max="1564" width="9.140625" style="8"/>
    <col min="1565" max="1565" width="11.140625" style="8" bestFit="1" customWidth="1"/>
    <col min="1566" max="1567" width="13.85546875" style="8" bestFit="1" customWidth="1"/>
    <col min="1568" max="1568" width="11.140625" style="8" bestFit="1" customWidth="1"/>
    <col min="1569" max="1570" width="10.140625" style="8" bestFit="1" customWidth="1"/>
    <col min="1571" max="1571" width="9" style="8" customWidth="1"/>
    <col min="1572" max="1572" width="12.7109375" style="8" bestFit="1" customWidth="1"/>
    <col min="1573" max="1573" width="10.140625" style="8" bestFit="1" customWidth="1"/>
    <col min="1574" max="1575" width="12.7109375" style="8" bestFit="1" customWidth="1"/>
    <col min="1576" max="1576" width="10.140625" style="8" bestFit="1" customWidth="1"/>
    <col min="1577" max="1577" width="9.140625" style="8"/>
    <col min="1578" max="1578" width="13.85546875" style="8" bestFit="1" customWidth="1"/>
    <col min="1579" max="1579" width="11.140625" style="8" bestFit="1" customWidth="1"/>
    <col min="1580" max="1580" width="10.140625" style="8" bestFit="1" customWidth="1"/>
    <col min="1581" max="1581" width="11.140625" style="8" bestFit="1" customWidth="1"/>
    <col min="1582" max="1582" width="9.140625" style="8"/>
    <col min="1583" max="1583" width="11.140625" style="8" bestFit="1" customWidth="1"/>
    <col min="1584" max="1584" width="12.7109375" style="8" bestFit="1" customWidth="1"/>
    <col min="1585" max="1586" width="10.140625" style="8" bestFit="1" customWidth="1"/>
    <col min="1587" max="1587" width="8.7109375" style="8" customWidth="1"/>
    <col min="1588" max="1588" width="12.7109375" style="8" bestFit="1" customWidth="1"/>
    <col min="1589" max="1590" width="11.140625" style="8" bestFit="1" customWidth="1"/>
    <col min="1591" max="1591" width="12.7109375" style="8" bestFit="1" customWidth="1"/>
    <col min="1592" max="1594" width="11.140625" style="8" bestFit="1" customWidth="1"/>
    <col min="1595" max="1596" width="10.140625" style="8" bestFit="1" customWidth="1"/>
    <col min="1597" max="1597" width="9.140625" style="8"/>
    <col min="1598" max="1598" width="12.7109375" style="8" bestFit="1" customWidth="1"/>
    <col min="1599" max="1599" width="11.140625" style="8" bestFit="1" customWidth="1"/>
    <col min="1600" max="1601" width="9.140625" style="8"/>
    <col min="1602" max="1602" width="9" style="8" customWidth="1"/>
    <col min="1603" max="1603" width="12.7109375" style="8" bestFit="1" customWidth="1"/>
    <col min="1604" max="1604" width="10.140625" style="8" bestFit="1" customWidth="1"/>
    <col min="1605" max="1606" width="11.140625" style="8" bestFit="1" customWidth="1"/>
    <col min="1607" max="1607" width="12.7109375" style="8" bestFit="1" customWidth="1"/>
    <col min="1608" max="1608" width="11.140625" style="8" bestFit="1" customWidth="1"/>
    <col min="1609" max="1609" width="10.140625" style="8" bestFit="1" customWidth="1"/>
    <col min="1610" max="1610" width="11.140625" style="8" bestFit="1" customWidth="1"/>
    <col min="1611" max="1612" width="10.140625" style="8" bestFit="1" customWidth="1"/>
    <col min="1613" max="1614" width="12.7109375" style="8" bestFit="1" customWidth="1"/>
    <col min="1615" max="1615" width="11.140625" style="8" bestFit="1" customWidth="1"/>
    <col min="1616" max="1616" width="13.85546875" style="8" bestFit="1" customWidth="1"/>
    <col min="1617" max="1617" width="9.140625" style="8"/>
    <col min="1618" max="1618" width="12.7109375" style="8" bestFit="1" customWidth="1"/>
    <col min="1619" max="1619" width="9.140625" style="8"/>
    <col min="1620" max="1622" width="12.7109375" style="8" bestFit="1" customWidth="1"/>
    <col min="1623" max="1623" width="9.140625" style="8"/>
    <col min="1624" max="1624" width="12.7109375" style="8" bestFit="1" customWidth="1"/>
    <col min="1625" max="1625" width="11.140625" style="8" bestFit="1" customWidth="1"/>
    <col min="1626" max="1626" width="10.140625" style="8" bestFit="1" customWidth="1"/>
    <col min="1627" max="1627" width="9.140625" style="8"/>
    <col min="1628" max="1629" width="12.7109375" style="8" bestFit="1" customWidth="1"/>
    <col min="1630" max="1630" width="9.140625" style="8"/>
    <col min="1631" max="1631" width="10.140625" style="8" bestFit="1" customWidth="1"/>
    <col min="1632" max="1632" width="11.140625" style="8" bestFit="1" customWidth="1"/>
    <col min="1633" max="1633" width="12.7109375" style="8" bestFit="1" customWidth="1"/>
    <col min="1634" max="1634" width="10.140625" style="8" bestFit="1" customWidth="1"/>
    <col min="1635" max="1637" width="11.140625" style="8" bestFit="1" customWidth="1"/>
    <col min="1638" max="1638" width="12.7109375" style="8" bestFit="1" customWidth="1"/>
    <col min="1639" max="1640" width="10.140625" style="8" bestFit="1" customWidth="1"/>
    <col min="1641" max="1642" width="11.140625" style="8" bestFit="1" customWidth="1"/>
    <col min="1643" max="1643" width="12.7109375" style="8" bestFit="1" customWidth="1"/>
    <col min="1644" max="1645" width="10.140625" style="8" bestFit="1" customWidth="1"/>
    <col min="1646" max="1646" width="11.140625" style="8" bestFit="1" customWidth="1"/>
    <col min="1647" max="1648" width="10.140625" style="8" bestFit="1" customWidth="1"/>
    <col min="1649" max="1649" width="12.7109375" style="8" bestFit="1" customWidth="1"/>
    <col min="1650" max="1650" width="11.140625" style="8" bestFit="1" customWidth="1"/>
    <col min="1651" max="1652" width="10.140625" style="8" bestFit="1" customWidth="1"/>
    <col min="1653" max="1653" width="12.7109375" style="8" bestFit="1" customWidth="1"/>
    <col min="1654" max="1654" width="11.140625" style="8" bestFit="1" customWidth="1"/>
    <col min="1655" max="1655" width="9.140625" style="8"/>
    <col min="1656" max="1656" width="11.140625" style="8" bestFit="1" customWidth="1"/>
    <col min="1657" max="1657" width="10.140625" style="8" bestFit="1" customWidth="1"/>
    <col min="1658" max="1658" width="12.7109375" style="8" bestFit="1" customWidth="1"/>
    <col min="1659" max="1659" width="13.85546875" style="8" bestFit="1" customWidth="1"/>
    <col min="1660" max="1660" width="10.140625" style="8" bestFit="1" customWidth="1"/>
    <col min="1661" max="1661" width="9.140625" style="8"/>
    <col min="1662" max="1662" width="13.85546875" style="8" bestFit="1" customWidth="1"/>
    <col min="1663" max="1663" width="9.140625" style="8"/>
    <col min="1664" max="1666" width="12.7109375" style="8" bestFit="1" customWidth="1"/>
    <col min="1667" max="1667" width="7.5703125" style="8" customWidth="1"/>
    <col min="1668" max="1669" width="12.7109375" style="8" bestFit="1" customWidth="1"/>
    <col min="1670" max="1670" width="10.140625" style="8" bestFit="1" customWidth="1"/>
    <col min="1671" max="1671" width="13.85546875" style="8" bestFit="1" customWidth="1"/>
    <col min="1672" max="1673" width="11.140625" style="8" bestFit="1" customWidth="1"/>
    <col min="1674" max="1674" width="9.140625" style="8"/>
    <col min="1675" max="1675" width="11.140625" style="8" bestFit="1" customWidth="1"/>
    <col min="1676" max="1676" width="12.7109375" style="8" bestFit="1" customWidth="1"/>
    <col min="1677" max="1678" width="11.140625" style="8" bestFit="1" customWidth="1"/>
    <col min="1679" max="1679" width="10.140625" style="8" bestFit="1" customWidth="1"/>
    <col min="1680" max="1680" width="12.7109375" style="8" bestFit="1" customWidth="1"/>
    <col min="1681" max="1681" width="10.140625" style="8" bestFit="1" customWidth="1"/>
    <col min="1682" max="1682" width="11.140625" style="8" bestFit="1" customWidth="1"/>
    <col min="1683" max="1684" width="10.140625" style="8" bestFit="1" customWidth="1"/>
    <col min="1685" max="1685" width="11.140625" style="8" bestFit="1" customWidth="1"/>
    <col min="1686" max="1686" width="9" style="8" customWidth="1"/>
    <col min="1687" max="1688" width="10.140625" style="8" bestFit="1" customWidth="1"/>
    <col min="1689" max="1689" width="9.140625" style="8"/>
    <col min="1690" max="1690" width="12.7109375" style="8" bestFit="1" customWidth="1"/>
    <col min="1691" max="1691" width="13.85546875" style="8" bestFit="1" customWidth="1"/>
    <col min="1692" max="1693" width="12.7109375" style="8" bestFit="1" customWidth="1"/>
    <col min="1694" max="1695" width="11.140625" style="8" bestFit="1" customWidth="1"/>
    <col min="1696" max="1696" width="10.140625" style="8" bestFit="1" customWidth="1"/>
    <col min="1697" max="1698" width="12.7109375" style="8" bestFit="1" customWidth="1"/>
    <col min="1699" max="1699" width="11.140625" style="8" bestFit="1" customWidth="1"/>
    <col min="1700" max="1700" width="10.140625" style="8" bestFit="1" customWidth="1"/>
    <col min="1701" max="1701" width="12.7109375" style="8" bestFit="1" customWidth="1"/>
    <col min="1702" max="1702" width="10.140625" style="8" bestFit="1" customWidth="1"/>
    <col min="1703" max="1705" width="11.140625" style="8" bestFit="1" customWidth="1"/>
    <col min="1706" max="1708" width="10.140625" style="8" bestFit="1" customWidth="1"/>
    <col min="1709" max="1710" width="13.85546875" style="8" bestFit="1" customWidth="1"/>
    <col min="1711" max="1711" width="12.7109375" style="8" bestFit="1" customWidth="1"/>
    <col min="1712" max="1712" width="13.85546875" style="8" bestFit="1" customWidth="1"/>
    <col min="1713" max="1714" width="10.140625" style="8" bestFit="1" customWidth="1"/>
    <col min="1715" max="1715" width="11.140625" style="8" bestFit="1" customWidth="1"/>
    <col min="1716" max="1716" width="10.140625" style="8" bestFit="1" customWidth="1"/>
    <col min="1717" max="1717" width="11.140625" style="8" bestFit="1" customWidth="1"/>
    <col min="1718" max="1718" width="10.140625" style="8" bestFit="1" customWidth="1"/>
    <col min="1719" max="1719" width="14.85546875" style="8" bestFit="1" customWidth="1"/>
    <col min="1720" max="1720" width="12.7109375" style="8" bestFit="1" customWidth="1"/>
    <col min="1721" max="1721" width="10.140625" style="8" bestFit="1" customWidth="1"/>
    <col min="1722" max="1722" width="8.85546875" style="8" customWidth="1"/>
    <col min="1723" max="1723" width="11.140625" style="8" bestFit="1" customWidth="1"/>
    <col min="1724" max="1724" width="9.140625" style="8"/>
    <col min="1725" max="1725" width="10.140625" style="8" bestFit="1" customWidth="1"/>
    <col min="1726" max="1726" width="12.7109375" style="8" bestFit="1" customWidth="1"/>
    <col min="1727" max="1729" width="11.140625" style="8" bestFit="1" customWidth="1"/>
    <col min="1730" max="1730" width="10.140625" style="8" bestFit="1" customWidth="1"/>
    <col min="1731" max="1731" width="13.85546875" style="8" bestFit="1" customWidth="1"/>
    <col min="1732" max="1732" width="10.140625" style="8" bestFit="1" customWidth="1"/>
    <col min="1733" max="1733" width="11.140625" style="8" bestFit="1" customWidth="1"/>
    <col min="1734" max="1734" width="10.140625" style="8" bestFit="1" customWidth="1"/>
    <col min="1735" max="1735" width="13.85546875" style="8" bestFit="1" customWidth="1"/>
    <col min="1736" max="1736" width="10.140625" style="8" bestFit="1" customWidth="1"/>
    <col min="1737" max="1737" width="11.140625" style="8" bestFit="1" customWidth="1"/>
    <col min="1738" max="1738" width="13.85546875" style="8" bestFit="1" customWidth="1"/>
    <col min="1739" max="1739" width="10.140625" style="8" bestFit="1" customWidth="1"/>
    <col min="1740" max="1740" width="13.85546875" style="8" bestFit="1" customWidth="1"/>
    <col min="1741" max="1741" width="11.140625" style="8" bestFit="1" customWidth="1"/>
    <col min="1742" max="1742" width="12.7109375" style="8" bestFit="1" customWidth="1"/>
    <col min="1743" max="1745" width="11.140625" style="8" bestFit="1" customWidth="1"/>
    <col min="1746" max="1747" width="12.7109375" style="8" bestFit="1" customWidth="1"/>
    <col min="1748" max="1749" width="11.140625" style="8" bestFit="1" customWidth="1"/>
    <col min="1750" max="1750" width="10.140625" style="8" bestFit="1" customWidth="1"/>
    <col min="1751" max="1751" width="11.140625" style="8" bestFit="1" customWidth="1"/>
    <col min="1752" max="1752" width="10.140625" style="8" bestFit="1" customWidth="1"/>
    <col min="1753" max="1753" width="11.140625" style="8" bestFit="1" customWidth="1"/>
    <col min="1754" max="1754" width="10.140625" style="8" bestFit="1" customWidth="1"/>
    <col min="1755" max="1755" width="11.140625" style="8" bestFit="1" customWidth="1"/>
    <col min="1756" max="1756" width="12.7109375" style="8" bestFit="1" customWidth="1"/>
    <col min="1757" max="1757" width="10.140625" style="8" bestFit="1" customWidth="1"/>
    <col min="1758" max="1760" width="11.140625" style="8" bestFit="1" customWidth="1"/>
    <col min="1761" max="1761" width="8.5703125" style="8" customWidth="1"/>
    <col min="1762" max="1762" width="11.140625" style="8" bestFit="1" customWidth="1"/>
    <col min="1763" max="1763" width="9.140625" style="8"/>
    <col min="1764" max="1764" width="11.140625" style="8" bestFit="1" customWidth="1"/>
    <col min="1765" max="1765" width="10.140625" style="8" bestFit="1" customWidth="1"/>
    <col min="1766" max="1766" width="11.140625" style="8" bestFit="1" customWidth="1"/>
    <col min="1767" max="1767" width="12.7109375" style="8" bestFit="1" customWidth="1"/>
    <col min="1768" max="1768" width="11.140625" style="8" bestFit="1" customWidth="1"/>
    <col min="1769" max="1769" width="10.140625" style="8" bestFit="1" customWidth="1"/>
    <col min="1770" max="1770" width="11.140625" style="8" bestFit="1" customWidth="1"/>
    <col min="1771" max="1772" width="12.7109375" style="8" bestFit="1" customWidth="1"/>
    <col min="1773" max="1773" width="13.85546875" style="8" bestFit="1" customWidth="1"/>
    <col min="1774" max="1774" width="11.140625" style="8" bestFit="1" customWidth="1"/>
    <col min="1775" max="1775" width="10.140625" style="8" bestFit="1" customWidth="1"/>
    <col min="1776" max="1776" width="12.7109375" style="8" bestFit="1" customWidth="1"/>
    <col min="1777" max="1777" width="10.140625" style="8" bestFit="1" customWidth="1"/>
    <col min="1778" max="1779" width="12.7109375" style="8" bestFit="1" customWidth="1"/>
    <col min="1780" max="1780" width="11.140625" style="8" bestFit="1" customWidth="1"/>
    <col min="1781" max="1781" width="13.85546875" style="8" bestFit="1" customWidth="1"/>
    <col min="1782" max="1782" width="12.7109375" style="8" bestFit="1" customWidth="1"/>
    <col min="1783" max="1783" width="10.140625" style="8" bestFit="1" customWidth="1"/>
    <col min="1784" max="1785" width="11.140625" style="8" bestFit="1" customWidth="1"/>
    <col min="1786" max="1786" width="12.7109375" style="8" bestFit="1" customWidth="1"/>
    <col min="1787" max="1788" width="11.140625" style="8" bestFit="1" customWidth="1"/>
    <col min="1789" max="1789" width="10.140625" style="8" bestFit="1" customWidth="1"/>
    <col min="1790" max="1790" width="9.140625" style="8"/>
    <col min="1791" max="1791" width="12.7109375" style="8" bestFit="1" customWidth="1"/>
    <col min="1792" max="1792" width="13.85546875" style="8" bestFit="1" customWidth="1"/>
    <col min="1793" max="1793" width="8.7109375" style="8" customWidth="1"/>
    <col min="1794" max="1794" width="12.7109375" style="8" bestFit="1" customWidth="1"/>
    <col min="1795" max="1795" width="11.140625" style="8" bestFit="1" customWidth="1"/>
    <col min="1796" max="1796" width="10.140625" style="8" bestFit="1" customWidth="1"/>
    <col min="1797" max="1797" width="13.85546875" style="8" bestFit="1" customWidth="1"/>
    <col min="1798" max="1800" width="12.7109375" style="8" bestFit="1" customWidth="1"/>
    <col min="1801" max="1801" width="10.140625" style="8" bestFit="1" customWidth="1"/>
    <col min="1802" max="1802" width="12.7109375" style="8" bestFit="1" customWidth="1"/>
    <col min="1803" max="1803" width="10.140625" style="8" bestFit="1" customWidth="1"/>
    <col min="1804" max="1804" width="11.140625" style="8" bestFit="1" customWidth="1"/>
    <col min="1805" max="1805" width="12.7109375" style="8" bestFit="1" customWidth="1"/>
    <col min="1806" max="1806" width="10.140625" style="8" bestFit="1" customWidth="1"/>
    <col min="1807" max="1809" width="12.7109375" style="8" bestFit="1" customWidth="1"/>
    <col min="1810" max="1810" width="11.140625" style="8" bestFit="1" customWidth="1"/>
    <col min="1811" max="1811" width="13.85546875" style="8" bestFit="1" customWidth="1"/>
    <col min="1812" max="1812" width="12.7109375" style="8" bestFit="1" customWidth="1"/>
    <col min="1813" max="1813" width="10.140625" style="8" bestFit="1" customWidth="1"/>
    <col min="1814" max="1814" width="13.85546875" style="8" bestFit="1" customWidth="1"/>
    <col min="1815" max="1816" width="10.140625" style="8" bestFit="1" customWidth="1"/>
    <col min="1817" max="1817" width="13.85546875" style="8" bestFit="1" customWidth="1"/>
    <col min="1818" max="1818" width="12.7109375" style="8" bestFit="1" customWidth="1"/>
    <col min="1819" max="1819" width="9.140625" style="8"/>
    <col min="1820" max="1820" width="10.140625" style="8" bestFit="1" customWidth="1"/>
    <col min="1821" max="1821" width="12.7109375" style="8" bestFit="1" customWidth="1"/>
    <col min="1822" max="1822" width="11.140625" style="8" bestFit="1" customWidth="1"/>
    <col min="1823" max="1823" width="9.140625" style="8"/>
    <col min="1824" max="1824" width="8.5703125" style="8" customWidth="1"/>
    <col min="1825" max="1825" width="12.7109375" style="8" bestFit="1" customWidth="1"/>
    <col min="1826" max="1826" width="13.85546875" style="8" bestFit="1" customWidth="1"/>
    <col min="1827" max="1831" width="12.7109375" style="8" bestFit="1" customWidth="1"/>
    <col min="1832" max="1832" width="11.140625" style="8" bestFit="1" customWidth="1"/>
    <col min="1833" max="16384" width="9.140625" style="8"/>
  </cols>
  <sheetData>
    <row r="1" spans="1:4" ht="15" x14ac:dyDescent="0.2">
      <c r="A1" s="44" t="s">
        <v>30</v>
      </c>
      <c r="B1" s="44"/>
      <c r="C1" s="44"/>
      <c r="D1" s="44"/>
    </row>
    <row r="2" spans="1:4" ht="15" x14ac:dyDescent="0.2">
      <c r="A2" s="44" t="s">
        <v>31</v>
      </c>
      <c r="B2" s="44"/>
      <c r="C2" s="44"/>
      <c r="D2" s="44"/>
    </row>
    <row r="3" spans="1:4" ht="15" x14ac:dyDescent="0.2">
      <c r="A3" s="44" t="s">
        <v>32</v>
      </c>
      <c r="B3" s="44"/>
      <c r="C3" s="44"/>
      <c r="D3" s="44"/>
    </row>
    <row r="4" spans="1:4" ht="15" x14ac:dyDescent="0.2">
      <c r="A4" s="44" t="str">
        <f>CRITERIA!A4</f>
        <v>Fiscal Year 2021 - 2022 (4/1/21 - 3/31/22)</v>
      </c>
      <c r="B4" s="44"/>
      <c r="C4" s="44"/>
      <c r="D4" s="44"/>
    </row>
    <row r="5" spans="1:4" ht="15" x14ac:dyDescent="0.2">
      <c r="A5" s="44"/>
      <c r="B5" s="44"/>
      <c r="C5" s="44"/>
      <c r="D5" s="44"/>
    </row>
    <row r="6" spans="1:4" ht="15" x14ac:dyDescent="0.2">
      <c r="A6" s="44" t="str">
        <f>CRITERIA!A6</f>
        <v>AGENCY PURCHASES FROM CENTRALIZED CONTRACTS</v>
      </c>
      <c r="B6" s="44"/>
      <c r="C6" s="44"/>
      <c r="D6" s="44"/>
    </row>
    <row r="7" spans="1:4" ht="15" x14ac:dyDescent="0.2">
      <c r="A7" s="44"/>
      <c r="B7" s="44"/>
      <c r="C7" s="44"/>
      <c r="D7" s="44"/>
    </row>
    <row r="8" spans="1:4" ht="15" x14ac:dyDescent="0.2">
      <c r="A8" s="44" t="s">
        <v>34</v>
      </c>
      <c r="B8" s="44"/>
      <c r="C8" s="44"/>
      <c r="D8" s="44"/>
    </row>
    <row r="9" spans="1:4" x14ac:dyDescent="0.2">
      <c r="A9" s="45"/>
      <c r="B9" s="45"/>
      <c r="C9" s="46"/>
    </row>
    <row r="10" spans="1:4" s="3" customFormat="1" x14ac:dyDescent="0.2">
      <c r="A10" s="24" t="s">
        <v>26</v>
      </c>
      <c r="B10" s="25">
        <f>IF(ISNA(SUM(IF(FREQUENCY(MATCH(Table1[VENDOR NAME],Table1[VENDOR NAME],0),MATCH(Table1[VENDOR NAME],Table1[VENDOR NAME],0))&gt;0,1))),0,SUM(IF(FREQUENCY(MATCH(Table1[VENDOR NAME],Table1[VENDOR NAME],0),MATCH(Table1[VENDOR NAME],Table1[VENDOR NAME],0))&gt;0,1)))</f>
        <v>1002</v>
      </c>
      <c r="C10" s="17"/>
      <c r="D10" s="26"/>
    </row>
    <row r="11" spans="1:4" s="3" customFormat="1" x14ac:dyDescent="0.2">
      <c r="A11" s="27" t="s">
        <v>27</v>
      </c>
      <c r="B11" s="28">
        <f>IF(ISNA(SUM(IF(FREQUENCY(MATCH(Table1[CONTRACT
NUMBER],Table1[CONTRACT
NUMBER],0),MATCH(Table1[CONTRACT
NUMBER],Table1[CONTRACT
NUMBER],0))&gt;0,1))),0,(SUM(IF(FREQUENCY(MATCH(Table1[CONTRACT
NUMBER],Table1[CONTRACT
NUMBER],0),MATCH(Table1[CONTRACT
NUMBER],Table1[CONTRACT
NUMBER],0))&gt;0,1))))</f>
        <v>1259</v>
      </c>
      <c r="C11" s="17"/>
      <c r="D11" s="26"/>
    </row>
    <row r="12" spans="1:4" s="3" customFormat="1" x14ac:dyDescent="0.2">
      <c r="A12" s="19" t="s">
        <v>12</v>
      </c>
      <c r="B12" s="20">
        <f>SUM(Table1[LIFE-TO-DATE
EXPENDITURES])</f>
        <v>5608058180.1999865</v>
      </c>
      <c r="C12" s="17"/>
      <c r="D12" s="26"/>
    </row>
    <row r="13" spans="1:4" s="3" customFormat="1" x14ac:dyDescent="0.2">
      <c r="A13" s="21" t="s">
        <v>23</v>
      </c>
      <c r="B13" s="22">
        <f>SUM(Table1[FISCAL YEAR
EXPENDITURES])</f>
        <v>1743429409.6499968</v>
      </c>
      <c r="C13" s="17"/>
      <c r="D13" s="26"/>
    </row>
    <row r="14" spans="1:4" s="3" customFormat="1" x14ac:dyDescent="0.2">
      <c r="A14" s="29"/>
      <c r="B14" s="30"/>
      <c r="D14" s="26"/>
    </row>
    <row r="15" spans="1:4" s="6" customFormat="1" x14ac:dyDescent="0.2">
      <c r="A15" s="4"/>
      <c r="B15" s="5"/>
      <c r="C15" s="4"/>
      <c r="D15" s="5"/>
    </row>
    <row r="16" spans="1:4" x14ac:dyDescent="0.2">
      <c r="A16" s="31" t="s">
        <v>8</v>
      </c>
      <c r="B16" s="31" t="s">
        <v>19</v>
      </c>
      <c r="C16" s="9" t="s">
        <v>23</v>
      </c>
      <c r="D16" s="9" t="s">
        <v>14</v>
      </c>
    </row>
    <row r="17" spans="1:4" x14ac:dyDescent="0.2">
      <c r="A17" s="9" t="s">
        <v>140</v>
      </c>
      <c r="B17" s="9"/>
      <c r="C17" s="32">
        <v>2144526.54</v>
      </c>
      <c r="D17" s="32">
        <v>2986991.87</v>
      </c>
    </row>
    <row r="18" spans="1:4" x14ac:dyDescent="0.2">
      <c r="A18" s="9"/>
      <c r="B18" s="9" t="s">
        <v>141</v>
      </c>
      <c r="C18" s="32">
        <v>0</v>
      </c>
      <c r="D18" s="32">
        <v>37400</v>
      </c>
    </row>
    <row r="19" spans="1:4" x14ac:dyDescent="0.2">
      <c r="A19" s="9"/>
      <c r="B19" s="9" t="s">
        <v>2088</v>
      </c>
      <c r="C19" s="32">
        <v>2144526.54</v>
      </c>
      <c r="D19" s="32">
        <v>2949591.87</v>
      </c>
    </row>
    <row r="20" spans="1:4" x14ac:dyDescent="0.2">
      <c r="A20" s="9"/>
      <c r="B20" s="9"/>
      <c r="C20" s="32"/>
      <c r="D20" s="32"/>
    </row>
    <row r="21" spans="1:4" x14ac:dyDescent="0.2">
      <c r="A21" s="9" t="s">
        <v>598</v>
      </c>
      <c r="B21" s="9"/>
      <c r="C21" s="32">
        <v>892165.52</v>
      </c>
      <c r="D21" s="32">
        <v>3245793.5799999996</v>
      </c>
    </row>
    <row r="22" spans="1:4" x14ac:dyDescent="0.2">
      <c r="A22" s="9"/>
      <c r="B22" s="9" t="s">
        <v>599</v>
      </c>
      <c r="C22" s="32">
        <v>1653.62</v>
      </c>
      <c r="D22" s="32">
        <v>86338.71</v>
      </c>
    </row>
    <row r="23" spans="1:4" x14ac:dyDescent="0.2">
      <c r="A23" s="9"/>
      <c r="B23" s="9" t="s">
        <v>1056</v>
      </c>
      <c r="C23" s="32">
        <v>14207.6</v>
      </c>
      <c r="D23" s="32">
        <v>2283150.5699999998</v>
      </c>
    </row>
    <row r="24" spans="1:4" x14ac:dyDescent="0.2">
      <c r="A24" s="9"/>
      <c r="B24" s="9" t="s">
        <v>1480</v>
      </c>
      <c r="C24" s="32">
        <v>833054.77</v>
      </c>
      <c r="D24" s="32">
        <v>833054.77</v>
      </c>
    </row>
    <row r="25" spans="1:4" x14ac:dyDescent="0.2">
      <c r="A25" s="9"/>
      <c r="B25" s="9" t="s">
        <v>1531</v>
      </c>
      <c r="C25" s="32">
        <v>43249.53</v>
      </c>
      <c r="D25" s="32">
        <v>43249.53</v>
      </c>
    </row>
    <row r="26" spans="1:4" x14ac:dyDescent="0.2">
      <c r="A26" s="9"/>
      <c r="B26" s="9"/>
      <c r="C26" s="32"/>
      <c r="D26" s="32"/>
    </row>
    <row r="27" spans="1:4" x14ac:dyDescent="0.2">
      <c r="A27" s="9" t="s">
        <v>506</v>
      </c>
      <c r="B27" s="9"/>
      <c r="C27" s="32">
        <v>0</v>
      </c>
      <c r="D27" s="32">
        <v>10347.299999999999</v>
      </c>
    </row>
    <row r="28" spans="1:4" x14ac:dyDescent="0.2">
      <c r="A28" s="9"/>
      <c r="B28" s="9" t="s">
        <v>507</v>
      </c>
      <c r="C28" s="32">
        <v>0</v>
      </c>
      <c r="D28" s="32">
        <v>10347.299999999999</v>
      </c>
    </row>
    <row r="29" spans="1:4" x14ac:dyDescent="0.2">
      <c r="A29" s="9"/>
      <c r="B29" s="9"/>
      <c r="C29" s="32"/>
      <c r="D29" s="32"/>
    </row>
    <row r="30" spans="1:4" x14ac:dyDescent="0.2">
      <c r="A30" s="9" t="s">
        <v>2209</v>
      </c>
      <c r="B30" s="9"/>
      <c r="C30" s="32">
        <v>509148.15</v>
      </c>
      <c r="D30" s="32">
        <v>853517.39999999991</v>
      </c>
    </row>
    <row r="31" spans="1:4" x14ac:dyDescent="0.2">
      <c r="A31" s="9"/>
      <c r="B31" s="9" t="s">
        <v>2210</v>
      </c>
      <c r="C31" s="32">
        <v>509148.15</v>
      </c>
      <c r="D31" s="32">
        <v>853517.39999999991</v>
      </c>
    </row>
    <row r="32" spans="1:4" x14ac:dyDescent="0.2">
      <c r="A32" s="9"/>
      <c r="B32" s="9"/>
      <c r="C32" s="32"/>
      <c r="D32" s="32"/>
    </row>
    <row r="33" spans="1:4" x14ac:dyDescent="0.2">
      <c r="A33" s="9" t="s">
        <v>2050</v>
      </c>
      <c r="B33" s="9"/>
      <c r="C33" s="32">
        <v>5840530.9500000002</v>
      </c>
      <c r="D33" s="32">
        <v>10747492.370000001</v>
      </c>
    </row>
    <row r="34" spans="1:4" x14ac:dyDescent="0.2">
      <c r="A34" s="9"/>
      <c r="B34" s="9" t="s">
        <v>2051</v>
      </c>
      <c r="C34" s="32">
        <v>5840530.9500000002</v>
      </c>
      <c r="D34" s="32">
        <v>10747492.370000001</v>
      </c>
    </row>
    <row r="35" spans="1:4" x14ac:dyDescent="0.2">
      <c r="A35" s="9"/>
      <c r="B35" s="9"/>
      <c r="C35" s="32"/>
      <c r="D35" s="32"/>
    </row>
    <row r="36" spans="1:4" x14ac:dyDescent="0.2">
      <c r="A36" s="9" t="s">
        <v>754</v>
      </c>
      <c r="B36" s="9"/>
      <c r="C36" s="32">
        <v>211.93</v>
      </c>
      <c r="D36" s="32">
        <v>450.13</v>
      </c>
    </row>
    <row r="37" spans="1:4" x14ac:dyDescent="0.2">
      <c r="A37" s="9"/>
      <c r="B37" s="9" t="s">
        <v>755</v>
      </c>
      <c r="C37" s="32">
        <v>211.93</v>
      </c>
      <c r="D37" s="32">
        <v>450.13</v>
      </c>
    </row>
    <row r="38" spans="1:4" x14ac:dyDescent="0.2">
      <c r="A38" s="9"/>
      <c r="B38" s="9"/>
      <c r="C38" s="32"/>
      <c r="D38" s="32"/>
    </row>
    <row r="39" spans="1:4" x14ac:dyDescent="0.2">
      <c r="A39" s="9" t="s">
        <v>1300</v>
      </c>
      <c r="B39" s="9"/>
      <c r="C39" s="32">
        <v>23884.2</v>
      </c>
      <c r="D39" s="32">
        <v>41821.399999999994</v>
      </c>
    </row>
    <row r="40" spans="1:4" x14ac:dyDescent="0.2">
      <c r="A40" s="9"/>
      <c r="B40" s="9" t="s">
        <v>1301</v>
      </c>
      <c r="C40" s="32">
        <v>23884.2</v>
      </c>
      <c r="D40" s="32">
        <v>41821.399999999994</v>
      </c>
    </row>
    <row r="41" spans="1:4" x14ac:dyDescent="0.2">
      <c r="A41" s="9"/>
      <c r="B41" s="9"/>
      <c r="C41" s="32"/>
      <c r="D41" s="32"/>
    </row>
    <row r="42" spans="1:4" x14ac:dyDescent="0.2">
      <c r="A42" s="9" t="s">
        <v>101</v>
      </c>
      <c r="B42" s="9"/>
      <c r="C42" s="32">
        <v>762628.25</v>
      </c>
      <c r="D42" s="32">
        <v>3074950.25</v>
      </c>
    </row>
    <row r="43" spans="1:4" x14ac:dyDescent="0.2">
      <c r="A43" s="9"/>
      <c r="B43" s="9" t="s">
        <v>102</v>
      </c>
      <c r="C43" s="32">
        <v>762628.25</v>
      </c>
      <c r="D43" s="32">
        <v>3074950.25</v>
      </c>
    </row>
    <row r="44" spans="1:4" x14ac:dyDescent="0.2">
      <c r="A44" s="9"/>
      <c r="B44" s="9"/>
      <c r="C44" s="32"/>
      <c r="D44" s="32"/>
    </row>
    <row r="45" spans="1:4" x14ac:dyDescent="0.2">
      <c r="A45" s="9" t="s">
        <v>2110</v>
      </c>
      <c r="B45" s="9"/>
      <c r="C45" s="32">
        <v>32810</v>
      </c>
      <c r="D45" s="32">
        <v>37135</v>
      </c>
    </row>
    <row r="46" spans="1:4" x14ac:dyDescent="0.2">
      <c r="A46" s="9"/>
      <c r="B46" s="9" t="s">
        <v>2111</v>
      </c>
      <c r="C46" s="32">
        <v>32810</v>
      </c>
      <c r="D46" s="32">
        <v>37135</v>
      </c>
    </row>
    <row r="47" spans="1:4" x14ac:dyDescent="0.2">
      <c r="A47" s="9"/>
      <c r="B47" s="9"/>
      <c r="C47" s="32"/>
      <c r="D47" s="32"/>
    </row>
    <row r="48" spans="1:4" x14ac:dyDescent="0.2">
      <c r="A48" s="9" t="s">
        <v>1748</v>
      </c>
      <c r="B48" s="9"/>
      <c r="C48" s="32">
        <v>87098</v>
      </c>
      <c r="D48" s="32">
        <v>187878.95</v>
      </c>
    </row>
    <row r="49" spans="1:4" x14ac:dyDescent="0.2">
      <c r="A49" s="9"/>
      <c r="B49" s="9" t="s">
        <v>1749</v>
      </c>
      <c r="C49" s="32">
        <v>87098</v>
      </c>
      <c r="D49" s="32">
        <v>187878.95</v>
      </c>
    </row>
    <row r="50" spans="1:4" x14ac:dyDescent="0.2">
      <c r="A50" s="9"/>
      <c r="B50" s="9"/>
      <c r="C50" s="32"/>
      <c r="D50" s="32"/>
    </row>
    <row r="51" spans="1:4" x14ac:dyDescent="0.2">
      <c r="A51" s="9" t="s">
        <v>2211</v>
      </c>
      <c r="B51" s="9"/>
      <c r="C51" s="32">
        <v>9430.56</v>
      </c>
      <c r="D51" s="32">
        <v>9430.56</v>
      </c>
    </row>
    <row r="52" spans="1:4" x14ac:dyDescent="0.2">
      <c r="A52" s="9"/>
      <c r="B52" s="9" t="s">
        <v>2212</v>
      </c>
      <c r="C52" s="32">
        <v>9430.56</v>
      </c>
      <c r="D52" s="32">
        <v>9430.56</v>
      </c>
    </row>
    <row r="53" spans="1:4" x14ac:dyDescent="0.2">
      <c r="A53" s="9"/>
      <c r="B53" s="9"/>
      <c r="C53" s="32"/>
      <c r="D53" s="32"/>
    </row>
    <row r="54" spans="1:4" x14ac:dyDescent="0.2">
      <c r="A54" s="9" t="s">
        <v>1388</v>
      </c>
      <c r="B54" s="9"/>
      <c r="C54" s="32">
        <v>397921.75</v>
      </c>
      <c r="D54" s="32">
        <v>397921.75</v>
      </c>
    </row>
    <row r="55" spans="1:4" x14ac:dyDescent="0.2">
      <c r="A55" s="9"/>
      <c r="B55" s="9" t="s">
        <v>1389</v>
      </c>
      <c r="C55" s="32">
        <v>397921.75</v>
      </c>
      <c r="D55" s="32">
        <v>397921.75</v>
      </c>
    </row>
    <row r="56" spans="1:4" x14ac:dyDescent="0.2">
      <c r="A56" s="9"/>
      <c r="B56" s="9"/>
      <c r="C56" s="32"/>
      <c r="D56" s="32"/>
    </row>
    <row r="57" spans="1:4" x14ac:dyDescent="0.2">
      <c r="A57" s="9" t="s">
        <v>1798</v>
      </c>
      <c r="B57" s="9"/>
      <c r="C57" s="32">
        <v>3450941.62</v>
      </c>
      <c r="D57" s="32">
        <v>10510095.189999999</v>
      </c>
    </row>
    <row r="58" spans="1:4" x14ac:dyDescent="0.2">
      <c r="A58" s="9"/>
      <c r="B58" s="9" t="s">
        <v>1799</v>
      </c>
      <c r="C58" s="32">
        <v>3450941.62</v>
      </c>
      <c r="D58" s="32">
        <v>10510095.189999999</v>
      </c>
    </row>
    <row r="59" spans="1:4" x14ac:dyDescent="0.2">
      <c r="A59" s="9"/>
      <c r="B59" s="9"/>
      <c r="C59" s="32"/>
      <c r="D59" s="32"/>
    </row>
    <row r="60" spans="1:4" x14ac:dyDescent="0.2">
      <c r="A60" s="9" t="s">
        <v>2309</v>
      </c>
      <c r="B60" s="9"/>
      <c r="C60" s="32">
        <v>20535.2</v>
      </c>
      <c r="D60" s="32">
        <v>30892.2</v>
      </c>
    </row>
    <row r="61" spans="1:4" x14ac:dyDescent="0.2">
      <c r="A61" s="9"/>
      <c r="B61" s="9" t="s">
        <v>2310</v>
      </c>
      <c r="C61" s="32">
        <v>20535.2</v>
      </c>
      <c r="D61" s="32">
        <v>30892.2</v>
      </c>
    </row>
    <row r="62" spans="1:4" x14ac:dyDescent="0.2">
      <c r="A62" s="9"/>
      <c r="B62" s="9"/>
      <c r="C62" s="32"/>
      <c r="D62" s="32"/>
    </row>
    <row r="63" spans="1:4" x14ac:dyDescent="0.2">
      <c r="A63" s="9" t="s">
        <v>167</v>
      </c>
      <c r="B63" s="9"/>
      <c r="C63" s="32">
        <v>0</v>
      </c>
      <c r="D63" s="32">
        <v>1707.95</v>
      </c>
    </row>
    <row r="64" spans="1:4" x14ac:dyDescent="0.2">
      <c r="A64" s="9"/>
      <c r="B64" s="9" t="s">
        <v>168</v>
      </c>
      <c r="C64" s="32">
        <v>0</v>
      </c>
      <c r="D64" s="32">
        <v>1707.95</v>
      </c>
    </row>
    <row r="65" spans="1:4" x14ac:dyDescent="0.2">
      <c r="A65" s="9"/>
      <c r="B65" s="9"/>
      <c r="C65" s="32"/>
      <c r="D65" s="32"/>
    </row>
    <row r="66" spans="1:4" x14ac:dyDescent="0.2">
      <c r="A66" s="9" t="s">
        <v>772</v>
      </c>
      <c r="B66" s="9"/>
      <c r="C66" s="32">
        <v>0</v>
      </c>
      <c r="D66" s="32">
        <v>7543.98</v>
      </c>
    </row>
    <row r="67" spans="1:4" x14ac:dyDescent="0.2">
      <c r="A67" s="9"/>
      <c r="B67" s="9" t="s">
        <v>773</v>
      </c>
      <c r="C67" s="32">
        <v>0</v>
      </c>
      <c r="D67" s="32">
        <v>7543.98</v>
      </c>
    </row>
    <row r="68" spans="1:4" x14ac:dyDescent="0.2">
      <c r="A68" s="9"/>
      <c r="B68" s="9"/>
      <c r="C68" s="32"/>
      <c r="D68" s="32"/>
    </row>
    <row r="69" spans="1:4" x14ac:dyDescent="0.2">
      <c r="A69" s="9" t="s">
        <v>2213</v>
      </c>
      <c r="B69" s="9"/>
      <c r="C69" s="32">
        <v>182006.53</v>
      </c>
      <c r="D69" s="32">
        <v>493819.75</v>
      </c>
    </row>
    <row r="70" spans="1:4" x14ac:dyDescent="0.2">
      <c r="A70" s="9"/>
      <c r="B70" s="9" t="s">
        <v>2214</v>
      </c>
      <c r="C70" s="32">
        <v>182006.53</v>
      </c>
      <c r="D70" s="32">
        <v>493819.75</v>
      </c>
    </row>
    <row r="71" spans="1:4" x14ac:dyDescent="0.2">
      <c r="A71" s="9"/>
      <c r="B71" s="9"/>
      <c r="C71" s="32"/>
      <c r="D71" s="32"/>
    </row>
    <row r="72" spans="1:4" x14ac:dyDescent="0.2">
      <c r="A72" s="9" t="s">
        <v>668</v>
      </c>
      <c r="B72" s="9"/>
      <c r="C72" s="32">
        <v>1984871.59</v>
      </c>
      <c r="D72" s="32">
        <v>8332467.5299999993</v>
      </c>
    </row>
    <row r="73" spans="1:4" x14ac:dyDescent="0.2">
      <c r="A73" s="9"/>
      <c r="B73" s="9" t="s">
        <v>669</v>
      </c>
      <c r="C73" s="32">
        <v>1478801.83</v>
      </c>
      <c r="D73" s="32">
        <v>3886292.7199999997</v>
      </c>
    </row>
    <row r="74" spans="1:4" x14ac:dyDescent="0.2">
      <c r="A74" s="9"/>
      <c r="B74" s="9" t="s">
        <v>716</v>
      </c>
      <c r="C74" s="32">
        <v>506069.75999999995</v>
      </c>
      <c r="D74" s="32">
        <v>4446174.8099999996</v>
      </c>
    </row>
    <row r="75" spans="1:4" x14ac:dyDescent="0.2">
      <c r="A75" s="9"/>
      <c r="B75" s="9"/>
      <c r="C75" s="32"/>
      <c r="D75" s="32"/>
    </row>
    <row r="76" spans="1:4" x14ac:dyDescent="0.2">
      <c r="A76" s="9" t="s">
        <v>2112</v>
      </c>
      <c r="B76" s="9"/>
      <c r="C76" s="32">
        <v>299665.64</v>
      </c>
      <c r="D76" s="32">
        <v>299665.64</v>
      </c>
    </row>
    <row r="77" spans="1:4" x14ac:dyDescent="0.2">
      <c r="A77" s="9"/>
      <c r="B77" s="9" t="s">
        <v>2113</v>
      </c>
      <c r="C77" s="32">
        <v>299665.64</v>
      </c>
      <c r="D77" s="32">
        <v>299665.64</v>
      </c>
    </row>
    <row r="78" spans="1:4" x14ac:dyDescent="0.2">
      <c r="A78" s="9"/>
      <c r="B78" s="9"/>
      <c r="C78" s="32"/>
      <c r="D78" s="32"/>
    </row>
    <row r="79" spans="1:4" x14ac:dyDescent="0.2">
      <c r="A79" s="9" t="s">
        <v>2317</v>
      </c>
      <c r="B79" s="9"/>
      <c r="C79" s="32">
        <v>383160.47</v>
      </c>
      <c r="D79" s="32">
        <v>383160.47</v>
      </c>
    </row>
    <row r="80" spans="1:4" x14ac:dyDescent="0.2">
      <c r="A80" s="9"/>
      <c r="B80" s="9" t="s">
        <v>2318</v>
      </c>
      <c r="C80" s="32">
        <v>383160.47</v>
      </c>
      <c r="D80" s="32">
        <v>383160.47</v>
      </c>
    </row>
    <row r="81" spans="1:4" x14ac:dyDescent="0.2">
      <c r="A81" s="9"/>
      <c r="B81" s="9"/>
      <c r="C81" s="32"/>
      <c r="D81" s="32"/>
    </row>
    <row r="82" spans="1:4" x14ac:dyDescent="0.2">
      <c r="A82" s="9" t="s">
        <v>1352</v>
      </c>
      <c r="B82" s="9"/>
      <c r="C82" s="32">
        <v>161590.49000000002</v>
      </c>
      <c r="D82" s="32">
        <v>271628.43</v>
      </c>
    </row>
    <row r="83" spans="1:4" x14ac:dyDescent="0.2">
      <c r="A83" s="9"/>
      <c r="B83" s="9" t="s">
        <v>1353</v>
      </c>
      <c r="C83" s="32">
        <v>161590.49000000002</v>
      </c>
      <c r="D83" s="32">
        <v>271628.43</v>
      </c>
    </row>
    <row r="84" spans="1:4" x14ac:dyDescent="0.2">
      <c r="A84" s="9"/>
      <c r="B84" s="9"/>
      <c r="C84" s="32"/>
      <c r="D84" s="32"/>
    </row>
    <row r="85" spans="1:4" x14ac:dyDescent="0.2">
      <c r="A85" s="9" t="s">
        <v>536</v>
      </c>
      <c r="B85" s="9"/>
      <c r="C85" s="32">
        <v>101332.78</v>
      </c>
      <c r="D85" s="32">
        <v>1502919.84</v>
      </c>
    </row>
    <row r="86" spans="1:4" x14ac:dyDescent="0.2">
      <c r="A86" s="9"/>
      <c r="B86" s="9" t="s">
        <v>537</v>
      </c>
      <c r="C86" s="32">
        <v>101332.78</v>
      </c>
      <c r="D86" s="32">
        <v>1502919.84</v>
      </c>
    </row>
    <row r="87" spans="1:4" x14ac:dyDescent="0.2">
      <c r="A87" s="9"/>
      <c r="B87" s="9"/>
      <c r="C87" s="32"/>
      <c r="D87" s="32"/>
    </row>
    <row r="88" spans="1:4" x14ac:dyDescent="0.2">
      <c r="A88" s="9" t="s">
        <v>2367</v>
      </c>
      <c r="B88" s="9"/>
      <c r="C88" s="32">
        <v>58928.5</v>
      </c>
      <c r="D88" s="32">
        <v>58928.5</v>
      </c>
    </row>
    <row r="89" spans="1:4" x14ac:dyDescent="0.2">
      <c r="A89" s="9"/>
      <c r="B89" s="9" t="s">
        <v>2368</v>
      </c>
      <c r="C89" s="32">
        <v>58928.5</v>
      </c>
      <c r="D89" s="32">
        <v>58928.5</v>
      </c>
    </row>
    <row r="90" spans="1:4" x14ac:dyDescent="0.2">
      <c r="A90" s="9"/>
      <c r="B90" s="9"/>
      <c r="C90" s="32"/>
      <c r="D90" s="32"/>
    </row>
    <row r="91" spans="1:4" x14ac:dyDescent="0.2">
      <c r="A91" s="9" t="s">
        <v>2215</v>
      </c>
      <c r="B91" s="9"/>
      <c r="C91" s="32">
        <v>276</v>
      </c>
      <c r="D91" s="32">
        <v>16995</v>
      </c>
    </row>
    <row r="92" spans="1:4" x14ac:dyDescent="0.2">
      <c r="A92" s="9"/>
      <c r="B92" s="9" t="s">
        <v>2216</v>
      </c>
      <c r="C92" s="32">
        <v>276</v>
      </c>
      <c r="D92" s="32">
        <v>16995</v>
      </c>
    </row>
    <row r="93" spans="1:4" x14ac:dyDescent="0.2">
      <c r="A93" s="9"/>
      <c r="B93" s="9"/>
      <c r="C93" s="32"/>
      <c r="D93" s="32"/>
    </row>
    <row r="94" spans="1:4" x14ac:dyDescent="0.2">
      <c r="A94" s="9" t="s">
        <v>756</v>
      </c>
      <c r="B94" s="9"/>
      <c r="C94" s="32">
        <v>551904.48</v>
      </c>
      <c r="D94" s="32">
        <v>1083964.6000000001</v>
      </c>
    </row>
    <row r="95" spans="1:4" x14ac:dyDescent="0.2">
      <c r="A95" s="9"/>
      <c r="B95" s="9" t="s">
        <v>757</v>
      </c>
      <c r="C95" s="32">
        <v>551904.48</v>
      </c>
      <c r="D95" s="32">
        <v>1083964.6000000001</v>
      </c>
    </row>
    <row r="96" spans="1:4" x14ac:dyDescent="0.2">
      <c r="A96" s="9"/>
      <c r="B96" s="9"/>
      <c r="C96" s="32"/>
      <c r="D96" s="32"/>
    </row>
    <row r="97" spans="1:4" x14ac:dyDescent="0.2">
      <c r="A97" s="9" t="s">
        <v>758</v>
      </c>
      <c r="B97" s="9"/>
      <c r="C97" s="32">
        <v>0</v>
      </c>
      <c r="D97" s="32">
        <v>13559.88</v>
      </c>
    </row>
    <row r="98" spans="1:4" x14ac:dyDescent="0.2">
      <c r="A98" s="9"/>
      <c r="B98" s="9" t="s">
        <v>759</v>
      </c>
      <c r="C98" s="32">
        <v>0</v>
      </c>
      <c r="D98" s="32">
        <v>13559.88</v>
      </c>
    </row>
    <row r="99" spans="1:4" x14ac:dyDescent="0.2">
      <c r="A99" s="9"/>
      <c r="B99" s="9"/>
      <c r="C99" s="32"/>
      <c r="D99" s="32"/>
    </row>
    <row r="100" spans="1:4" x14ac:dyDescent="0.2">
      <c r="A100" s="9" t="s">
        <v>287</v>
      </c>
      <c r="B100" s="9"/>
      <c r="C100" s="32">
        <v>982614.28</v>
      </c>
      <c r="D100" s="32">
        <v>8332525.1899999995</v>
      </c>
    </row>
    <row r="101" spans="1:4" x14ac:dyDescent="0.2">
      <c r="A101" s="9"/>
      <c r="B101" s="9" t="s">
        <v>288</v>
      </c>
      <c r="C101" s="32">
        <v>982614.28</v>
      </c>
      <c r="D101" s="32">
        <v>8332525.1899999995</v>
      </c>
    </row>
    <row r="102" spans="1:4" x14ac:dyDescent="0.2">
      <c r="A102" s="9"/>
      <c r="B102" s="9"/>
      <c r="C102" s="32"/>
      <c r="D102" s="32"/>
    </row>
    <row r="103" spans="1:4" x14ac:dyDescent="0.2">
      <c r="A103" s="9" t="s">
        <v>712</v>
      </c>
      <c r="B103" s="9"/>
      <c r="C103" s="32">
        <v>457870.48</v>
      </c>
      <c r="D103" s="32">
        <v>1690429.2299999997</v>
      </c>
    </row>
    <row r="104" spans="1:4" x14ac:dyDescent="0.2">
      <c r="A104" s="9"/>
      <c r="B104" s="9" t="s">
        <v>713</v>
      </c>
      <c r="C104" s="32">
        <v>457870.48</v>
      </c>
      <c r="D104" s="32">
        <v>1690429.2299999997</v>
      </c>
    </row>
    <row r="105" spans="1:4" x14ac:dyDescent="0.2">
      <c r="A105" s="9"/>
      <c r="B105" s="9"/>
      <c r="C105" s="32"/>
      <c r="D105" s="32"/>
    </row>
    <row r="106" spans="1:4" x14ac:dyDescent="0.2">
      <c r="A106" s="9" t="s">
        <v>2217</v>
      </c>
      <c r="B106" s="9"/>
      <c r="C106" s="32">
        <v>19303.400000000001</v>
      </c>
      <c r="D106" s="32">
        <v>143565.47</v>
      </c>
    </row>
    <row r="107" spans="1:4" x14ac:dyDescent="0.2">
      <c r="A107" s="9"/>
      <c r="B107" s="9" t="s">
        <v>2218</v>
      </c>
      <c r="C107" s="32">
        <v>19303.400000000001</v>
      </c>
      <c r="D107" s="32">
        <v>143565.47</v>
      </c>
    </row>
    <row r="108" spans="1:4" x14ac:dyDescent="0.2">
      <c r="A108" s="9"/>
      <c r="B108" s="9"/>
      <c r="C108" s="32"/>
      <c r="D108" s="32"/>
    </row>
    <row r="109" spans="1:4" x14ac:dyDescent="0.2">
      <c r="A109" s="9" t="s">
        <v>1212</v>
      </c>
      <c r="B109" s="9"/>
      <c r="C109" s="32">
        <v>119094.59999999999</v>
      </c>
      <c r="D109" s="32">
        <v>649979.30000000005</v>
      </c>
    </row>
    <row r="110" spans="1:4" x14ac:dyDescent="0.2">
      <c r="A110" s="9"/>
      <c r="B110" s="9" t="s">
        <v>1213</v>
      </c>
      <c r="C110" s="32">
        <v>119094.59999999999</v>
      </c>
      <c r="D110" s="32">
        <v>649979.30000000005</v>
      </c>
    </row>
    <row r="111" spans="1:4" x14ac:dyDescent="0.2">
      <c r="A111" s="9"/>
      <c r="B111" s="9"/>
      <c r="C111" s="32"/>
      <c r="D111" s="32"/>
    </row>
    <row r="112" spans="1:4" x14ac:dyDescent="0.2">
      <c r="A112" s="9" t="s">
        <v>285</v>
      </c>
      <c r="B112" s="9"/>
      <c r="C112" s="32">
        <v>83782.95</v>
      </c>
      <c r="D112" s="32">
        <v>328204.33</v>
      </c>
    </row>
    <row r="113" spans="1:4" x14ac:dyDescent="0.2">
      <c r="A113" s="9"/>
      <c r="B113" s="9" t="s">
        <v>286</v>
      </c>
      <c r="C113" s="32">
        <v>83782.95</v>
      </c>
      <c r="D113" s="32">
        <v>328204.33</v>
      </c>
    </row>
    <row r="114" spans="1:4" x14ac:dyDescent="0.2">
      <c r="A114" s="9"/>
      <c r="B114" s="9"/>
      <c r="C114" s="32"/>
      <c r="D114" s="32"/>
    </row>
    <row r="115" spans="1:4" x14ac:dyDescent="0.2">
      <c r="A115" s="9" t="s">
        <v>1685</v>
      </c>
      <c r="B115" s="9"/>
      <c r="C115" s="32">
        <v>145215.47</v>
      </c>
      <c r="D115" s="32">
        <v>1676198.38</v>
      </c>
    </row>
    <row r="116" spans="1:4" x14ac:dyDescent="0.2">
      <c r="A116" s="9"/>
      <c r="B116" s="9" t="s">
        <v>1686</v>
      </c>
      <c r="C116" s="32">
        <v>145215.47</v>
      </c>
      <c r="D116" s="32">
        <v>1676198.38</v>
      </c>
    </row>
    <row r="117" spans="1:4" x14ac:dyDescent="0.2">
      <c r="A117" s="9"/>
      <c r="B117" s="9"/>
      <c r="C117" s="32"/>
      <c r="D117" s="32"/>
    </row>
    <row r="118" spans="1:4" x14ac:dyDescent="0.2">
      <c r="A118" s="9" t="s">
        <v>1302</v>
      </c>
      <c r="B118" s="9"/>
      <c r="C118" s="32">
        <v>8707.0499999999993</v>
      </c>
      <c r="D118" s="32">
        <v>103977.31</v>
      </c>
    </row>
    <row r="119" spans="1:4" x14ac:dyDescent="0.2">
      <c r="A119" s="9"/>
      <c r="B119" s="9" t="s">
        <v>1303</v>
      </c>
      <c r="C119" s="32">
        <v>8707.0499999999993</v>
      </c>
      <c r="D119" s="32">
        <v>103977.31</v>
      </c>
    </row>
    <row r="120" spans="1:4" x14ac:dyDescent="0.2">
      <c r="A120" s="9"/>
      <c r="B120" s="9"/>
      <c r="C120" s="32"/>
      <c r="D120" s="32"/>
    </row>
    <row r="121" spans="1:4" x14ac:dyDescent="0.2">
      <c r="A121" s="9" t="s">
        <v>2219</v>
      </c>
      <c r="B121" s="9"/>
      <c r="C121" s="32">
        <v>0</v>
      </c>
      <c r="D121" s="32">
        <v>126379.52</v>
      </c>
    </row>
    <row r="122" spans="1:4" x14ac:dyDescent="0.2">
      <c r="A122" s="9"/>
      <c r="B122" s="9" t="s">
        <v>2220</v>
      </c>
      <c r="C122" s="32">
        <v>0</v>
      </c>
      <c r="D122" s="32">
        <v>126379.52</v>
      </c>
    </row>
    <row r="123" spans="1:4" x14ac:dyDescent="0.2">
      <c r="A123" s="9"/>
      <c r="B123" s="9"/>
      <c r="C123" s="32"/>
      <c r="D123" s="32"/>
    </row>
    <row r="124" spans="1:4" x14ac:dyDescent="0.2">
      <c r="A124" s="9" t="s">
        <v>508</v>
      </c>
      <c r="B124" s="9"/>
      <c r="C124" s="32">
        <v>262</v>
      </c>
      <c r="D124" s="32">
        <v>158319.88</v>
      </c>
    </row>
    <row r="125" spans="1:4" x14ac:dyDescent="0.2">
      <c r="A125" s="9"/>
      <c r="B125" s="9" t="s">
        <v>509</v>
      </c>
      <c r="C125" s="32">
        <v>262</v>
      </c>
      <c r="D125" s="32">
        <v>158319.88</v>
      </c>
    </row>
    <row r="126" spans="1:4" x14ac:dyDescent="0.2">
      <c r="A126" s="9"/>
      <c r="B126" s="9"/>
      <c r="C126" s="32"/>
      <c r="D126" s="32"/>
    </row>
    <row r="127" spans="1:4" x14ac:dyDescent="0.2">
      <c r="A127" s="9" t="s">
        <v>1469</v>
      </c>
      <c r="B127" s="9"/>
      <c r="C127" s="32">
        <v>50798.47</v>
      </c>
      <c r="D127" s="32">
        <v>50798.47</v>
      </c>
    </row>
    <row r="128" spans="1:4" x14ac:dyDescent="0.2">
      <c r="A128" s="9"/>
      <c r="B128" s="9" t="s">
        <v>1470</v>
      </c>
      <c r="C128" s="32">
        <v>50798.47</v>
      </c>
      <c r="D128" s="32">
        <v>50798.47</v>
      </c>
    </row>
    <row r="129" spans="1:4" x14ac:dyDescent="0.2">
      <c r="A129" s="9"/>
      <c r="B129" s="9"/>
      <c r="C129" s="32"/>
      <c r="D129" s="32"/>
    </row>
    <row r="130" spans="1:4" x14ac:dyDescent="0.2">
      <c r="A130" s="9" t="s">
        <v>1038</v>
      </c>
      <c r="B130" s="9"/>
      <c r="C130" s="32">
        <v>0</v>
      </c>
      <c r="D130" s="32">
        <v>538342.51</v>
      </c>
    </row>
    <row r="131" spans="1:4" x14ac:dyDescent="0.2">
      <c r="A131" s="9"/>
      <c r="B131" s="9" t="s">
        <v>1039</v>
      </c>
      <c r="C131" s="32">
        <v>0</v>
      </c>
      <c r="D131" s="32">
        <v>538342.51</v>
      </c>
    </row>
    <row r="132" spans="1:4" x14ac:dyDescent="0.2">
      <c r="A132" s="9"/>
      <c r="B132" s="9"/>
      <c r="C132" s="32"/>
      <c r="D132" s="32"/>
    </row>
    <row r="133" spans="1:4" x14ac:dyDescent="0.2">
      <c r="A133" s="9" t="s">
        <v>760</v>
      </c>
      <c r="B133" s="9"/>
      <c r="C133" s="32">
        <v>95314.8</v>
      </c>
      <c r="D133" s="32">
        <v>196044.43999999997</v>
      </c>
    </row>
    <row r="134" spans="1:4" x14ac:dyDescent="0.2">
      <c r="A134" s="9"/>
      <c r="B134" s="9" t="s">
        <v>761</v>
      </c>
      <c r="C134" s="32">
        <v>95314.8</v>
      </c>
      <c r="D134" s="32">
        <v>196044.43999999997</v>
      </c>
    </row>
    <row r="135" spans="1:4" x14ac:dyDescent="0.2">
      <c r="A135" s="9"/>
      <c r="B135" s="9"/>
      <c r="C135" s="32"/>
      <c r="D135" s="32"/>
    </row>
    <row r="136" spans="1:4" x14ac:dyDescent="0.2">
      <c r="A136" s="9" t="s">
        <v>1141</v>
      </c>
      <c r="B136" s="9"/>
      <c r="C136" s="32">
        <v>2508162</v>
      </c>
      <c r="D136" s="32">
        <v>2815900.3899999997</v>
      </c>
    </row>
    <row r="137" spans="1:4" x14ac:dyDescent="0.2">
      <c r="A137" s="9"/>
      <c r="B137" s="9" t="s">
        <v>1142</v>
      </c>
      <c r="C137" s="32">
        <v>2508162</v>
      </c>
      <c r="D137" s="32">
        <v>2815900.3899999997</v>
      </c>
    </row>
    <row r="138" spans="1:4" x14ac:dyDescent="0.2">
      <c r="A138" s="9"/>
      <c r="B138" s="9"/>
      <c r="C138" s="32"/>
      <c r="D138" s="32"/>
    </row>
    <row r="139" spans="1:4" x14ac:dyDescent="0.2">
      <c r="A139" s="9" t="s">
        <v>762</v>
      </c>
      <c r="B139" s="9"/>
      <c r="C139" s="32">
        <v>230723.44</v>
      </c>
      <c r="D139" s="32">
        <v>1102731.46</v>
      </c>
    </row>
    <row r="140" spans="1:4" x14ac:dyDescent="0.2">
      <c r="A140" s="9"/>
      <c r="B140" s="9" t="s">
        <v>763</v>
      </c>
      <c r="C140" s="32">
        <v>230723.44</v>
      </c>
      <c r="D140" s="32">
        <v>1102731.46</v>
      </c>
    </row>
    <row r="141" spans="1:4" x14ac:dyDescent="0.2">
      <c r="A141" s="9"/>
      <c r="B141" s="9"/>
      <c r="C141" s="32"/>
      <c r="D141" s="32"/>
    </row>
    <row r="142" spans="1:4" x14ac:dyDescent="0.2">
      <c r="A142" s="9" t="s">
        <v>568</v>
      </c>
      <c r="B142" s="9"/>
      <c r="C142" s="32">
        <v>96012.5</v>
      </c>
      <c r="D142" s="32">
        <v>2381781.84</v>
      </c>
    </row>
    <row r="143" spans="1:4" x14ac:dyDescent="0.2">
      <c r="A143" s="9"/>
      <c r="B143" s="9" t="s">
        <v>569</v>
      </c>
      <c r="C143" s="32">
        <v>96012.5</v>
      </c>
      <c r="D143" s="32">
        <v>2381781.84</v>
      </c>
    </row>
    <row r="144" spans="1:4" x14ac:dyDescent="0.2">
      <c r="A144" s="9"/>
      <c r="B144" s="9"/>
      <c r="C144" s="32"/>
      <c r="D144" s="32"/>
    </row>
    <row r="145" spans="1:4" x14ac:dyDescent="0.2">
      <c r="A145" s="9" t="s">
        <v>2052</v>
      </c>
      <c r="B145" s="9"/>
      <c r="C145" s="32">
        <v>0</v>
      </c>
      <c r="D145" s="32">
        <v>166.25</v>
      </c>
    </row>
    <row r="146" spans="1:4" x14ac:dyDescent="0.2">
      <c r="A146" s="9"/>
      <c r="B146" s="9" t="s">
        <v>2053</v>
      </c>
      <c r="C146" s="32">
        <v>0</v>
      </c>
      <c r="D146" s="32">
        <v>166.25</v>
      </c>
    </row>
    <row r="147" spans="1:4" x14ac:dyDescent="0.2">
      <c r="A147" s="9"/>
      <c r="B147" s="9"/>
      <c r="C147" s="32"/>
      <c r="D147" s="32"/>
    </row>
    <row r="148" spans="1:4" x14ac:dyDescent="0.2">
      <c r="A148" s="9" t="s">
        <v>2152</v>
      </c>
      <c r="B148" s="9"/>
      <c r="C148" s="32">
        <v>10296.700000000001</v>
      </c>
      <c r="D148" s="32">
        <v>10296.700000000001</v>
      </c>
    </row>
    <row r="149" spans="1:4" x14ac:dyDescent="0.2">
      <c r="A149" s="9"/>
      <c r="B149" s="9" t="s">
        <v>2153</v>
      </c>
      <c r="C149" s="32">
        <v>10296.700000000001</v>
      </c>
      <c r="D149" s="32">
        <v>10296.700000000001</v>
      </c>
    </row>
    <row r="150" spans="1:4" x14ac:dyDescent="0.2">
      <c r="A150" s="9"/>
      <c r="B150" s="9"/>
      <c r="C150" s="32"/>
      <c r="D150" s="32"/>
    </row>
    <row r="151" spans="1:4" x14ac:dyDescent="0.2">
      <c r="A151" s="9" t="s">
        <v>1028</v>
      </c>
      <c r="B151" s="9"/>
      <c r="C151" s="32">
        <v>0</v>
      </c>
      <c r="D151" s="32">
        <v>267636</v>
      </c>
    </row>
    <row r="152" spans="1:4" x14ac:dyDescent="0.2">
      <c r="A152" s="9"/>
      <c r="B152" s="9" t="s">
        <v>1029</v>
      </c>
      <c r="C152" s="32">
        <v>0</v>
      </c>
      <c r="D152" s="32">
        <v>267636</v>
      </c>
    </row>
    <row r="153" spans="1:4" x14ac:dyDescent="0.2">
      <c r="A153" s="9"/>
      <c r="B153" s="9"/>
      <c r="C153" s="32"/>
      <c r="D153" s="32"/>
    </row>
    <row r="154" spans="1:4" x14ac:dyDescent="0.2">
      <c r="A154" s="9" t="s">
        <v>764</v>
      </c>
      <c r="B154" s="9"/>
      <c r="C154" s="32">
        <v>147184.73000000001</v>
      </c>
      <c r="D154" s="32">
        <v>237209.21</v>
      </c>
    </row>
    <row r="155" spans="1:4" x14ac:dyDescent="0.2">
      <c r="A155" s="9"/>
      <c r="B155" s="9" t="s">
        <v>765</v>
      </c>
      <c r="C155" s="32">
        <v>147184.73000000001</v>
      </c>
      <c r="D155" s="32">
        <v>237209.21</v>
      </c>
    </row>
    <row r="156" spans="1:4" x14ac:dyDescent="0.2">
      <c r="A156" s="9"/>
      <c r="B156" s="9"/>
      <c r="C156" s="32"/>
      <c r="D156" s="32"/>
    </row>
    <row r="157" spans="1:4" x14ac:dyDescent="0.2">
      <c r="A157" s="9" t="s">
        <v>1179</v>
      </c>
      <c r="B157" s="9"/>
      <c r="C157" s="32">
        <v>85890.52</v>
      </c>
      <c r="D157" s="32">
        <v>641025.08000000007</v>
      </c>
    </row>
    <row r="158" spans="1:4" x14ac:dyDescent="0.2">
      <c r="A158" s="9"/>
      <c r="B158" s="9" t="s">
        <v>1180</v>
      </c>
      <c r="C158" s="32">
        <v>85890.52</v>
      </c>
      <c r="D158" s="32">
        <v>641025.08000000007</v>
      </c>
    </row>
    <row r="159" spans="1:4" x14ac:dyDescent="0.2">
      <c r="A159" s="9"/>
      <c r="B159" s="9"/>
      <c r="C159" s="32"/>
      <c r="D159" s="32"/>
    </row>
    <row r="160" spans="1:4" x14ac:dyDescent="0.2">
      <c r="A160" s="9" t="s">
        <v>1897</v>
      </c>
      <c r="B160" s="9"/>
      <c r="C160" s="32">
        <v>156950</v>
      </c>
      <c r="D160" s="32">
        <v>1076636.3500000001</v>
      </c>
    </row>
    <row r="161" spans="1:4" x14ac:dyDescent="0.2">
      <c r="A161" s="9"/>
      <c r="B161" s="9" t="s">
        <v>1898</v>
      </c>
      <c r="C161" s="32">
        <v>156950</v>
      </c>
      <c r="D161" s="32">
        <v>1076636.3500000001</v>
      </c>
    </row>
    <row r="162" spans="1:4" x14ac:dyDescent="0.2">
      <c r="A162" s="9"/>
      <c r="B162" s="9"/>
      <c r="C162" s="32"/>
      <c r="D162" s="32"/>
    </row>
    <row r="163" spans="1:4" x14ac:dyDescent="0.2">
      <c r="A163" s="9" t="s">
        <v>1876</v>
      </c>
      <c r="B163" s="9"/>
      <c r="C163" s="32">
        <v>2727963.24</v>
      </c>
      <c r="D163" s="32">
        <v>27946551.84</v>
      </c>
    </row>
    <row r="164" spans="1:4" x14ac:dyDescent="0.2">
      <c r="A164" s="9"/>
      <c r="B164" s="9" t="s">
        <v>1877</v>
      </c>
      <c r="C164" s="32">
        <v>2388913.6500000004</v>
      </c>
      <c r="D164" s="32">
        <v>27607502.25</v>
      </c>
    </row>
    <row r="165" spans="1:4" x14ac:dyDescent="0.2">
      <c r="A165" s="9"/>
      <c r="B165" s="9" t="s">
        <v>2154</v>
      </c>
      <c r="C165" s="32">
        <v>339049.59</v>
      </c>
      <c r="D165" s="32">
        <v>339049.59</v>
      </c>
    </row>
    <row r="166" spans="1:4" x14ac:dyDescent="0.2">
      <c r="A166" s="9"/>
      <c r="B166" s="9"/>
      <c r="C166" s="32"/>
      <c r="D166" s="32"/>
    </row>
    <row r="167" spans="1:4" x14ac:dyDescent="0.2">
      <c r="A167" s="9" t="s">
        <v>198</v>
      </c>
      <c r="B167" s="9"/>
      <c r="C167" s="32">
        <v>0</v>
      </c>
      <c r="D167" s="32">
        <v>2880</v>
      </c>
    </row>
    <row r="168" spans="1:4" x14ac:dyDescent="0.2">
      <c r="A168" s="9"/>
      <c r="B168" s="9" t="s">
        <v>199</v>
      </c>
      <c r="C168" s="32">
        <v>0</v>
      </c>
      <c r="D168" s="32">
        <v>2880</v>
      </c>
    </row>
    <row r="169" spans="1:4" x14ac:dyDescent="0.2">
      <c r="A169" s="9"/>
      <c r="B169" s="9"/>
      <c r="C169" s="32"/>
      <c r="D169" s="32"/>
    </row>
    <row r="170" spans="1:4" x14ac:dyDescent="0.2">
      <c r="A170" s="9" t="s">
        <v>729</v>
      </c>
      <c r="B170" s="9"/>
      <c r="C170" s="32">
        <v>26203528.800000001</v>
      </c>
      <c r="D170" s="32">
        <v>82648550.429999992</v>
      </c>
    </row>
    <row r="171" spans="1:4" x14ac:dyDescent="0.2">
      <c r="A171" s="9"/>
      <c r="B171" s="9" t="s">
        <v>730</v>
      </c>
      <c r="C171" s="32">
        <v>3763477.22</v>
      </c>
      <c r="D171" s="32">
        <v>17420704.309999999</v>
      </c>
    </row>
    <row r="172" spans="1:4" x14ac:dyDescent="0.2">
      <c r="A172" s="9"/>
      <c r="B172" s="9" t="s">
        <v>1202</v>
      </c>
      <c r="C172" s="32">
        <v>19672064.210000001</v>
      </c>
      <c r="D172" s="32">
        <v>52901785.889999993</v>
      </c>
    </row>
    <row r="173" spans="1:4" x14ac:dyDescent="0.2">
      <c r="A173" s="9"/>
      <c r="B173" s="9" t="s">
        <v>1406</v>
      </c>
      <c r="C173" s="32">
        <v>2749323.67</v>
      </c>
      <c r="D173" s="32">
        <v>12307396.529999999</v>
      </c>
    </row>
    <row r="174" spans="1:4" x14ac:dyDescent="0.2">
      <c r="A174" s="9"/>
      <c r="B174" s="9" t="s">
        <v>1420</v>
      </c>
      <c r="C174" s="32">
        <v>18663.699999999997</v>
      </c>
      <c r="D174" s="32">
        <v>18663.699999999997</v>
      </c>
    </row>
    <row r="175" spans="1:4" x14ac:dyDescent="0.2">
      <c r="A175" s="9"/>
      <c r="B175" s="9"/>
      <c r="C175" s="32"/>
      <c r="D175" s="32"/>
    </row>
    <row r="176" spans="1:4" x14ac:dyDescent="0.2">
      <c r="A176" s="9" t="s">
        <v>1899</v>
      </c>
      <c r="B176" s="9"/>
      <c r="C176" s="32">
        <v>599932.21</v>
      </c>
      <c r="D176" s="32">
        <v>1771050.8199999998</v>
      </c>
    </row>
    <row r="177" spans="1:4" x14ac:dyDescent="0.2">
      <c r="A177" s="9"/>
      <c r="B177" s="9" t="s">
        <v>1900</v>
      </c>
      <c r="C177" s="32">
        <v>599932.21</v>
      </c>
      <c r="D177" s="32">
        <v>1771050.8199999998</v>
      </c>
    </row>
    <row r="178" spans="1:4" x14ac:dyDescent="0.2">
      <c r="A178" s="9"/>
      <c r="B178" s="9"/>
      <c r="C178" s="32"/>
      <c r="D178" s="32"/>
    </row>
    <row r="179" spans="1:4" x14ac:dyDescent="0.2">
      <c r="A179" s="9" t="s">
        <v>697</v>
      </c>
      <c r="B179" s="9"/>
      <c r="C179" s="32">
        <v>0</v>
      </c>
      <c r="D179" s="32">
        <v>101354.20999999999</v>
      </c>
    </row>
    <row r="180" spans="1:4" x14ac:dyDescent="0.2">
      <c r="A180" s="9"/>
      <c r="B180" s="9" t="s">
        <v>698</v>
      </c>
      <c r="C180" s="32">
        <v>0</v>
      </c>
      <c r="D180" s="32">
        <v>101354.20999999999</v>
      </c>
    </row>
    <row r="181" spans="1:4" x14ac:dyDescent="0.2">
      <c r="A181" s="9"/>
      <c r="B181" s="9"/>
      <c r="C181" s="32"/>
      <c r="D181" s="32"/>
    </row>
    <row r="182" spans="1:4" x14ac:dyDescent="0.2">
      <c r="A182" s="9" t="s">
        <v>684</v>
      </c>
      <c r="B182" s="9"/>
      <c r="C182" s="32">
        <v>100505.4</v>
      </c>
      <c r="D182" s="32">
        <v>285466.87</v>
      </c>
    </row>
    <row r="183" spans="1:4" x14ac:dyDescent="0.2">
      <c r="A183" s="9"/>
      <c r="B183" s="9" t="s">
        <v>685</v>
      </c>
      <c r="C183" s="32">
        <v>100505.4</v>
      </c>
      <c r="D183" s="32">
        <v>285466.87</v>
      </c>
    </row>
    <row r="184" spans="1:4" x14ac:dyDescent="0.2">
      <c r="A184" s="9"/>
      <c r="B184" s="9"/>
      <c r="C184" s="32"/>
      <c r="D184" s="32"/>
    </row>
    <row r="185" spans="1:4" x14ac:dyDescent="0.2">
      <c r="A185" s="9" t="s">
        <v>335</v>
      </c>
      <c r="B185" s="9"/>
      <c r="C185" s="32">
        <v>0</v>
      </c>
      <c r="D185" s="32">
        <v>6045.8899999999994</v>
      </c>
    </row>
    <row r="186" spans="1:4" x14ac:dyDescent="0.2">
      <c r="A186" s="9"/>
      <c r="B186" s="9" t="s">
        <v>336</v>
      </c>
      <c r="C186" s="32">
        <v>0</v>
      </c>
      <c r="D186" s="32">
        <v>6045.8899999999994</v>
      </c>
    </row>
    <row r="187" spans="1:4" x14ac:dyDescent="0.2">
      <c r="A187" s="9"/>
      <c r="B187" s="9"/>
      <c r="C187" s="32"/>
      <c r="D187" s="32"/>
    </row>
    <row r="188" spans="1:4" x14ac:dyDescent="0.2">
      <c r="A188" s="9" t="s">
        <v>766</v>
      </c>
      <c r="B188" s="9"/>
      <c r="C188" s="32">
        <v>22875.1</v>
      </c>
      <c r="D188" s="32">
        <v>22875.1</v>
      </c>
    </row>
    <row r="189" spans="1:4" x14ac:dyDescent="0.2">
      <c r="A189" s="9"/>
      <c r="B189" s="9" t="s">
        <v>767</v>
      </c>
      <c r="C189" s="32">
        <v>22875.1</v>
      </c>
      <c r="D189" s="32">
        <v>22875.1</v>
      </c>
    </row>
    <row r="190" spans="1:4" x14ac:dyDescent="0.2">
      <c r="A190" s="9"/>
      <c r="B190" s="9"/>
      <c r="C190" s="32"/>
      <c r="D190" s="32"/>
    </row>
    <row r="191" spans="1:4" x14ac:dyDescent="0.2">
      <c r="A191" s="9" t="s">
        <v>538</v>
      </c>
      <c r="B191" s="9"/>
      <c r="C191" s="32">
        <v>0</v>
      </c>
      <c r="D191" s="32">
        <v>15922.2</v>
      </c>
    </row>
    <row r="192" spans="1:4" x14ac:dyDescent="0.2">
      <c r="A192" s="9"/>
      <c r="B192" s="9" t="s">
        <v>539</v>
      </c>
      <c r="C192" s="32">
        <v>0</v>
      </c>
      <c r="D192" s="32">
        <v>15922.2</v>
      </c>
    </row>
    <row r="193" spans="1:4" x14ac:dyDescent="0.2">
      <c r="A193" s="9"/>
      <c r="B193" s="9"/>
      <c r="C193" s="32"/>
      <c r="D193" s="32"/>
    </row>
    <row r="194" spans="1:4" x14ac:dyDescent="0.2">
      <c r="A194" s="9" t="s">
        <v>2221</v>
      </c>
      <c r="B194" s="9"/>
      <c r="C194" s="32">
        <v>58238.640000000007</v>
      </c>
      <c r="D194" s="32">
        <v>192804.05</v>
      </c>
    </row>
    <row r="195" spans="1:4" x14ac:dyDescent="0.2">
      <c r="A195" s="9"/>
      <c r="B195" s="9" t="s">
        <v>2222</v>
      </c>
      <c r="C195" s="32">
        <v>58238.640000000007</v>
      </c>
      <c r="D195" s="32">
        <v>192804.05</v>
      </c>
    </row>
    <row r="196" spans="1:4" x14ac:dyDescent="0.2">
      <c r="A196" s="9"/>
      <c r="B196" s="9"/>
      <c r="C196" s="32"/>
      <c r="D196" s="32"/>
    </row>
    <row r="197" spans="1:4" x14ac:dyDescent="0.2">
      <c r="A197" s="9" t="s">
        <v>1459</v>
      </c>
      <c r="B197" s="9"/>
      <c r="C197" s="32">
        <v>227549.39</v>
      </c>
      <c r="D197" s="32">
        <v>227549.39</v>
      </c>
    </row>
    <row r="198" spans="1:4" x14ac:dyDescent="0.2">
      <c r="A198" s="9"/>
      <c r="B198" s="9" t="s">
        <v>1460</v>
      </c>
      <c r="C198" s="32">
        <v>227549.39</v>
      </c>
      <c r="D198" s="32">
        <v>227549.39</v>
      </c>
    </row>
    <row r="199" spans="1:4" x14ac:dyDescent="0.2">
      <c r="A199" s="9"/>
      <c r="B199" s="9"/>
      <c r="C199" s="32"/>
      <c r="D199" s="32"/>
    </row>
    <row r="200" spans="1:4" x14ac:dyDescent="0.2">
      <c r="A200" s="9" t="s">
        <v>1901</v>
      </c>
      <c r="B200" s="9"/>
      <c r="C200" s="32">
        <v>10882.57</v>
      </c>
      <c r="D200" s="32">
        <v>65097.979999999996</v>
      </c>
    </row>
    <row r="201" spans="1:4" x14ac:dyDescent="0.2">
      <c r="A201" s="9"/>
      <c r="B201" s="9" t="s">
        <v>1902</v>
      </c>
      <c r="C201" s="32">
        <v>10882.57</v>
      </c>
      <c r="D201" s="32">
        <v>65097.979999999996</v>
      </c>
    </row>
    <row r="202" spans="1:4" x14ac:dyDescent="0.2">
      <c r="A202" s="9"/>
      <c r="B202" s="9"/>
      <c r="C202" s="32"/>
      <c r="D202" s="32"/>
    </row>
    <row r="203" spans="1:4" x14ac:dyDescent="0.2">
      <c r="A203" s="9" t="s">
        <v>731</v>
      </c>
      <c r="B203" s="9"/>
      <c r="C203" s="32">
        <v>8060984.3599999994</v>
      </c>
      <c r="D203" s="32">
        <v>24454799.539999999</v>
      </c>
    </row>
    <row r="204" spans="1:4" x14ac:dyDescent="0.2">
      <c r="A204" s="9"/>
      <c r="B204" s="9" t="s">
        <v>732</v>
      </c>
      <c r="C204" s="32">
        <v>849125.44</v>
      </c>
      <c r="D204" s="32">
        <v>2331546.41</v>
      </c>
    </row>
    <row r="205" spans="1:4" x14ac:dyDescent="0.2">
      <c r="A205" s="9"/>
      <c r="B205" s="9" t="s">
        <v>1203</v>
      </c>
      <c r="C205" s="32">
        <v>5617651.5</v>
      </c>
      <c r="D205" s="32">
        <v>17253175.59</v>
      </c>
    </row>
    <row r="206" spans="1:4" x14ac:dyDescent="0.2">
      <c r="A206" s="9"/>
      <c r="B206" s="9" t="s">
        <v>1407</v>
      </c>
      <c r="C206" s="32">
        <v>1499028.7399999998</v>
      </c>
      <c r="D206" s="32">
        <v>4682675.22</v>
      </c>
    </row>
    <row r="207" spans="1:4" x14ac:dyDescent="0.2">
      <c r="A207" s="9"/>
      <c r="B207" s="9" t="s">
        <v>1421</v>
      </c>
      <c r="C207" s="32">
        <v>85483</v>
      </c>
      <c r="D207" s="32">
        <v>177706.64</v>
      </c>
    </row>
    <row r="208" spans="1:4" x14ac:dyDescent="0.2">
      <c r="A208" s="9"/>
      <c r="B208" s="9" t="s">
        <v>1597</v>
      </c>
      <c r="C208" s="32">
        <v>9695.68</v>
      </c>
      <c r="D208" s="32">
        <v>9695.68</v>
      </c>
    </row>
    <row r="209" spans="1:4" x14ac:dyDescent="0.2">
      <c r="A209" s="9"/>
      <c r="B209" s="9"/>
      <c r="C209" s="32"/>
      <c r="D209" s="32"/>
    </row>
    <row r="210" spans="1:4" x14ac:dyDescent="0.2">
      <c r="A210" s="9" t="s">
        <v>1032</v>
      </c>
      <c r="B210" s="9"/>
      <c r="C210" s="32">
        <v>260008</v>
      </c>
      <c r="D210" s="32">
        <v>570621.14</v>
      </c>
    </row>
    <row r="211" spans="1:4" x14ac:dyDescent="0.2">
      <c r="A211" s="9"/>
      <c r="B211" s="9" t="s">
        <v>1033</v>
      </c>
      <c r="C211" s="32">
        <v>260008</v>
      </c>
      <c r="D211" s="32">
        <v>570621.14</v>
      </c>
    </row>
    <row r="212" spans="1:4" x14ac:dyDescent="0.2">
      <c r="A212" s="9"/>
      <c r="B212" s="9"/>
      <c r="C212" s="32"/>
      <c r="D212" s="32"/>
    </row>
    <row r="213" spans="1:4" x14ac:dyDescent="0.2">
      <c r="A213" s="9" t="s">
        <v>231</v>
      </c>
      <c r="B213" s="9"/>
      <c r="C213" s="32">
        <v>0</v>
      </c>
      <c r="D213" s="32">
        <v>11281.52</v>
      </c>
    </row>
    <row r="214" spans="1:4" x14ac:dyDescent="0.2">
      <c r="A214" s="9"/>
      <c r="B214" s="9" t="s">
        <v>232</v>
      </c>
      <c r="C214" s="32">
        <v>0</v>
      </c>
      <c r="D214" s="32">
        <v>11281.52</v>
      </c>
    </row>
    <row r="215" spans="1:4" x14ac:dyDescent="0.2">
      <c r="A215" s="9"/>
      <c r="B215" s="9"/>
      <c r="C215" s="32"/>
      <c r="D215" s="32"/>
    </row>
    <row r="216" spans="1:4" x14ac:dyDescent="0.2">
      <c r="A216" s="9" t="s">
        <v>2000</v>
      </c>
      <c r="B216" s="9"/>
      <c r="C216" s="32">
        <v>8400</v>
      </c>
      <c r="D216" s="32">
        <v>66450</v>
      </c>
    </row>
    <row r="217" spans="1:4" x14ac:dyDescent="0.2">
      <c r="A217" s="9"/>
      <c r="B217" s="9" t="s">
        <v>2001</v>
      </c>
      <c r="C217" s="32">
        <v>8400</v>
      </c>
      <c r="D217" s="32">
        <v>66450</v>
      </c>
    </row>
    <row r="218" spans="1:4" x14ac:dyDescent="0.2">
      <c r="A218" s="9"/>
      <c r="B218" s="9"/>
      <c r="C218" s="32"/>
      <c r="D218" s="32"/>
    </row>
    <row r="219" spans="1:4" x14ac:dyDescent="0.2">
      <c r="A219" s="9" t="s">
        <v>768</v>
      </c>
      <c r="B219" s="9"/>
      <c r="C219" s="32">
        <v>159977.34</v>
      </c>
      <c r="D219" s="32">
        <v>203475.79</v>
      </c>
    </row>
    <row r="220" spans="1:4" x14ac:dyDescent="0.2">
      <c r="A220" s="9"/>
      <c r="B220" s="9" t="s">
        <v>769</v>
      </c>
      <c r="C220" s="32">
        <v>159977.34</v>
      </c>
      <c r="D220" s="32">
        <v>203475.79</v>
      </c>
    </row>
    <row r="221" spans="1:4" x14ac:dyDescent="0.2">
      <c r="A221" s="9"/>
      <c r="B221" s="9"/>
      <c r="C221" s="32"/>
      <c r="D221" s="32"/>
    </row>
    <row r="222" spans="1:4" x14ac:dyDescent="0.2">
      <c r="A222" s="9" t="s">
        <v>2223</v>
      </c>
      <c r="B222" s="9"/>
      <c r="C222" s="32">
        <v>62070</v>
      </c>
      <c r="D222" s="32">
        <v>104570</v>
      </c>
    </row>
    <row r="223" spans="1:4" x14ac:dyDescent="0.2">
      <c r="A223" s="9"/>
      <c r="B223" s="9" t="s">
        <v>2224</v>
      </c>
      <c r="C223" s="32">
        <v>62070</v>
      </c>
      <c r="D223" s="32">
        <v>104570</v>
      </c>
    </row>
    <row r="224" spans="1:4" x14ac:dyDescent="0.2">
      <c r="A224" s="9"/>
      <c r="B224" s="9"/>
      <c r="C224" s="32"/>
      <c r="D224" s="32"/>
    </row>
    <row r="225" spans="1:4" x14ac:dyDescent="0.2">
      <c r="A225" s="9" t="s">
        <v>770</v>
      </c>
      <c r="B225" s="9"/>
      <c r="C225" s="32">
        <v>747589.37</v>
      </c>
      <c r="D225" s="32">
        <v>912952.04</v>
      </c>
    </row>
    <row r="226" spans="1:4" x14ac:dyDescent="0.2">
      <c r="A226" s="9"/>
      <c r="B226" s="9" t="s">
        <v>771</v>
      </c>
      <c r="C226" s="32">
        <v>747589.37</v>
      </c>
      <c r="D226" s="32">
        <v>912952.04</v>
      </c>
    </row>
    <row r="227" spans="1:4" x14ac:dyDescent="0.2">
      <c r="A227" s="9"/>
      <c r="B227" s="9"/>
      <c r="C227" s="32"/>
      <c r="D227" s="32"/>
    </row>
    <row r="228" spans="1:4" x14ac:dyDescent="0.2">
      <c r="A228" s="9" t="s">
        <v>1578</v>
      </c>
      <c r="B228" s="9"/>
      <c r="C228" s="32">
        <v>10165.01</v>
      </c>
      <c r="D228" s="32">
        <v>10165.01</v>
      </c>
    </row>
    <row r="229" spans="1:4" x14ac:dyDescent="0.2">
      <c r="A229" s="9"/>
      <c r="B229" s="9" t="s">
        <v>1579</v>
      </c>
      <c r="C229" s="32">
        <v>10165.01</v>
      </c>
      <c r="D229" s="32">
        <v>10165.01</v>
      </c>
    </row>
    <row r="230" spans="1:4" x14ac:dyDescent="0.2">
      <c r="A230" s="9"/>
      <c r="B230" s="9"/>
      <c r="C230" s="32"/>
      <c r="D230" s="32"/>
    </row>
    <row r="231" spans="1:4" x14ac:dyDescent="0.2">
      <c r="A231" s="9" t="s">
        <v>1720</v>
      </c>
      <c r="B231" s="9"/>
      <c r="C231" s="32">
        <v>2008970.1600000001</v>
      </c>
      <c r="D231" s="32">
        <v>11126418.619999999</v>
      </c>
    </row>
    <row r="232" spans="1:4" x14ac:dyDescent="0.2">
      <c r="A232" s="9"/>
      <c r="B232" s="9" t="s">
        <v>1721</v>
      </c>
      <c r="C232" s="32">
        <v>2008970.1600000001</v>
      </c>
      <c r="D232" s="32">
        <v>11126418.619999999</v>
      </c>
    </row>
    <row r="233" spans="1:4" x14ac:dyDescent="0.2">
      <c r="A233" s="9"/>
      <c r="B233" s="9"/>
      <c r="C233" s="32"/>
      <c r="D233" s="32"/>
    </row>
    <row r="234" spans="1:4" x14ac:dyDescent="0.2">
      <c r="A234" s="9" t="s">
        <v>2016</v>
      </c>
      <c r="B234" s="9"/>
      <c r="C234" s="32">
        <v>259307.05999999997</v>
      </c>
      <c r="D234" s="32">
        <v>389035.86999999994</v>
      </c>
    </row>
    <row r="235" spans="1:4" x14ac:dyDescent="0.2">
      <c r="A235" s="9"/>
      <c r="B235" s="9" t="s">
        <v>2017</v>
      </c>
      <c r="C235" s="32">
        <v>259307.05999999997</v>
      </c>
      <c r="D235" s="32">
        <v>389035.86999999994</v>
      </c>
    </row>
    <row r="236" spans="1:4" x14ac:dyDescent="0.2">
      <c r="A236" s="9"/>
      <c r="B236" s="9"/>
      <c r="C236" s="32"/>
      <c r="D236" s="32"/>
    </row>
    <row r="237" spans="1:4" x14ac:dyDescent="0.2">
      <c r="A237" s="9" t="s">
        <v>774</v>
      </c>
      <c r="B237" s="9"/>
      <c r="C237" s="32">
        <v>0</v>
      </c>
      <c r="D237" s="32">
        <v>17581.509999999998</v>
      </c>
    </row>
    <row r="238" spans="1:4" x14ac:dyDescent="0.2">
      <c r="A238" s="9"/>
      <c r="B238" s="9" t="s">
        <v>775</v>
      </c>
      <c r="C238" s="32">
        <v>0</v>
      </c>
      <c r="D238" s="32">
        <v>17581.509999999998</v>
      </c>
    </row>
    <row r="239" spans="1:4" x14ac:dyDescent="0.2">
      <c r="A239" s="9"/>
      <c r="B239" s="9"/>
      <c r="C239" s="32"/>
      <c r="D239" s="32"/>
    </row>
    <row r="240" spans="1:4" x14ac:dyDescent="0.2">
      <c r="A240" s="9" t="s">
        <v>1790</v>
      </c>
      <c r="B240" s="9"/>
      <c r="C240" s="32">
        <v>18663.599999999999</v>
      </c>
      <c r="D240" s="32">
        <v>55990.8</v>
      </c>
    </row>
    <row r="241" spans="1:4" x14ac:dyDescent="0.2">
      <c r="A241" s="9"/>
      <c r="B241" s="9" t="s">
        <v>1791</v>
      </c>
      <c r="C241" s="32">
        <v>18663.599999999999</v>
      </c>
      <c r="D241" s="32">
        <v>55990.8</v>
      </c>
    </row>
    <row r="242" spans="1:4" x14ac:dyDescent="0.2">
      <c r="A242" s="9"/>
      <c r="B242" s="9"/>
      <c r="C242" s="32"/>
      <c r="D242" s="32"/>
    </row>
    <row r="243" spans="1:4" x14ac:dyDescent="0.2">
      <c r="A243" s="9" t="s">
        <v>1040</v>
      </c>
      <c r="B243" s="9"/>
      <c r="C243" s="32">
        <v>24392.09</v>
      </c>
      <c r="D243" s="32">
        <v>156904.97</v>
      </c>
    </row>
    <row r="244" spans="1:4" x14ac:dyDescent="0.2">
      <c r="A244" s="9"/>
      <c r="B244" s="9" t="s">
        <v>1041</v>
      </c>
      <c r="C244" s="32">
        <v>0</v>
      </c>
      <c r="D244" s="32">
        <v>132512.88</v>
      </c>
    </row>
    <row r="245" spans="1:4" x14ac:dyDescent="0.2">
      <c r="A245" s="9"/>
      <c r="B245" s="9" t="s">
        <v>1471</v>
      </c>
      <c r="C245" s="32">
        <v>24392.09</v>
      </c>
      <c r="D245" s="32">
        <v>24392.09</v>
      </c>
    </row>
    <row r="246" spans="1:4" x14ac:dyDescent="0.2">
      <c r="A246" s="9"/>
      <c r="B246" s="9"/>
      <c r="C246" s="32"/>
      <c r="D246" s="32"/>
    </row>
    <row r="247" spans="1:4" x14ac:dyDescent="0.2">
      <c r="A247" s="9" t="s">
        <v>776</v>
      </c>
      <c r="B247" s="9"/>
      <c r="C247" s="32">
        <v>215152.5</v>
      </c>
      <c r="D247" s="32">
        <v>269985.65999999997</v>
      </c>
    </row>
    <row r="248" spans="1:4" x14ac:dyDescent="0.2">
      <c r="A248" s="9"/>
      <c r="B248" s="9" t="s">
        <v>777</v>
      </c>
      <c r="C248" s="32">
        <v>215152.5</v>
      </c>
      <c r="D248" s="32">
        <v>269985.65999999997</v>
      </c>
    </row>
    <row r="249" spans="1:4" x14ac:dyDescent="0.2">
      <c r="A249" s="9"/>
      <c r="B249" s="9"/>
      <c r="C249" s="32"/>
      <c r="D249" s="32"/>
    </row>
    <row r="250" spans="1:4" x14ac:dyDescent="0.2">
      <c r="A250" s="9" t="s">
        <v>1687</v>
      </c>
      <c r="B250" s="9"/>
      <c r="C250" s="32">
        <v>2683637.4900000002</v>
      </c>
      <c r="D250" s="32">
        <v>8649532.9299999997</v>
      </c>
    </row>
    <row r="251" spans="1:4" x14ac:dyDescent="0.2">
      <c r="A251" s="9"/>
      <c r="B251" s="9" t="s">
        <v>1688</v>
      </c>
      <c r="C251" s="32">
        <v>2683637.4900000002</v>
      </c>
      <c r="D251" s="32">
        <v>8649532.9299999997</v>
      </c>
    </row>
    <row r="252" spans="1:4" x14ac:dyDescent="0.2">
      <c r="A252" s="9"/>
      <c r="B252" s="9"/>
      <c r="C252" s="32"/>
      <c r="D252" s="32"/>
    </row>
    <row r="253" spans="1:4" x14ac:dyDescent="0.2">
      <c r="A253" s="9" t="s">
        <v>1738</v>
      </c>
      <c r="B253" s="9"/>
      <c r="C253" s="32">
        <v>1047471.8500000001</v>
      </c>
      <c r="D253" s="32">
        <v>1595034.4400000002</v>
      </c>
    </row>
    <row r="254" spans="1:4" x14ac:dyDescent="0.2">
      <c r="A254" s="9"/>
      <c r="B254" s="9" t="s">
        <v>1739</v>
      </c>
      <c r="C254" s="32">
        <v>699910.13</v>
      </c>
      <c r="D254" s="32">
        <v>942211.39</v>
      </c>
    </row>
    <row r="255" spans="1:4" x14ac:dyDescent="0.2">
      <c r="A255" s="9"/>
      <c r="B255" s="9" t="s">
        <v>2058</v>
      </c>
      <c r="C255" s="32">
        <v>347561.72000000009</v>
      </c>
      <c r="D255" s="32">
        <v>652823.05000000016</v>
      </c>
    </row>
    <row r="256" spans="1:4" x14ac:dyDescent="0.2">
      <c r="A256" s="9"/>
      <c r="B256" s="9"/>
      <c r="C256" s="32"/>
      <c r="D256" s="32"/>
    </row>
    <row r="257" spans="1:4" x14ac:dyDescent="0.2">
      <c r="A257" s="9" t="s">
        <v>477</v>
      </c>
      <c r="B257" s="9"/>
      <c r="C257" s="32">
        <v>33236.660000000003</v>
      </c>
      <c r="D257" s="32">
        <v>350958.46</v>
      </c>
    </row>
    <row r="258" spans="1:4" x14ac:dyDescent="0.2">
      <c r="A258" s="9"/>
      <c r="B258" s="9" t="s">
        <v>478</v>
      </c>
      <c r="C258" s="32">
        <v>33236.660000000003</v>
      </c>
      <c r="D258" s="32">
        <v>350958.46</v>
      </c>
    </row>
    <row r="259" spans="1:4" x14ac:dyDescent="0.2">
      <c r="A259" s="9"/>
      <c r="B259" s="9"/>
      <c r="C259" s="32"/>
      <c r="D259" s="32"/>
    </row>
    <row r="260" spans="1:4" x14ac:dyDescent="0.2">
      <c r="A260" s="9" t="s">
        <v>1304</v>
      </c>
      <c r="B260" s="9"/>
      <c r="C260" s="32">
        <v>9345.26</v>
      </c>
      <c r="D260" s="32">
        <v>9345.26</v>
      </c>
    </row>
    <row r="261" spans="1:4" x14ac:dyDescent="0.2">
      <c r="A261" s="9"/>
      <c r="B261" s="9" t="s">
        <v>1305</v>
      </c>
      <c r="C261" s="32">
        <v>9345.26</v>
      </c>
      <c r="D261" s="32">
        <v>9345.26</v>
      </c>
    </row>
    <row r="262" spans="1:4" x14ac:dyDescent="0.2">
      <c r="A262" s="9"/>
      <c r="B262" s="9"/>
      <c r="C262" s="32"/>
      <c r="D262" s="32"/>
    </row>
    <row r="263" spans="1:4" x14ac:dyDescent="0.2">
      <c r="A263" s="9" t="s">
        <v>733</v>
      </c>
      <c r="B263" s="9"/>
      <c r="C263" s="32">
        <v>5700085.3799999999</v>
      </c>
      <c r="D263" s="32">
        <v>14987783.770000001</v>
      </c>
    </row>
    <row r="264" spans="1:4" x14ac:dyDescent="0.2">
      <c r="A264" s="9"/>
      <c r="B264" s="9" t="s">
        <v>734</v>
      </c>
      <c r="C264" s="32">
        <v>1736949.54</v>
      </c>
      <c r="D264" s="32">
        <v>9291299.2899999991</v>
      </c>
    </row>
    <row r="265" spans="1:4" x14ac:dyDescent="0.2">
      <c r="A265" s="9"/>
      <c r="B265" s="9" t="s">
        <v>1204</v>
      </c>
      <c r="C265" s="32">
        <v>384837.23999999993</v>
      </c>
      <c r="D265" s="32">
        <v>483852.91</v>
      </c>
    </row>
    <row r="266" spans="1:4" x14ac:dyDescent="0.2">
      <c r="A266" s="9"/>
      <c r="B266" s="9" t="s">
        <v>1408</v>
      </c>
      <c r="C266" s="32">
        <v>2814543.3</v>
      </c>
      <c r="D266" s="32">
        <v>4448876.2700000014</v>
      </c>
    </row>
    <row r="267" spans="1:4" x14ac:dyDescent="0.2">
      <c r="A267" s="9"/>
      <c r="B267" s="9" t="s">
        <v>1598</v>
      </c>
      <c r="C267" s="32">
        <v>763755.3</v>
      </c>
      <c r="D267" s="32">
        <v>763755.3</v>
      </c>
    </row>
    <row r="268" spans="1:4" x14ac:dyDescent="0.2">
      <c r="A268" s="9"/>
      <c r="B268" s="9"/>
      <c r="C268" s="32"/>
      <c r="D268" s="32"/>
    </row>
    <row r="269" spans="1:4" x14ac:dyDescent="0.2">
      <c r="A269" s="9" t="s">
        <v>1181</v>
      </c>
      <c r="B269" s="9"/>
      <c r="C269" s="32">
        <v>338650.95</v>
      </c>
      <c r="D269" s="32">
        <v>772586.13</v>
      </c>
    </row>
    <row r="270" spans="1:4" x14ac:dyDescent="0.2">
      <c r="A270" s="9"/>
      <c r="B270" s="9" t="s">
        <v>1182</v>
      </c>
      <c r="C270" s="32">
        <v>338650.95</v>
      </c>
      <c r="D270" s="32">
        <v>772586.13</v>
      </c>
    </row>
    <row r="271" spans="1:4" x14ac:dyDescent="0.2">
      <c r="A271" s="9"/>
      <c r="B271" s="9"/>
      <c r="C271" s="32"/>
      <c r="D271" s="32"/>
    </row>
    <row r="272" spans="1:4" x14ac:dyDescent="0.2">
      <c r="A272" s="9" t="s">
        <v>337</v>
      </c>
      <c r="B272" s="9"/>
      <c r="C272" s="32">
        <v>50929.96</v>
      </c>
      <c r="D272" s="32">
        <v>734133.80999999982</v>
      </c>
    </row>
    <row r="273" spans="1:4" x14ac:dyDescent="0.2">
      <c r="A273" s="9"/>
      <c r="B273" s="9" t="s">
        <v>338</v>
      </c>
      <c r="C273" s="32">
        <v>50929.96</v>
      </c>
      <c r="D273" s="32">
        <v>734133.80999999982</v>
      </c>
    </row>
    <row r="274" spans="1:4" x14ac:dyDescent="0.2">
      <c r="A274" s="9"/>
      <c r="B274" s="9"/>
      <c r="C274" s="32"/>
      <c r="D274" s="32"/>
    </row>
    <row r="275" spans="1:4" x14ac:dyDescent="0.2">
      <c r="A275" s="9" t="s">
        <v>1589</v>
      </c>
      <c r="B275" s="9"/>
      <c r="C275" s="32">
        <v>200</v>
      </c>
      <c r="D275" s="32">
        <v>200</v>
      </c>
    </row>
    <row r="276" spans="1:4" x14ac:dyDescent="0.2">
      <c r="A276" s="9"/>
      <c r="B276" s="9" t="s">
        <v>1590</v>
      </c>
      <c r="C276" s="32">
        <v>200</v>
      </c>
      <c r="D276" s="32">
        <v>200</v>
      </c>
    </row>
    <row r="277" spans="1:4" x14ac:dyDescent="0.2">
      <c r="A277" s="9"/>
      <c r="B277" s="9"/>
      <c r="C277" s="32"/>
      <c r="D277" s="32"/>
    </row>
    <row r="278" spans="1:4" x14ac:dyDescent="0.2">
      <c r="A278" s="9" t="s">
        <v>778</v>
      </c>
      <c r="B278" s="9"/>
      <c r="C278" s="32">
        <v>0</v>
      </c>
      <c r="D278" s="32">
        <v>72162.27</v>
      </c>
    </row>
    <row r="279" spans="1:4" x14ac:dyDescent="0.2">
      <c r="A279" s="9"/>
      <c r="B279" s="9" t="s">
        <v>779</v>
      </c>
      <c r="C279" s="32">
        <v>0</v>
      </c>
      <c r="D279" s="32">
        <v>72162.27</v>
      </c>
    </row>
    <row r="280" spans="1:4" x14ac:dyDescent="0.2">
      <c r="A280" s="9"/>
      <c r="B280" s="9"/>
      <c r="C280" s="32"/>
      <c r="D280" s="32"/>
    </row>
    <row r="281" spans="1:4" x14ac:dyDescent="0.2">
      <c r="A281" s="9" t="s">
        <v>2148</v>
      </c>
      <c r="B281" s="9"/>
      <c r="C281" s="32">
        <v>30718570.630000006</v>
      </c>
      <c r="D281" s="32">
        <v>38548990.410000004</v>
      </c>
    </row>
    <row r="282" spans="1:4" x14ac:dyDescent="0.2">
      <c r="A282" s="9"/>
      <c r="B282" s="9" t="s">
        <v>2149</v>
      </c>
      <c r="C282" s="32">
        <v>30718570.630000006</v>
      </c>
      <c r="D282" s="32">
        <v>38548990.410000004</v>
      </c>
    </row>
    <row r="283" spans="1:4" x14ac:dyDescent="0.2">
      <c r="A283" s="9"/>
      <c r="B283" s="9"/>
      <c r="C283" s="32"/>
      <c r="D283" s="32"/>
    </row>
    <row r="284" spans="1:4" x14ac:dyDescent="0.2">
      <c r="A284" s="9" t="s">
        <v>1689</v>
      </c>
      <c r="B284" s="9"/>
      <c r="C284" s="32">
        <v>1496841.3599999999</v>
      </c>
      <c r="D284" s="32">
        <v>7914562.0300000003</v>
      </c>
    </row>
    <row r="285" spans="1:4" x14ac:dyDescent="0.2">
      <c r="A285" s="9"/>
      <c r="B285" s="9" t="s">
        <v>1690</v>
      </c>
      <c r="C285" s="32">
        <v>1496841.3599999999</v>
      </c>
      <c r="D285" s="32">
        <v>7914562.0300000003</v>
      </c>
    </row>
    <row r="286" spans="1:4" x14ac:dyDescent="0.2">
      <c r="A286" s="9"/>
      <c r="B286" s="9"/>
      <c r="C286" s="32"/>
      <c r="D286" s="32"/>
    </row>
    <row r="287" spans="1:4" x14ac:dyDescent="0.2">
      <c r="A287" s="9" t="s">
        <v>1679</v>
      </c>
      <c r="B287" s="9"/>
      <c r="C287" s="32">
        <v>431347.12</v>
      </c>
      <c r="D287" s="32">
        <v>485683.02</v>
      </c>
    </row>
    <row r="288" spans="1:4" x14ac:dyDescent="0.2">
      <c r="A288" s="9"/>
      <c r="B288" s="9" t="s">
        <v>1680</v>
      </c>
      <c r="C288" s="32">
        <v>431347.12</v>
      </c>
      <c r="D288" s="32">
        <v>485683.02</v>
      </c>
    </row>
    <row r="289" spans="1:4" x14ac:dyDescent="0.2">
      <c r="A289" s="9"/>
      <c r="B289" s="9"/>
      <c r="C289" s="32"/>
      <c r="D289" s="32"/>
    </row>
    <row r="290" spans="1:4" x14ac:dyDescent="0.2">
      <c r="A290" s="9" t="s">
        <v>339</v>
      </c>
      <c r="B290" s="9"/>
      <c r="C290" s="32">
        <v>0</v>
      </c>
      <c r="D290" s="32">
        <v>1999.25</v>
      </c>
    </row>
    <row r="291" spans="1:4" x14ac:dyDescent="0.2">
      <c r="A291" s="9"/>
      <c r="B291" s="9" t="s">
        <v>340</v>
      </c>
      <c r="C291" s="32">
        <v>0</v>
      </c>
      <c r="D291" s="32">
        <v>1999.25</v>
      </c>
    </row>
    <row r="292" spans="1:4" x14ac:dyDescent="0.2">
      <c r="A292" s="9"/>
      <c r="B292" s="9"/>
      <c r="C292" s="32"/>
      <c r="D292" s="32"/>
    </row>
    <row r="293" spans="1:4" x14ac:dyDescent="0.2">
      <c r="A293" s="9" t="s">
        <v>1903</v>
      </c>
      <c r="B293" s="9"/>
      <c r="C293" s="32">
        <v>659273.88</v>
      </c>
      <c r="D293" s="32">
        <v>3350995.6799999997</v>
      </c>
    </row>
    <row r="294" spans="1:4" x14ac:dyDescent="0.2">
      <c r="A294" s="9"/>
      <c r="B294" s="9" t="s">
        <v>1904</v>
      </c>
      <c r="C294" s="32">
        <v>659273.88</v>
      </c>
      <c r="D294" s="32">
        <v>3350995.6799999997</v>
      </c>
    </row>
    <row r="295" spans="1:4" x14ac:dyDescent="0.2">
      <c r="A295" s="9"/>
      <c r="B295" s="9"/>
      <c r="C295" s="32"/>
      <c r="D295" s="32"/>
    </row>
    <row r="296" spans="1:4" x14ac:dyDescent="0.2">
      <c r="A296" s="9" t="s">
        <v>1135</v>
      </c>
      <c r="B296" s="9"/>
      <c r="C296" s="32">
        <v>263065.06</v>
      </c>
      <c r="D296" s="32">
        <v>872006.39000000013</v>
      </c>
    </row>
    <row r="297" spans="1:4" x14ac:dyDescent="0.2">
      <c r="A297" s="9"/>
      <c r="B297" s="9" t="s">
        <v>1136</v>
      </c>
      <c r="C297" s="32">
        <v>263065.06</v>
      </c>
      <c r="D297" s="32">
        <v>872006.39000000013</v>
      </c>
    </row>
    <row r="298" spans="1:4" x14ac:dyDescent="0.2">
      <c r="A298" s="9"/>
      <c r="B298" s="9"/>
      <c r="C298" s="32"/>
      <c r="D298" s="32"/>
    </row>
    <row r="299" spans="1:4" x14ac:dyDescent="0.2">
      <c r="A299" s="9" t="s">
        <v>200</v>
      </c>
      <c r="B299" s="9"/>
      <c r="C299" s="32">
        <v>369.6</v>
      </c>
      <c r="D299" s="32">
        <v>8979.16</v>
      </c>
    </row>
    <row r="300" spans="1:4" x14ac:dyDescent="0.2">
      <c r="A300" s="9"/>
      <c r="B300" s="9" t="s">
        <v>201</v>
      </c>
      <c r="C300" s="32">
        <v>369.6</v>
      </c>
      <c r="D300" s="32">
        <v>8979.16</v>
      </c>
    </row>
    <row r="301" spans="1:4" x14ac:dyDescent="0.2">
      <c r="A301" s="9"/>
      <c r="B301" s="9"/>
      <c r="C301" s="32"/>
      <c r="D301" s="32"/>
    </row>
    <row r="302" spans="1:4" x14ac:dyDescent="0.2">
      <c r="A302" s="9" t="s">
        <v>202</v>
      </c>
      <c r="B302" s="9"/>
      <c r="C302" s="32">
        <v>281288.16000000003</v>
      </c>
      <c r="D302" s="32">
        <v>1268007.4099999997</v>
      </c>
    </row>
    <row r="303" spans="1:4" x14ac:dyDescent="0.2">
      <c r="A303" s="9"/>
      <c r="B303" s="9" t="s">
        <v>203</v>
      </c>
      <c r="C303" s="32">
        <v>281288.16000000003</v>
      </c>
      <c r="D303" s="32">
        <v>1268007.4099999997</v>
      </c>
    </row>
    <row r="304" spans="1:4" x14ac:dyDescent="0.2">
      <c r="A304" s="9"/>
      <c r="B304" s="9"/>
      <c r="C304" s="32"/>
      <c r="D304" s="32"/>
    </row>
    <row r="305" spans="1:4" x14ac:dyDescent="0.2">
      <c r="A305" s="9" t="s">
        <v>586</v>
      </c>
      <c r="B305" s="9"/>
      <c r="C305" s="32">
        <v>159967.13000000003</v>
      </c>
      <c r="D305" s="32">
        <v>3763051.93</v>
      </c>
    </row>
    <row r="306" spans="1:4" x14ac:dyDescent="0.2">
      <c r="A306" s="9"/>
      <c r="B306" s="9" t="s">
        <v>587</v>
      </c>
      <c r="C306" s="32">
        <v>7842.38</v>
      </c>
      <c r="D306" s="32">
        <v>247926.04</v>
      </c>
    </row>
    <row r="307" spans="1:4" x14ac:dyDescent="0.2">
      <c r="A307" s="9"/>
      <c r="B307" s="9" t="s">
        <v>1042</v>
      </c>
      <c r="C307" s="32">
        <v>0</v>
      </c>
      <c r="D307" s="32">
        <v>3363001.14</v>
      </c>
    </row>
    <row r="308" spans="1:4" x14ac:dyDescent="0.2">
      <c r="A308" s="9"/>
      <c r="B308" s="9" t="s">
        <v>1378</v>
      </c>
      <c r="C308" s="32">
        <v>6013.51</v>
      </c>
      <c r="D308" s="32">
        <v>6013.51</v>
      </c>
    </row>
    <row r="309" spans="1:4" x14ac:dyDescent="0.2">
      <c r="A309" s="9"/>
      <c r="B309" s="9" t="s">
        <v>1472</v>
      </c>
      <c r="C309" s="32">
        <v>134218.76</v>
      </c>
      <c r="D309" s="32">
        <v>134218.76</v>
      </c>
    </row>
    <row r="310" spans="1:4" x14ac:dyDescent="0.2">
      <c r="A310" s="9"/>
      <c r="B310" s="9" t="s">
        <v>1525</v>
      </c>
      <c r="C310" s="32">
        <v>11892.48</v>
      </c>
      <c r="D310" s="32">
        <v>11892.48</v>
      </c>
    </row>
    <row r="311" spans="1:4" x14ac:dyDescent="0.2">
      <c r="A311" s="9"/>
      <c r="B311" s="9"/>
      <c r="C311" s="32"/>
      <c r="D311" s="32"/>
    </row>
    <row r="312" spans="1:4" x14ac:dyDescent="0.2">
      <c r="A312" s="9" t="s">
        <v>588</v>
      </c>
      <c r="B312" s="9"/>
      <c r="C312" s="32">
        <v>20064228.849999998</v>
      </c>
      <c r="D312" s="32">
        <v>23500378.479999997</v>
      </c>
    </row>
    <row r="313" spans="1:4" x14ac:dyDescent="0.2">
      <c r="A313" s="9"/>
      <c r="B313" s="9" t="s">
        <v>589</v>
      </c>
      <c r="C313" s="32">
        <v>0</v>
      </c>
      <c r="D313" s="32">
        <v>404420.45</v>
      </c>
    </row>
    <row r="314" spans="1:4" x14ac:dyDescent="0.2">
      <c r="A314" s="9"/>
      <c r="B314" s="9" t="s">
        <v>1043</v>
      </c>
      <c r="C314" s="32">
        <v>62120.37</v>
      </c>
      <c r="D314" s="32">
        <v>3093849.55</v>
      </c>
    </row>
    <row r="315" spans="1:4" x14ac:dyDescent="0.2">
      <c r="A315" s="9"/>
      <c r="B315" s="9" t="s">
        <v>1379</v>
      </c>
      <c r="C315" s="32">
        <v>8096.29</v>
      </c>
      <c r="D315" s="32">
        <v>8096.29</v>
      </c>
    </row>
    <row r="316" spans="1:4" x14ac:dyDescent="0.2">
      <c r="A316" s="9"/>
      <c r="B316" s="9" t="s">
        <v>1441</v>
      </c>
      <c r="C316" s="32">
        <v>10897889.859999999</v>
      </c>
      <c r="D316" s="32">
        <v>10897889.859999999</v>
      </c>
    </row>
    <row r="317" spans="1:4" x14ac:dyDescent="0.2">
      <c r="A317" s="9"/>
      <c r="B317" s="9" t="s">
        <v>1473</v>
      </c>
      <c r="C317" s="32">
        <v>1457184.69</v>
      </c>
      <c r="D317" s="32">
        <v>1457184.69</v>
      </c>
    </row>
    <row r="318" spans="1:4" x14ac:dyDescent="0.2">
      <c r="A318" s="9"/>
      <c r="B318" s="9" t="s">
        <v>1526</v>
      </c>
      <c r="C318" s="32">
        <v>97608.19</v>
      </c>
      <c r="D318" s="32">
        <v>97608.19</v>
      </c>
    </row>
    <row r="319" spans="1:4" x14ac:dyDescent="0.2">
      <c r="A319" s="9"/>
      <c r="B319" s="9" t="s">
        <v>1568</v>
      </c>
      <c r="C319" s="32">
        <v>7541329.4500000002</v>
      </c>
      <c r="D319" s="32">
        <v>7541329.4500000002</v>
      </c>
    </row>
    <row r="320" spans="1:4" x14ac:dyDescent="0.2">
      <c r="A320" s="9"/>
      <c r="B320" s="9"/>
      <c r="C320" s="32"/>
      <c r="D320" s="32"/>
    </row>
    <row r="321" spans="1:4" x14ac:dyDescent="0.2">
      <c r="A321" s="9" t="s">
        <v>204</v>
      </c>
      <c r="B321" s="9"/>
      <c r="C321" s="32">
        <v>0</v>
      </c>
      <c r="D321" s="32">
        <v>18913.71</v>
      </c>
    </row>
    <row r="322" spans="1:4" x14ac:dyDescent="0.2">
      <c r="A322" s="9"/>
      <c r="B322" s="9" t="s">
        <v>205</v>
      </c>
      <c r="C322" s="32">
        <v>0</v>
      </c>
      <c r="D322" s="32">
        <v>18913.71</v>
      </c>
    </row>
    <row r="323" spans="1:4" x14ac:dyDescent="0.2">
      <c r="A323" s="9"/>
      <c r="B323" s="9"/>
      <c r="C323" s="32"/>
      <c r="D323" s="32"/>
    </row>
    <row r="324" spans="1:4" x14ac:dyDescent="0.2">
      <c r="A324" s="9" t="s">
        <v>780</v>
      </c>
      <c r="B324" s="9"/>
      <c r="C324" s="32">
        <v>53179.69</v>
      </c>
      <c r="D324" s="32">
        <v>148265.12</v>
      </c>
    </row>
    <row r="325" spans="1:4" x14ac:dyDescent="0.2">
      <c r="A325" s="9"/>
      <c r="B325" s="9" t="s">
        <v>781</v>
      </c>
      <c r="C325" s="32">
        <v>53179.69</v>
      </c>
      <c r="D325" s="32">
        <v>148265.12</v>
      </c>
    </row>
    <row r="326" spans="1:4" x14ac:dyDescent="0.2">
      <c r="A326" s="9"/>
      <c r="B326" s="9"/>
      <c r="C326" s="32"/>
      <c r="D326" s="32"/>
    </row>
    <row r="327" spans="1:4" x14ac:dyDescent="0.2">
      <c r="A327" s="9" t="s">
        <v>2184</v>
      </c>
      <c r="B327" s="9"/>
      <c r="C327" s="32">
        <v>1459.52</v>
      </c>
      <c r="D327" s="32">
        <v>1459.52</v>
      </c>
    </row>
    <row r="328" spans="1:4" x14ac:dyDescent="0.2">
      <c r="A328" s="9"/>
      <c r="B328" s="9" t="s">
        <v>2185</v>
      </c>
      <c r="C328" s="32">
        <v>1459.52</v>
      </c>
      <c r="D328" s="32">
        <v>1459.52</v>
      </c>
    </row>
    <row r="329" spans="1:4" x14ac:dyDescent="0.2">
      <c r="A329" s="9"/>
      <c r="B329" s="9"/>
      <c r="C329" s="32"/>
      <c r="D329" s="32"/>
    </row>
    <row r="330" spans="1:4" x14ac:dyDescent="0.2">
      <c r="A330" s="9" t="s">
        <v>1905</v>
      </c>
      <c r="B330" s="9"/>
      <c r="C330" s="32">
        <v>496423.88</v>
      </c>
      <c r="D330" s="32">
        <v>1603340.9099999997</v>
      </c>
    </row>
    <row r="331" spans="1:4" x14ac:dyDescent="0.2">
      <c r="A331" s="9"/>
      <c r="B331" s="9" t="s">
        <v>1906</v>
      </c>
      <c r="C331" s="32">
        <v>496423.88</v>
      </c>
      <c r="D331" s="32">
        <v>1603340.9099999997</v>
      </c>
    </row>
    <row r="332" spans="1:4" x14ac:dyDescent="0.2">
      <c r="A332" s="9"/>
      <c r="B332" s="9"/>
      <c r="C332" s="32"/>
      <c r="D332" s="32"/>
    </row>
    <row r="333" spans="1:4" x14ac:dyDescent="0.2">
      <c r="A333" s="9" t="s">
        <v>289</v>
      </c>
      <c r="B333" s="9"/>
      <c r="C333" s="32">
        <v>118930.65999999999</v>
      </c>
      <c r="D333" s="32">
        <v>2879317.8499999996</v>
      </c>
    </row>
    <row r="334" spans="1:4" x14ac:dyDescent="0.2">
      <c r="A334" s="9"/>
      <c r="B334" s="9" t="s">
        <v>290</v>
      </c>
      <c r="C334" s="32">
        <v>118930.65999999999</v>
      </c>
      <c r="D334" s="32">
        <v>2879317.8499999996</v>
      </c>
    </row>
    <row r="335" spans="1:4" x14ac:dyDescent="0.2">
      <c r="A335" s="9"/>
      <c r="B335" s="9"/>
      <c r="C335" s="32"/>
      <c r="D335" s="32"/>
    </row>
    <row r="336" spans="1:4" x14ac:dyDescent="0.2">
      <c r="A336" s="9" t="s">
        <v>247</v>
      </c>
      <c r="B336" s="9"/>
      <c r="C336" s="32">
        <v>262474.41000000003</v>
      </c>
      <c r="D336" s="32">
        <v>2239756.6999999997</v>
      </c>
    </row>
    <row r="337" spans="1:4" x14ac:dyDescent="0.2">
      <c r="A337" s="9"/>
      <c r="B337" s="9" t="s">
        <v>248</v>
      </c>
      <c r="C337" s="32">
        <v>262474.41000000003</v>
      </c>
      <c r="D337" s="32">
        <v>2239756.6999999997</v>
      </c>
    </row>
    <row r="338" spans="1:4" x14ac:dyDescent="0.2">
      <c r="A338" s="9"/>
      <c r="B338" s="9"/>
      <c r="C338" s="32"/>
      <c r="D338" s="32"/>
    </row>
    <row r="339" spans="1:4" x14ac:dyDescent="0.2">
      <c r="A339" s="9" t="s">
        <v>322</v>
      </c>
      <c r="B339" s="9"/>
      <c r="C339" s="32">
        <v>959558.72000000009</v>
      </c>
      <c r="D339" s="32">
        <v>4314189.43</v>
      </c>
    </row>
    <row r="340" spans="1:4" x14ac:dyDescent="0.2">
      <c r="A340" s="9"/>
      <c r="B340" s="9" t="s">
        <v>323</v>
      </c>
      <c r="C340" s="32">
        <v>959558.72000000009</v>
      </c>
      <c r="D340" s="32">
        <v>4314189.43</v>
      </c>
    </row>
    <row r="341" spans="1:4" x14ac:dyDescent="0.2">
      <c r="A341" s="9"/>
      <c r="B341" s="9"/>
      <c r="C341" s="32"/>
      <c r="D341" s="32"/>
    </row>
    <row r="342" spans="1:4" x14ac:dyDescent="0.2">
      <c r="A342" s="9" t="s">
        <v>341</v>
      </c>
      <c r="B342" s="9"/>
      <c r="C342" s="32">
        <v>0</v>
      </c>
      <c r="D342" s="32">
        <v>3587.37</v>
      </c>
    </row>
    <row r="343" spans="1:4" x14ac:dyDescent="0.2">
      <c r="A343" s="9"/>
      <c r="B343" s="9" t="s">
        <v>342</v>
      </c>
      <c r="C343" s="32">
        <v>0</v>
      </c>
      <c r="D343" s="32">
        <v>3587.37</v>
      </c>
    </row>
    <row r="344" spans="1:4" x14ac:dyDescent="0.2">
      <c r="A344" s="9"/>
      <c r="B344" s="9"/>
      <c r="C344" s="32"/>
      <c r="D344" s="32"/>
    </row>
    <row r="345" spans="1:4" x14ac:dyDescent="0.2">
      <c r="A345" s="9" t="s">
        <v>502</v>
      </c>
      <c r="B345" s="9"/>
      <c r="C345" s="32">
        <v>0</v>
      </c>
      <c r="D345" s="32">
        <v>214214.72</v>
      </c>
    </row>
    <row r="346" spans="1:4" x14ac:dyDescent="0.2">
      <c r="A346" s="9"/>
      <c r="B346" s="9" t="s">
        <v>503</v>
      </c>
      <c r="C346" s="32">
        <v>0</v>
      </c>
      <c r="D346" s="32">
        <v>214214.72</v>
      </c>
    </row>
    <row r="347" spans="1:4" x14ac:dyDescent="0.2">
      <c r="A347" s="9"/>
      <c r="B347" s="9"/>
      <c r="C347" s="32"/>
      <c r="D347" s="32"/>
    </row>
    <row r="348" spans="1:4" x14ac:dyDescent="0.2">
      <c r="A348" s="9" t="s">
        <v>2225</v>
      </c>
      <c r="B348" s="9"/>
      <c r="C348" s="32">
        <v>31077.599999999999</v>
      </c>
      <c r="D348" s="32">
        <v>44529.760000000002</v>
      </c>
    </row>
    <row r="349" spans="1:4" x14ac:dyDescent="0.2">
      <c r="A349" s="9"/>
      <c r="B349" s="9" t="s">
        <v>2226</v>
      </c>
      <c r="C349" s="32">
        <v>31077.599999999999</v>
      </c>
      <c r="D349" s="32">
        <v>44529.760000000002</v>
      </c>
    </row>
    <row r="350" spans="1:4" x14ac:dyDescent="0.2">
      <c r="A350" s="9"/>
      <c r="B350" s="9"/>
      <c r="C350" s="32"/>
      <c r="D350" s="32"/>
    </row>
    <row r="351" spans="1:4" x14ac:dyDescent="0.2">
      <c r="A351" s="9" t="s">
        <v>2349</v>
      </c>
      <c r="B351" s="9"/>
      <c r="C351" s="32">
        <v>0</v>
      </c>
      <c r="D351" s="32">
        <v>35975</v>
      </c>
    </row>
    <row r="352" spans="1:4" x14ac:dyDescent="0.2">
      <c r="A352" s="9"/>
      <c r="B352" s="9" t="s">
        <v>2350</v>
      </c>
      <c r="C352" s="32">
        <v>0</v>
      </c>
      <c r="D352" s="32">
        <v>35975</v>
      </c>
    </row>
    <row r="353" spans="1:4" x14ac:dyDescent="0.2">
      <c r="A353" s="9"/>
      <c r="B353" s="9"/>
      <c r="C353" s="32"/>
      <c r="D353" s="32"/>
    </row>
    <row r="354" spans="1:4" x14ac:dyDescent="0.2">
      <c r="A354" s="9" t="s">
        <v>1306</v>
      </c>
      <c r="B354" s="9"/>
      <c r="C354" s="32">
        <v>214420.25</v>
      </c>
      <c r="D354" s="32">
        <v>292427.29000000004</v>
      </c>
    </row>
    <row r="355" spans="1:4" x14ac:dyDescent="0.2">
      <c r="A355" s="9"/>
      <c r="B355" s="9" t="s">
        <v>1307</v>
      </c>
      <c r="C355" s="32">
        <v>214420.25</v>
      </c>
      <c r="D355" s="32">
        <v>292427.29000000004</v>
      </c>
    </row>
    <row r="356" spans="1:4" x14ac:dyDescent="0.2">
      <c r="A356" s="9"/>
      <c r="B356" s="9"/>
      <c r="C356" s="32"/>
      <c r="D356" s="32"/>
    </row>
    <row r="357" spans="1:4" x14ac:dyDescent="0.2">
      <c r="A357" s="9" t="s">
        <v>1214</v>
      </c>
      <c r="B357" s="9"/>
      <c r="C357" s="32">
        <v>126597.16</v>
      </c>
      <c r="D357" s="32">
        <v>615894.76</v>
      </c>
    </row>
    <row r="358" spans="1:4" x14ac:dyDescent="0.2">
      <c r="A358" s="9"/>
      <c r="B358" s="9" t="s">
        <v>1215</v>
      </c>
      <c r="C358" s="32">
        <v>126597.16</v>
      </c>
      <c r="D358" s="32">
        <v>615894.76</v>
      </c>
    </row>
    <row r="359" spans="1:4" x14ac:dyDescent="0.2">
      <c r="A359" s="9"/>
      <c r="B359" s="9"/>
      <c r="C359" s="32"/>
      <c r="D359" s="32"/>
    </row>
    <row r="360" spans="1:4" x14ac:dyDescent="0.2">
      <c r="A360" s="9" t="s">
        <v>1216</v>
      </c>
      <c r="B360" s="9"/>
      <c r="C360" s="32">
        <v>0</v>
      </c>
      <c r="D360" s="32">
        <v>39539.97</v>
      </c>
    </row>
    <row r="361" spans="1:4" x14ac:dyDescent="0.2">
      <c r="A361" s="9"/>
      <c r="B361" s="9" t="s">
        <v>1217</v>
      </c>
      <c r="C361" s="32">
        <v>0</v>
      </c>
      <c r="D361" s="32">
        <v>39539.97</v>
      </c>
    </row>
    <row r="362" spans="1:4" x14ac:dyDescent="0.2">
      <c r="A362" s="9"/>
      <c r="B362" s="9"/>
      <c r="C362" s="32"/>
      <c r="D362" s="32"/>
    </row>
    <row r="363" spans="1:4" x14ac:dyDescent="0.2">
      <c r="A363" s="9" t="s">
        <v>1014</v>
      </c>
      <c r="B363" s="9"/>
      <c r="C363" s="32">
        <v>24078.720000000005</v>
      </c>
      <c r="D363" s="32">
        <v>89679.109999999986</v>
      </c>
    </row>
    <row r="364" spans="1:4" x14ac:dyDescent="0.2">
      <c r="A364" s="9"/>
      <c r="B364" s="9" t="s">
        <v>1015</v>
      </c>
      <c r="C364" s="32">
        <v>24078.720000000005</v>
      </c>
      <c r="D364" s="32">
        <v>89679.109999999986</v>
      </c>
    </row>
    <row r="365" spans="1:4" x14ac:dyDescent="0.2">
      <c r="A365" s="9"/>
      <c r="B365" s="9"/>
      <c r="C365" s="32"/>
      <c r="D365" s="32"/>
    </row>
    <row r="366" spans="1:4" x14ac:dyDescent="0.2">
      <c r="A366" s="9" t="s">
        <v>782</v>
      </c>
      <c r="B366" s="9"/>
      <c r="C366" s="32">
        <v>37020.65</v>
      </c>
      <c r="D366" s="32">
        <v>120482.13</v>
      </c>
    </row>
    <row r="367" spans="1:4" x14ac:dyDescent="0.2">
      <c r="A367" s="9"/>
      <c r="B367" s="9" t="s">
        <v>783</v>
      </c>
      <c r="C367" s="32">
        <v>37020.65</v>
      </c>
      <c r="D367" s="32">
        <v>120482.13</v>
      </c>
    </row>
    <row r="368" spans="1:4" x14ac:dyDescent="0.2">
      <c r="A368" s="9"/>
      <c r="B368" s="9"/>
      <c r="C368" s="32"/>
      <c r="D368" s="32"/>
    </row>
    <row r="369" spans="1:4" x14ac:dyDescent="0.2">
      <c r="A369" s="9" t="s">
        <v>1630</v>
      </c>
      <c r="B369" s="9"/>
      <c r="C369" s="32">
        <v>3416996.2</v>
      </c>
      <c r="D369" s="32">
        <v>4560818.13</v>
      </c>
    </row>
    <row r="370" spans="1:4" x14ac:dyDescent="0.2">
      <c r="A370" s="9"/>
      <c r="B370" s="9" t="s">
        <v>1631</v>
      </c>
      <c r="C370" s="32">
        <v>3416996.2</v>
      </c>
      <c r="D370" s="32">
        <v>4560818.13</v>
      </c>
    </row>
    <row r="371" spans="1:4" x14ac:dyDescent="0.2">
      <c r="A371" s="9"/>
      <c r="B371" s="9"/>
      <c r="C371" s="32"/>
      <c r="D371" s="32"/>
    </row>
    <row r="372" spans="1:4" x14ac:dyDescent="0.2">
      <c r="A372" s="9" t="s">
        <v>1044</v>
      </c>
      <c r="B372" s="9"/>
      <c r="C372" s="32">
        <v>17847.32</v>
      </c>
      <c r="D372" s="32">
        <v>40143.760000000002</v>
      </c>
    </row>
    <row r="373" spans="1:4" x14ac:dyDescent="0.2">
      <c r="A373" s="9"/>
      <c r="B373" s="9" t="s">
        <v>1045</v>
      </c>
      <c r="C373" s="32">
        <v>17847.32</v>
      </c>
      <c r="D373" s="32">
        <v>40143.760000000002</v>
      </c>
    </row>
    <row r="374" spans="1:4" x14ac:dyDescent="0.2">
      <c r="A374" s="9"/>
      <c r="B374" s="9"/>
      <c r="C374" s="32"/>
      <c r="D374" s="32"/>
    </row>
    <row r="375" spans="1:4" x14ac:dyDescent="0.2">
      <c r="A375" s="9" t="s">
        <v>400</v>
      </c>
      <c r="B375" s="9"/>
      <c r="C375" s="32">
        <v>66787.67</v>
      </c>
      <c r="D375" s="32">
        <v>540000.1</v>
      </c>
    </row>
    <row r="376" spans="1:4" x14ac:dyDescent="0.2">
      <c r="A376" s="9"/>
      <c r="B376" s="9" t="s">
        <v>401</v>
      </c>
      <c r="C376" s="32">
        <v>66787.67</v>
      </c>
      <c r="D376" s="32">
        <v>540000.1</v>
      </c>
    </row>
    <row r="377" spans="1:4" x14ac:dyDescent="0.2">
      <c r="A377" s="9"/>
      <c r="B377" s="9"/>
      <c r="C377" s="32"/>
      <c r="D377" s="32"/>
    </row>
    <row r="378" spans="1:4" x14ac:dyDescent="0.2">
      <c r="A378" s="9" t="s">
        <v>784</v>
      </c>
      <c r="B378" s="9"/>
      <c r="C378" s="32">
        <v>84345.68</v>
      </c>
      <c r="D378" s="32">
        <v>377044.33</v>
      </c>
    </row>
    <row r="379" spans="1:4" x14ac:dyDescent="0.2">
      <c r="A379" s="9"/>
      <c r="B379" s="9" t="s">
        <v>785</v>
      </c>
      <c r="C379" s="32">
        <v>84345.68</v>
      </c>
      <c r="D379" s="32">
        <v>377044.33</v>
      </c>
    </row>
    <row r="380" spans="1:4" x14ac:dyDescent="0.2">
      <c r="A380" s="9"/>
      <c r="B380" s="9"/>
      <c r="C380" s="32"/>
      <c r="D380" s="32"/>
    </row>
    <row r="381" spans="1:4" x14ac:dyDescent="0.2">
      <c r="A381" s="9" t="s">
        <v>1766</v>
      </c>
      <c r="B381" s="9"/>
      <c r="C381" s="32">
        <v>725745.32000000018</v>
      </c>
      <c r="D381" s="32">
        <v>2907465.8699999992</v>
      </c>
    </row>
    <row r="382" spans="1:4" x14ac:dyDescent="0.2">
      <c r="A382" s="9"/>
      <c r="B382" s="9" t="s">
        <v>1767</v>
      </c>
      <c r="C382" s="32">
        <v>725745.32000000018</v>
      </c>
      <c r="D382" s="32">
        <v>2907465.8699999992</v>
      </c>
    </row>
    <row r="383" spans="1:4" x14ac:dyDescent="0.2">
      <c r="A383" s="9"/>
      <c r="B383" s="9"/>
      <c r="C383" s="32"/>
      <c r="D383" s="32"/>
    </row>
    <row r="384" spans="1:4" x14ac:dyDescent="0.2">
      <c r="A384" s="9" t="s">
        <v>206</v>
      </c>
      <c r="B384" s="9"/>
      <c r="C384" s="32">
        <v>0</v>
      </c>
      <c r="D384" s="32">
        <v>52278.679999999993</v>
      </c>
    </row>
    <row r="385" spans="1:4" x14ac:dyDescent="0.2">
      <c r="A385" s="9"/>
      <c r="B385" s="9" t="s">
        <v>207</v>
      </c>
      <c r="C385" s="32">
        <v>0</v>
      </c>
      <c r="D385" s="32">
        <v>52278.679999999993</v>
      </c>
    </row>
    <row r="386" spans="1:4" x14ac:dyDescent="0.2">
      <c r="A386" s="9"/>
      <c r="B386" s="9"/>
      <c r="C386" s="32"/>
      <c r="D386" s="32"/>
    </row>
    <row r="387" spans="1:4" x14ac:dyDescent="0.2">
      <c r="A387" s="9" t="s">
        <v>1360</v>
      </c>
      <c r="B387" s="9"/>
      <c r="C387" s="32">
        <v>1954558.93</v>
      </c>
      <c r="D387" s="32">
        <v>1954558.93</v>
      </c>
    </row>
    <row r="388" spans="1:4" x14ac:dyDescent="0.2">
      <c r="A388" s="9"/>
      <c r="B388" s="9" t="s">
        <v>1361</v>
      </c>
      <c r="C388" s="32">
        <v>181013.66</v>
      </c>
      <c r="D388" s="32">
        <v>181013.66</v>
      </c>
    </row>
    <row r="389" spans="1:4" x14ac:dyDescent="0.2">
      <c r="A389" s="9"/>
      <c r="B389" s="9" t="s">
        <v>1461</v>
      </c>
      <c r="C389" s="32">
        <v>1773545.27</v>
      </c>
      <c r="D389" s="32">
        <v>1773545.27</v>
      </c>
    </row>
    <row r="390" spans="1:4" x14ac:dyDescent="0.2">
      <c r="A390" s="9"/>
      <c r="B390" s="9"/>
      <c r="C390" s="32"/>
      <c r="D390" s="32"/>
    </row>
    <row r="391" spans="1:4" x14ac:dyDescent="0.2">
      <c r="A391" s="9" t="s">
        <v>343</v>
      </c>
      <c r="B391" s="9"/>
      <c r="C391" s="32">
        <v>5912.55</v>
      </c>
      <c r="D391" s="32">
        <v>5912.55</v>
      </c>
    </row>
    <row r="392" spans="1:4" x14ac:dyDescent="0.2">
      <c r="A392" s="9"/>
      <c r="B392" s="9" t="s">
        <v>344</v>
      </c>
      <c r="C392" s="32">
        <v>5912.55</v>
      </c>
      <c r="D392" s="32">
        <v>5912.55</v>
      </c>
    </row>
    <row r="393" spans="1:4" x14ac:dyDescent="0.2">
      <c r="A393" s="9"/>
      <c r="B393" s="9"/>
      <c r="C393" s="32"/>
      <c r="D393" s="32"/>
    </row>
    <row r="394" spans="1:4" x14ac:dyDescent="0.2">
      <c r="A394" s="9" t="s">
        <v>1632</v>
      </c>
      <c r="B394" s="9"/>
      <c r="C394" s="32">
        <v>1095808.25</v>
      </c>
      <c r="D394" s="32">
        <v>2026708.99</v>
      </c>
    </row>
    <row r="395" spans="1:4" x14ac:dyDescent="0.2">
      <c r="A395" s="9"/>
      <c r="B395" s="9" t="s">
        <v>1633</v>
      </c>
      <c r="C395" s="32">
        <v>1095808.25</v>
      </c>
      <c r="D395" s="32">
        <v>2026708.99</v>
      </c>
    </row>
    <row r="396" spans="1:4" x14ac:dyDescent="0.2">
      <c r="A396" s="9"/>
      <c r="B396" s="9"/>
      <c r="C396" s="32"/>
      <c r="D396" s="32"/>
    </row>
    <row r="397" spans="1:4" x14ac:dyDescent="0.2">
      <c r="A397" s="9" t="s">
        <v>169</v>
      </c>
      <c r="B397" s="9"/>
      <c r="C397" s="32">
        <v>0</v>
      </c>
      <c r="D397" s="32">
        <v>18525.29</v>
      </c>
    </row>
    <row r="398" spans="1:4" x14ac:dyDescent="0.2">
      <c r="A398" s="9"/>
      <c r="B398" s="9" t="s">
        <v>170</v>
      </c>
      <c r="C398" s="32">
        <v>0</v>
      </c>
      <c r="D398" s="32">
        <v>16225.99</v>
      </c>
    </row>
    <row r="399" spans="1:4" x14ac:dyDescent="0.2">
      <c r="A399" s="9"/>
      <c r="B399" s="9" t="s">
        <v>786</v>
      </c>
      <c r="C399" s="32">
        <v>0</v>
      </c>
      <c r="D399" s="32">
        <v>2299.3000000000002</v>
      </c>
    </row>
    <row r="400" spans="1:4" x14ac:dyDescent="0.2">
      <c r="A400" s="9"/>
      <c r="B400" s="9"/>
      <c r="C400" s="32"/>
      <c r="D400" s="32"/>
    </row>
    <row r="401" spans="1:4" x14ac:dyDescent="0.2">
      <c r="A401" s="9" t="s">
        <v>1046</v>
      </c>
      <c r="B401" s="9"/>
      <c r="C401" s="32">
        <v>995335.05</v>
      </c>
      <c r="D401" s="32">
        <v>1488858.13</v>
      </c>
    </row>
    <row r="402" spans="1:4" x14ac:dyDescent="0.2">
      <c r="A402" s="9"/>
      <c r="B402" s="9" t="s">
        <v>1047</v>
      </c>
      <c r="C402" s="32">
        <v>89789.01</v>
      </c>
      <c r="D402" s="32">
        <v>583312.09</v>
      </c>
    </row>
    <row r="403" spans="1:4" x14ac:dyDescent="0.2">
      <c r="A403" s="9"/>
      <c r="B403" s="9" t="s">
        <v>1474</v>
      </c>
      <c r="C403" s="32">
        <v>154693.13</v>
      </c>
      <c r="D403" s="32">
        <v>154693.13</v>
      </c>
    </row>
    <row r="404" spans="1:4" x14ac:dyDescent="0.2">
      <c r="A404" s="9"/>
      <c r="B404" s="9" t="s">
        <v>1569</v>
      </c>
      <c r="C404" s="32">
        <v>750852.91</v>
      </c>
      <c r="D404" s="32">
        <v>750852.91</v>
      </c>
    </row>
    <row r="405" spans="1:4" x14ac:dyDescent="0.2">
      <c r="A405" s="9"/>
      <c r="B405" s="9"/>
      <c r="C405" s="32"/>
      <c r="D405" s="32"/>
    </row>
    <row r="406" spans="1:4" x14ac:dyDescent="0.2">
      <c r="A406" s="9" t="s">
        <v>1048</v>
      </c>
      <c r="B406" s="9"/>
      <c r="C406" s="32">
        <v>215176.35</v>
      </c>
      <c r="D406" s="32">
        <v>349747.30000000005</v>
      </c>
    </row>
    <row r="407" spans="1:4" x14ac:dyDescent="0.2">
      <c r="A407" s="9"/>
      <c r="B407" s="9" t="s">
        <v>1049</v>
      </c>
      <c r="C407" s="32">
        <v>0</v>
      </c>
      <c r="D407" s="32">
        <v>134570.95000000001</v>
      </c>
    </row>
    <row r="408" spans="1:4" x14ac:dyDescent="0.2">
      <c r="A408" s="9"/>
      <c r="B408" s="9" t="s">
        <v>1475</v>
      </c>
      <c r="C408" s="32">
        <v>215176.35</v>
      </c>
      <c r="D408" s="32">
        <v>215176.35</v>
      </c>
    </row>
    <row r="409" spans="1:4" x14ac:dyDescent="0.2">
      <c r="A409" s="9"/>
      <c r="B409" s="9"/>
      <c r="C409" s="32"/>
      <c r="D409" s="32"/>
    </row>
    <row r="410" spans="1:4" x14ac:dyDescent="0.2">
      <c r="A410" s="9" t="s">
        <v>540</v>
      </c>
      <c r="B410" s="9"/>
      <c r="C410" s="32">
        <v>10820.52</v>
      </c>
      <c r="D410" s="32">
        <v>45644.47</v>
      </c>
    </row>
    <row r="411" spans="1:4" x14ac:dyDescent="0.2">
      <c r="A411" s="9"/>
      <c r="B411" s="9" t="s">
        <v>541</v>
      </c>
      <c r="C411" s="32">
        <v>10820.52</v>
      </c>
      <c r="D411" s="32">
        <v>45644.47</v>
      </c>
    </row>
    <row r="412" spans="1:4" x14ac:dyDescent="0.2">
      <c r="A412" s="9"/>
      <c r="B412" s="9"/>
      <c r="C412" s="32"/>
      <c r="D412" s="32"/>
    </row>
    <row r="413" spans="1:4" x14ac:dyDescent="0.2">
      <c r="A413" s="9" t="s">
        <v>670</v>
      </c>
      <c r="B413" s="9"/>
      <c r="C413" s="32">
        <v>1821093.5100000002</v>
      </c>
      <c r="D413" s="32">
        <v>3593837.99</v>
      </c>
    </row>
    <row r="414" spans="1:4" x14ac:dyDescent="0.2">
      <c r="A414" s="9"/>
      <c r="B414" s="9" t="s">
        <v>671</v>
      </c>
      <c r="C414" s="32">
        <v>413964.27</v>
      </c>
      <c r="D414" s="32">
        <v>822121.20000000007</v>
      </c>
    </row>
    <row r="415" spans="1:4" x14ac:dyDescent="0.2">
      <c r="A415" s="9"/>
      <c r="B415" s="9" t="s">
        <v>717</v>
      </c>
      <c r="C415" s="32">
        <v>287062.08</v>
      </c>
      <c r="D415" s="32">
        <v>1651649.63</v>
      </c>
    </row>
    <row r="416" spans="1:4" x14ac:dyDescent="0.2">
      <c r="A416" s="9"/>
      <c r="B416" s="9" t="s">
        <v>1432</v>
      </c>
      <c r="C416" s="32">
        <v>30842.15</v>
      </c>
      <c r="D416" s="32">
        <v>30842.15</v>
      </c>
    </row>
    <row r="417" spans="1:4" x14ac:dyDescent="0.2">
      <c r="A417" s="9"/>
      <c r="B417" s="9" t="s">
        <v>1602</v>
      </c>
      <c r="C417" s="32">
        <v>824162.20000000007</v>
      </c>
      <c r="D417" s="32">
        <v>824162.20000000007</v>
      </c>
    </row>
    <row r="418" spans="1:4" x14ac:dyDescent="0.2">
      <c r="A418" s="9"/>
      <c r="B418" s="9" t="s">
        <v>1612</v>
      </c>
      <c r="C418" s="32">
        <v>265062.81</v>
      </c>
      <c r="D418" s="32">
        <v>265062.81</v>
      </c>
    </row>
    <row r="419" spans="1:4" x14ac:dyDescent="0.2">
      <c r="A419" s="9"/>
      <c r="B419" s="9"/>
      <c r="C419" s="32"/>
      <c r="D419" s="32"/>
    </row>
    <row r="420" spans="1:4" x14ac:dyDescent="0.2">
      <c r="A420" s="9" t="s">
        <v>1768</v>
      </c>
      <c r="B420" s="9"/>
      <c r="C420" s="32">
        <v>249884.2</v>
      </c>
      <c r="D420" s="32">
        <v>946853.6</v>
      </c>
    </row>
    <row r="421" spans="1:4" x14ac:dyDescent="0.2">
      <c r="A421" s="9"/>
      <c r="B421" s="9" t="s">
        <v>1769</v>
      </c>
      <c r="C421" s="32">
        <v>249884.2</v>
      </c>
      <c r="D421" s="32">
        <v>946853.6</v>
      </c>
    </row>
    <row r="422" spans="1:4" x14ac:dyDescent="0.2">
      <c r="A422" s="9"/>
      <c r="B422" s="9"/>
      <c r="C422" s="32"/>
      <c r="D422" s="32"/>
    </row>
    <row r="423" spans="1:4" x14ac:dyDescent="0.2">
      <c r="A423" s="9" t="s">
        <v>787</v>
      </c>
      <c r="B423" s="9"/>
      <c r="C423" s="32">
        <v>102.39</v>
      </c>
      <c r="D423" s="32">
        <v>25113.14</v>
      </c>
    </row>
    <row r="424" spans="1:4" x14ac:dyDescent="0.2">
      <c r="A424" s="9"/>
      <c r="B424" s="9" t="s">
        <v>788</v>
      </c>
      <c r="C424" s="32">
        <v>102.39</v>
      </c>
      <c r="D424" s="32">
        <v>25113.14</v>
      </c>
    </row>
    <row r="425" spans="1:4" x14ac:dyDescent="0.2">
      <c r="A425" s="9"/>
      <c r="B425" s="9"/>
      <c r="C425" s="32"/>
      <c r="D425" s="32"/>
    </row>
    <row r="426" spans="1:4" x14ac:dyDescent="0.2">
      <c r="A426" s="9" t="s">
        <v>2059</v>
      </c>
      <c r="B426" s="9"/>
      <c r="C426" s="32">
        <v>1406875.45</v>
      </c>
      <c r="D426" s="32">
        <v>2591128.6800000002</v>
      </c>
    </row>
    <row r="427" spans="1:4" x14ac:dyDescent="0.2">
      <c r="A427" s="9"/>
      <c r="B427" s="9" t="s">
        <v>2060</v>
      </c>
      <c r="C427" s="32">
        <v>1406875.45</v>
      </c>
      <c r="D427" s="32">
        <v>2591128.6800000002</v>
      </c>
    </row>
    <row r="428" spans="1:4" x14ac:dyDescent="0.2">
      <c r="A428" s="9"/>
      <c r="B428" s="9"/>
      <c r="C428" s="32"/>
      <c r="D428" s="32"/>
    </row>
    <row r="429" spans="1:4" x14ac:dyDescent="0.2">
      <c r="A429" s="9" t="s">
        <v>590</v>
      </c>
      <c r="B429" s="9"/>
      <c r="C429" s="32">
        <v>4179724.63</v>
      </c>
      <c r="D429" s="32">
        <v>12173451.83</v>
      </c>
    </row>
    <row r="430" spans="1:4" x14ac:dyDescent="0.2">
      <c r="A430" s="9"/>
      <c r="B430" s="9" t="s">
        <v>591</v>
      </c>
      <c r="C430" s="32">
        <v>12566.53</v>
      </c>
      <c r="D430" s="32">
        <v>369664.42</v>
      </c>
    </row>
    <row r="431" spans="1:4" x14ac:dyDescent="0.2">
      <c r="A431" s="9"/>
      <c r="B431" s="9" t="s">
        <v>1050</v>
      </c>
      <c r="C431" s="32">
        <v>120497.71</v>
      </c>
      <c r="D431" s="32">
        <v>7588372.7300000004</v>
      </c>
    </row>
    <row r="432" spans="1:4" x14ac:dyDescent="0.2">
      <c r="A432" s="9"/>
      <c r="B432" s="9" t="s">
        <v>1362</v>
      </c>
      <c r="C432" s="32">
        <v>51751.25</v>
      </c>
      <c r="D432" s="32">
        <v>220505.54</v>
      </c>
    </row>
    <row r="433" spans="1:4" x14ac:dyDescent="0.2">
      <c r="A433" s="9"/>
      <c r="B433" s="9" t="s">
        <v>1442</v>
      </c>
      <c r="C433" s="32">
        <v>1889170.22</v>
      </c>
      <c r="D433" s="32">
        <v>1889170.22</v>
      </c>
    </row>
    <row r="434" spans="1:4" x14ac:dyDescent="0.2">
      <c r="A434" s="9"/>
      <c r="B434" s="9" t="s">
        <v>1476</v>
      </c>
      <c r="C434" s="32">
        <v>2013698.01</v>
      </c>
      <c r="D434" s="32">
        <v>2013698.01</v>
      </c>
    </row>
    <row r="435" spans="1:4" x14ac:dyDescent="0.2">
      <c r="A435" s="9"/>
      <c r="B435" s="9" t="s">
        <v>1527</v>
      </c>
      <c r="C435" s="32">
        <v>92040.91</v>
      </c>
      <c r="D435" s="32">
        <v>92040.91</v>
      </c>
    </row>
    <row r="436" spans="1:4" x14ac:dyDescent="0.2">
      <c r="A436" s="9"/>
      <c r="B436" s="9"/>
      <c r="C436" s="32"/>
      <c r="D436" s="32"/>
    </row>
    <row r="437" spans="1:4" x14ac:dyDescent="0.2">
      <c r="A437" s="9" t="s">
        <v>1051</v>
      </c>
      <c r="B437" s="9"/>
      <c r="C437" s="32">
        <v>82263.929999999993</v>
      </c>
      <c r="D437" s="32">
        <v>233647.81</v>
      </c>
    </row>
    <row r="438" spans="1:4" x14ac:dyDescent="0.2">
      <c r="A438" s="9"/>
      <c r="B438" s="9" t="s">
        <v>1052</v>
      </c>
      <c r="C438" s="32">
        <v>0</v>
      </c>
      <c r="D438" s="32">
        <v>151383.88</v>
      </c>
    </row>
    <row r="439" spans="1:4" x14ac:dyDescent="0.2">
      <c r="A439" s="9"/>
      <c r="B439" s="9" t="s">
        <v>1477</v>
      </c>
      <c r="C439" s="32">
        <v>82263.929999999993</v>
      </c>
      <c r="D439" s="32">
        <v>82263.929999999993</v>
      </c>
    </row>
    <row r="440" spans="1:4" x14ac:dyDescent="0.2">
      <c r="A440" s="9"/>
      <c r="B440" s="9"/>
      <c r="C440" s="32"/>
      <c r="D440" s="32"/>
    </row>
    <row r="441" spans="1:4" x14ac:dyDescent="0.2">
      <c r="A441" s="9" t="s">
        <v>2227</v>
      </c>
      <c r="B441" s="9"/>
      <c r="C441" s="32">
        <v>0</v>
      </c>
      <c r="D441" s="32">
        <v>81568</v>
      </c>
    </row>
    <row r="442" spans="1:4" x14ac:dyDescent="0.2">
      <c r="A442" s="9"/>
      <c r="B442" s="9" t="s">
        <v>2228</v>
      </c>
      <c r="C442" s="32">
        <v>0</v>
      </c>
      <c r="D442" s="32">
        <v>81568</v>
      </c>
    </row>
    <row r="443" spans="1:4" x14ac:dyDescent="0.2">
      <c r="A443" s="9"/>
      <c r="B443" s="9"/>
      <c r="C443" s="32"/>
      <c r="D443" s="32"/>
    </row>
    <row r="444" spans="1:4" x14ac:dyDescent="0.2">
      <c r="A444" s="9" t="s">
        <v>1831</v>
      </c>
      <c r="B444" s="9"/>
      <c r="C444" s="32">
        <v>1047885.18</v>
      </c>
      <c r="D444" s="32">
        <v>3379214.94</v>
      </c>
    </row>
    <row r="445" spans="1:4" x14ac:dyDescent="0.2">
      <c r="A445" s="9"/>
      <c r="B445" s="9" t="s">
        <v>1832</v>
      </c>
      <c r="C445" s="32">
        <v>1047885.18</v>
      </c>
      <c r="D445" s="32">
        <v>3379214.94</v>
      </c>
    </row>
    <row r="446" spans="1:4" x14ac:dyDescent="0.2">
      <c r="A446" s="9"/>
      <c r="B446" s="9"/>
      <c r="C446" s="32"/>
      <c r="D446" s="32"/>
    </row>
    <row r="447" spans="1:4" x14ac:dyDescent="0.2">
      <c r="A447" s="9" t="s">
        <v>1218</v>
      </c>
      <c r="B447" s="9"/>
      <c r="C447" s="32">
        <v>181059.21</v>
      </c>
      <c r="D447" s="32">
        <v>2472390.2799999998</v>
      </c>
    </row>
    <row r="448" spans="1:4" x14ac:dyDescent="0.2">
      <c r="A448" s="9"/>
      <c r="B448" s="9" t="s">
        <v>1219</v>
      </c>
      <c r="C448" s="32">
        <v>181059.21</v>
      </c>
      <c r="D448" s="32">
        <v>2472390.2799999998</v>
      </c>
    </row>
    <row r="449" spans="1:4" x14ac:dyDescent="0.2">
      <c r="A449" s="9"/>
      <c r="B449" s="9"/>
      <c r="C449" s="32"/>
      <c r="D449" s="32"/>
    </row>
    <row r="450" spans="1:4" x14ac:dyDescent="0.2">
      <c r="A450" s="9" t="s">
        <v>1846</v>
      </c>
      <c r="B450" s="9"/>
      <c r="C450" s="32">
        <v>13931532.5</v>
      </c>
      <c r="D450" s="32">
        <v>19732489.939999998</v>
      </c>
    </row>
    <row r="451" spans="1:4" x14ac:dyDescent="0.2">
      <c r="A451" s="9"/>
      <c r="B451" s="9" t="s">
        <v>1847</v>
      </c>
      <c r="C451" s="32">
        <v>13931532.5</v>
      </c>
      <c r="D451" s="32">
        <v>19732489.939999998</v>
      </c>
    </row>
    <row r="452" spans="1:4" x14ac:dyDescent="0.2">
      <c r="A452" s="9"/>
      <c r="B452" s="9"/>
      <c r="C452" s="32"/>
      <c r="D452" s="32"/>
    </row>
    <row r="453" spans="1:4" x14ac:dyDescent="0.2">
      <c r="A453" s="9" t="s">
        <v>1210</v>
      </c>
      <c r="B453" s="9"/>
      <c r="C453" s="32">
        <v>254444414.94</v>
      </c>
      <c r="D453" s="32">
        <v>545301600.50999999</v>
      </c>
    </row>
    <row r="454" spans="1:4" x14ac:dyDescent="0.2">
      <c r="A454" s="9"/>
      <c r="B454" s="9" t="s">
        <v>1211</v>
      </c>
      <c r="C454" s="32">
        <v>254444414.94</v>
      </c>
      <c r="D454" s="32">
        <v>545301600.50999999</v>
      </c>
    </row>
    <row r="455" spans="1:4" x14ac:dyDescent="0.2">
      <c r="A455" s="9"/>
      <c r="B455" s="9"/>
      <c r="C455" s="32"/>
      <c r="D455" s="32"/>
    </row>
    <row r="456" spans="1:4" x14ac:dyDescent="0.2">
      <c r="A456" s="9" t="s">
        <v>1907</v>
      </c>
      <c r="B456" s="9"/>
      <c r="C456" s="32">
        <v>185077.25</v>
      </c>
      <c r="D456" s="32">
        <v>1430432</v>
      </c>
    </row>
    <row r="457" spans="1:4" x14ac:dyDescent="0.2">
      <c r="A457" s="9"/>
      <c r="B457" s="9" t="s">
        <v>1908</v>
      </c>
      <c r="C457" s="32">
        <v>185077.25</v>
      </c>
      <c r="D457" s="32">
        <v>1430432</v>
      </c>
    </row>
    <row r="458" spans="1:4" x14ac:dyDescent="0.2">
      <c r="A458" s="9"/>
      <c r="B458" s="9"/>
      <c r="C458" s="32"/>
      <c r="D458" s="32"/>
    </row>
    <row r="459" spans="1:4" x14ac:dyDescent="0.2">
      <c r="A459" s="9" t="s">
        <v>1591</v>
      </c>
      <c r="B459" s="9"/>
      <c r="C459" s="32">
        <v>3937.5</v>
      </c>
      <c r="D459" s="32">
        <v>3937.5</v>
      </c>
    </row>
    <row r="460" spans="1:4" x14ac:dyDescent="0.2">
      <c r="A460" s="9"/>
      <c r="B460" s="9" t="s">
        <v>1592</v>
      </c>
      <c r="C460" s="32">
        <v>3937.5</v>
      </c>
      <c r="D460" s="32">
        <v>3937.5</v>
      </c>
    </row>
    <row r="461" spans="1:4" x14ac:dyDescent="0.2">
      <c r="A461" s="9"/>
      <c r="B461" s="9"/>
      <c r="C461" s="32"/>
      <c r="D461" s="32"/>
    </row>
    <row r="462" spans="1:4" x14ac:dyDescent="0.2">
      <c r="A462" s="9" t="s">
        <v>1008</v>
      </c>
      <c r="B462" s="9"/>
      <c r="C462" s="32">
        <v>497</v>
      </c>
      <c r="D462" s="32">
        <v>497</v>
      </c>
    </row>
    <row r="463" spans="1:4" x14ac:dyDescent="0.2">
      <c r="A463" s="9"/>
      <c r="B463" s="9" t="s">
        <v>1009</v>
      </c>
      <c r="C463" s="32">
        <v>497</v>
      </c>
      <c r="D463" s="32">
        <v>497</v>
      </c>
    </row>
    <row r="464" spans="1:4" x14ac:dyDescent="0.2">
      <c r="A464" s="9"/>
      <c r="B464" s="9"/>
      <c r="C464" s="32"/>
      <c r="D464" s="32"/>
    </row>
    <row r="465" spans="1:4" x14ac:dyDescent="0.2">
      <c r="A465" s="9" t="s">
        <v>570</v>
      </c>
      <c r="B465" s="9"/>
      <c r="C465" s="32">
        <v>0</v>
      </c>
      <c r="D465" s="32">
        <v>1308819.1499999999</v>
      </c>
    </row>
    <row r="466" spans="1:4" x14ac:dyDescent="0.2">
      <c r="A466" s="9"/>
      <c r="B466" s="9" t="s">
        <v>571</v>
      </c>
      <c r="C466" s="32">
        <v>0</v>
      </c>
      <c r="D466" s="32">
        <v>1308819.1499999999</v>
      </c>
    </row>
    <row r="467" spans="1:4" x14ac:dyDescent="0.2">
      <c r="A467" s="9"/>
      <c r="B467" s="9"/>
      <c r="C467" s="32"/>
      <c r="D467" s="32"/>
    </row>
    <row r="468" spans="1:4" x14ac:dyDescent="0.2">
      <c r="A468" s="9" t="s">
        <v>735</v>
      </c>
      <c r="B468" s="9"/>
      <c r="C468" s="32">
        <v>24117731.350000001</v>
      </c>
      <c r="D468" s="32">
        <v>106314419.11999999</v>
      </c>
    </row>
    <row r="469" spans="1:4" x14ac:dyDescent="0.2">
      <c r="A469" s="9"/>
      <c r="B469" s="9" t="s">
        <v>736</v>
      </c>
      <c r="C469" s="32">
        <v>22063003.510000002</v>
      </c>
      <c r="D469" s="32">
        <v>95960205.729999989</v>
      </c>
    </row>
    <row r="470" spans="1:4" x14ac:dyDescent="0.2">
      <c r="A470" s="9"/>
      <c r="B470" s="9" t="s">
        <v>1205</v>
      </c>
      <c r="C470" s="32">
        <v>1151469.28</v>
      </c>
      <c r="D470" s="32">
        <v>8820733.6700000018</v>
      </c>
    </row>
    <row r="471" spans="1:4" x14ac:dyDescent="0.2">
      <c r="A471" s="9"/>
      <c r="B471" s="9" t="s">
        <v>1409</v>
      </c>
      <c r="C471" s="32">
        <v>816652.54</v>
      </c>
      <c r="D471" s="32">
        <v>1423880.1400000001</v>
      </c>
    </row>
    <row r="472" spans="1:4" x14ac:dyDescent="0.2">
      <c r="A472" s="9"/>
      <c r="B472" s="9" t="s">
        <v>1422</v>
      </c>
      <c r="C472" s="32">
        <v>0</v>
      </c>
      <c r="D472" s="32">
        <v>22993.56</v>
      </c>
    </row>
    <row r="473" spans="1:4" x14ac:dyDescent="0.2">
      <c r="A473" s="9"/>
      <c r="B473" s="9" t="s">
        <v>1599</v>
      </c>
      <c r="C473" s="32">
        <v>86606.02</v>
      </c>
      <c r="D473" s="32">
        <v>86606.02</v>
      </c>
    </row>
    <row r="474" spans="1:4" x14ac:dyDescent="0.2">
      <c r="A474" s="9"/>
      <c r="B474" s="9"/>
      <c r="C474" s="32"/>
      <c r="D474" s="32"/>
    </row>
    <row r="475" spans="1:4" x14ac:dyDescent="0.2">
      <c r="A475" s="9" t="s">
        <v>1287</v>
      </c>
      <c r="B475" s="9"/>
      <c r="C475" s="32">
        <v>247361.25</v>
      </c>
      <c r="D475" s="32">
        <v>247361.25</v>
      </c>
    </row>
    <row r="476" spans="1:4" x14ac:dyDescent="0.2">
      <c r="A476" s="9"/>
      <c r="B476" s="9" t="s">
        <v>1288</v>
      </c>
      <c r="C476" s="32">
        <v>247361.25</v>
      </c>
      <c r="D476" s="32">
        <v>247361.25</v>
      </c>
    </row>
    <row r="477" spans="1:4" x14ac:dyDescent="0.2">
      <c r="A477" s="9"/>
      <c r="B477" s="9"/>
      <c r="C477" s="32"/>
      <c r="D477" s="32"/>
    </row>
    <row r="478" spans="1:4" x14ac:dyDescent="0.2">
      <c r="A478" s="9" t="s">
        <v>2229</v>
      </c>
      <c r="B478" s="9"/>
      <c r="C478" s="32">
        <v>27352.68</v>
      </c>
      <c r="D478" s="32">
        <v>27352.68</v>
      </c>
    </row>
    <row r="479" spans="1:4" x14ac:dyDescent="0.2">
      <c r="A479" s="9"/>
      <c r="B479" s="9" t="s">
        <v>2230</v>
      </c>
      <c r="C479" s="32">
        <v>27352.68</v>
      </c>
      <c r="D479" s="32">
        <v>27352.68</v>
      </c>
    </row>
    <row r="480" spans="1:4" x14ac:dyDescent="0.2">
      <c r="A480" s="9"/>
      <c r="B480" s="9"/>
      <c r="C480" s="32"/>
      <c r="D480" s="32"/>
    </row>
    <row r="481" spans="1:4" x14ac:dyDescent="0.2">
      <c r="A481" s="9" t="s">
        <v>2231</v>
      </c>
      <c r="B481" s="9"/>
      <c r="C481" s="32">
        <v>449613.38</v>
      </c>
      <c r="D481" s="32">
        <v>559546.31000000006</v>
      </c>
    </row>
    <row r="482" spans="1:4" x14ac:dyDescent="0.2">
      <c r="A482" s="9"/>
      <c r="B482" s="9" t="s">
        <v>2232</v>
      </c>
      <c r="C482" s="32">
        <v>449613.38</v>
      </c>
      <c r="D482" s="32">
        <v>559546.31000000006</v>
      </c>
    </row>
    <row r="483" spans="1:4" x14ac:dyDescent="0.2">
      <c r="A483" s="9"/>
      <c r="B483" s="9"/>
      <c r="C483" s="32"/>
      <c r="D483" s="32"/>
    </row>
    <row r="484" spans="1:4" x14ac:dyDescent="0.2">
      <c r="A484" s="9" t="s">
        <v>592</v>
      </c>
      <c r="B484" s="9"/>
      <c r="C484" s="32">
        <v>150748.75</v>
      </c>
      <c r="D484" s="32">
        <v>987874.42999999993</v>
      </c>
    </row>
    <row r="485" spans="1:4" x14ac:dyDescent="0.2">
      <c r="A485" s="9"/>
      <c r="B485" s="9" t="s">
        <v>593</v>
      </c>
      <c r="C485" s="32">
        <v>0</v>
      </c>
      <c r="D485" s="32">
        <v>837125.67999999993</v>
      </c>
    </row>
    <row r="486" spans="1:4" x14ac:dyDescent="0.2">
      <c r="A486" s="9"/>
      <c r="B486" s="9" t="s">
        <v>1528</v>
      </c>
      <c r="C486" s="32">
        <v>150748.75</v>
      </c>
      <c r="D486" s="32">
        <v>150748.75</v>
      </c>
    </row>
    <row r="487" spans="1:4" x14ac:dyDescent="0.2">
      <c r="A487" s="9"/>
      <c r="B487" s="9"/>
      <c r="C487" s="32"/>
      <c r="D487" s="32"/>
    </row>
    <row r="488" spans="1:4" x14ac:dyDescent="0.2">
      <c r="A488" s="9" t="s">
        <v>402</v>
      </c>
      <c r="B488" s="9"/>
      <c r="C488" s="32">
        <v>211.84</v>
      </c>
      <c r="D488" s="32">
        <v>281.56</v>
      </c>
    </row>
    <row r="489" spans="1:4" x14ac:dyDescent="0.2">
      <c r="A489" s="9"/>
      <c r="B489" s="9" t="s">
        <v>403</v>
      </c>
      <c r="C489" s="32">
        <v>211.84</v>
      </c>
      <c r="D489" s="32">
        <v>281.56</v>
      </c>
    </row>
    <row r="490" spans="1:4" x14ac:dyDescent="0.2">
      <c r="A490" s="9"/>
      <c r="B490" s="9"/>
      <c r="C490" s="32"/>
      <c r="D490" s="32"/>
    </row>
    <row r="491" spans="1:4" x14ac:dyDescent="0.2">
      <c r="A491" s="9" t="s">
        <v>789</v>
      </c>
      <c r="B491" s="9"/>
      <c r="C491" s="32">
        <v>0</v>
      </c>
      <c r="D491" s="32">
        <v>1023429.46</v>
      </c>
    </row>
    <row r="492" spans="1:4" x14ac:dyDescent="0.2">
      <c r="A492" s="9"/>
      <c r="B492" s="9" t="s">
        <v>790</v>
      </c>
      <c r="C492" s="32">
        <v>0</v>
      </c>
      <c r="D492" s="32">
        <v>1023429.46</v>
      </c>
    </row>
    <row r="493" spans="1:4" x14ac:dyDescent="0.2">
      <c r="A493" s="9"/>
      <c r="B493" s="9"/>
      <c r="C493" s="32"/>
      <c r="D493" s="32"/>
    </row>
    <row r="494" spans="1:4" x14ac:dyDescent="0.2">
      <c r="A494" s="9" t="s">
        <v>195</v>
      </c>
      <c r="B494" s="9"/>
      <c r="C494" s="32">
        <v>1310284.3999999999</v>
      </c>
      <c r="D494" s="32">
        <v>6167473.0499999998</v>
      </c>
    </row>
    <row r="495" spans="1:4" x14ac:dyDescent="0.2">
      <c r="A495" s="9"/>
      <c r="B495" s="9" t="s">
        <v>196</v>
      </c>
      <c r="C495" s="32">
        <v>139874.4</v>
      </c>
      <c r="D495" s="32">
        <v>4997063.05</v>
      </c>
    </row>
    <row r="496" spans="1:4" x14ac:dyDescent="0.2">
      <c r="A496" s="9"/>
      <c r="B496" s="9" t="s">
        <v>1576</v>
      </c>
      <c r="C496" s="32">
        <v>1170410</v>
      </c>
      <c r="D496" s="32">
        <v>1170410</v>
      </c>
    </row>
    <row r="497" spans="1:4" x14ac:dyDescent="0.2">
      <c r="A497" s="9"/>
      <c r="B497" s="9"/>
      <c r="C497" s="32"/>
      <c r="D497" s="32"/>
    </row>
    <row r="498" spans="1:4" x14ac:dyDescent="0.2">
      <c r="A498" s="9" t="s">
        <v>135</v>
      </c>
      <c r="B498" s="9"/>
      <c r="C498" s="32">
        <v>0</v>
      </c>
      <c r="D498" s="32">
        <v>577.5</v>
      </c>
    </row>
    <row r="499" spans="1:4" x14ac:dyDescent="0.2">
      <c r="A499" s="9"/>
      <c r="B499" s="9" t="s">
        <v>136</v>
      </c>
      <c r="C499" s="32">
        <v>0</v>
      </c>
      <c r="D499" s="32">
        <v>577.5</v>
      </c>
    </row>
    <row r="500" spans="1:4" x14ac:dyDescent="0.2">
      <c r="A500" s="9"/>
      <c r="B500" s="9"/>
      <c r="C500" s="32"/>
      <c r="D500" s="32"/>
    </row>
    <row r="501" spans="1:4" x14ac:dyDescent="0.2">
      <c r="A501" s="9" t="s">
        <v>1018</v>
      </c>
      <c r="B501" s="9"/>
      <c r="C501" s="32">
        <v>0</v>
      </c>
      <c r="D501" s="32">
        <v>49699.22</v>
      </c>
    </row>
    <row r="502" spans="1:4" x14ac:dyDescent="0.2">
      <c r="A502" s="9"/>
      <c r="B502" s="9" t="s">
        <v>1019</v>
      </c>
      <c r="C502" s="32">
        <v>0</v>
      </c>
      <c r="D502" s="32">
        <v>49699.22</v>
      </c>
    </row>
    <row r="503" spans="1:4" x14ac:dyDescent="0.2">
      <c r="A503" s="9"/>
      <c r="B503" s="9"/>
      <c r="C503" s="32"/>
      <c r="D503" s="32"/>
    </row>
    <row r="504" spans="1:4" x14ac:dyDescent="0.2">
      <c r="A504" s="9" t="s">
        <v>81</v>
      </c>
      <c r="B504" s="9"/>
      <c r="C504" s="32">
        <v>4491.74</v>
      </c>
      <c r="D504" s="32">
        <v>177134.01</v>
      </c>
    </row>
    <row r="505" spans="1:4" x14ac:dyDescent="0.2">
      <c r="A505" s="9"/>
      <c r="B505" s="9" t="s">
        <v>82</v>
      </c>
      <c r="C505" s="32">
        <v>4491.74</v>
      </c>
      <c r="D505" s="32">
        <v>177134.01</v>
      </c>
    </row>
    <row r="506" spans="1:4" x14ac:dyDescent="0.2">
      <c r="A506" s="9"/>
      <c r="B506" s="9"/>
      <c r="C506" s="32"/>
      <c r="D506" s="32"/>
    </row>
    <row r="507" spans="1:4" x14ac:dyDescent="0.2">
      <c r="A507" s="9" t="s">
        <v>1308</v>
      </c>
      <c r="B507" s="9"/>
      <c r="C507" s="32">
        <v>520590</v>
      </c>
      <c r="D507" s="32">
        <v>529970</v>
      </c>
    </row>
    <row r="508" spans="1:4" x14ac:dyDescent="0.2">
      <c r="A508" s="9"/>
      <c r="B508" s="9" t="s">
        <v>1309</v>
      </c>
      <c r="C508" s="32">
        <v>520590</v>
      </c>
      <c r="D508" s="32">
        <v>529970</v>
      </c>
    </row>
    <row r="509" spans="1:4" x14ac:dyDescent="0.2">
      <c r="A509" s="9"/>
      <c r="B509" s="9"/>
      <c r="C509" s="32"/>
      <c r="D509" s="32"/>
    </row>
    <row r="510" spans="1:4" x14ac:dyDescent="0.2">
      <c r="A510" s="9" t="s">
        <v>2061</v>
      </c>
      <c r="B510" s="9"/>
      <c r="C510" s="32">
        <v>3803495.9900000007</v>
      </c>
      <c r="D510" s="32">
        <v>7623865.3499999996</v>
      </c>
    </row>
    <row r="511" spans="1:4" x14ac:dyDescent="0.2">
      <c r="A511" s="9"/>
      <c r="B511" s="9" t="s">
        <v>2062</v>
      </c>
      <c r="C511" s="32">
        <v>3803495.9900000007</v>
      </c>
      <c r="D511" s="32">
        <v>7623753.2399999993</v>
      </c>
    </row>
    <row r="512" spans="1:4" x14ac:dyDescent="0.2">
      <c r="A512" s="9"/>
      <c r="B512" s="9" t="s">
        <v>2364</v>
      </c>
      <c r="C512" s="32">
        <v>0</v>
      </c>
      <c r="D512" s="32">
        <v>112.11</v>
      </c>
    </row>
    <row r="513" spans="1:4" x14ac:dyDescent="0.2">
      <c r="A513" s="9"/>
      <c r="B513" s="9"/>
      <c r="C513" s="32"/>
      <c r="D513" s="32"/>
    </row>
    <row r="514" spans="1:4" x14ac:dyDescent="0.2">
      <c r="A514" s="9" t="s">
        <v>171</v>
      </c>
      <c r="B514" s="9"/>
      <c r="C514" s="32">
        <v>2717976.7699999996</v>
      </c>
      <c r="D514" s="32">
        <v>14099310.59</v>
      </c>
    </row>
    <row r="515" spans="1:4" x14ac:dyDescent="0.2">
      <c r="A515" s="9"/>
      <c r="B515" s="9" t="s">
        <v>172</v>
      </c>
      <c r="C515" s="32">
        <v>111682.63</v>
      </c>
      <c r="D515" s="32">
        <v>1070744.08</v>
      </c>
    </row>
    <row r="516" spans="1:4" x14ac:dyDescent="0.2">
      <c r="A516" s="9"/>
      <c r="B516" s="9" t="s">
        <v>444</v>
      </c>
      <c r="C516" s="32">
        <v>2606294.1399999997</v>
      </c>
      <c r="D516" s="32">
        <v>13028566.51</v>
      </c>
    </row>
    <row r="517" spans="1:4" x14ac:dyDescent="0.2">
      <c r="A517" s="9"/>
      <c r="B517" s="9"/>
      <c r="C517" s="32"/>
      <c r="D517" s="32"/>
    </row>
    <row r="518" spans="1:4" x14ac:dyDescent="0.2">
      <c r="A518" s="9" t="s">
        <v>1143</v>
      </c>
      <c r="B518" s="9"/>
      <c r="C518" s="32">
        <v>18687.849999999999</v>
      </c>
      <c r="D518" s="32">
        <v>48706.61</v>
      </c>
    </row>
    <row r="519" spans="1:4" x14ac:dyDescent="0.2">
      <c r="A519" s="9"/>
      <c r="B519" s="9" t="s">
        <v>1144</v>
      </c>
      <c r="C519" s="32">
        <v>18687.849999999999</v>
      </c>
      <c r="D519" s="32">
        <v>48706.61</v>
      </c>
    </row>
    <row r="520" spans="1:4" x14ac:dyDescent="0.2">
      <c r="A520" s="9"/>
      <c r="B520" s="9"/>
      <c r="C520" s="32"/>
      <c r="D520" s="32"/>
    </row>
    <row r="521" spans="1:4" x14ac:dyDescent="0.2">
      <c r="A521" s="9" t="s">
        <v>1220</v>
      </c>
      <c r="B521" s="9"/>
      <c r="C521" s="32">
        <v>39696.79</v>
      </c>
      <c r="D521" s="32">
        <v>270485.5</v>
      </c>
    </row>
    <row r="522" spans="1:4" x14ac:dyDescent="0.2">
      <c r="A522" s="9"/>
      <c r="B522" s="9" t="s">
        <v>1221</v>
      </c>
      <c r="C522" s="32">
        <v>39696.79</v>
      </c>
      <c r="D522" s="32">
        <v>270485.5</v>
      </c>
    </row>
    <row r="523" spans="1:4" x14ac:dyDescent="0.2">
      <c r="A523" s="9"/>
      <c r="B523" s="9"/>
      <c r="C523" s="32"/>
      <c r="D523" s="32"/>
    </row>
    <row r="524" spans="1:4" x14ac:dyDescent="0.2">
      <c r="A524" s="9" t="s">
        <v>233</v>
      </c>
      <c r="B524" s="9"/>
      <c r="C524" s="32">
        <v>0</v>
      </c>
      <c r="D524" s="32">
        <v>519210.3</v>
      </c>
    </row>
    <row r="525" spans="1:4" x14ac:dyDescent="0.2">
      <c r="A525" s="9"/>
      <c r="B525" s="9" t="s">
        <v>234</v>
      </c>
      <c r="C525" s="32">
        <v>0</v>
      </c>
      <c r="D525" s="32">
        <v>519210.3</v>
      </c>
    </row>
    <row r="526" spans="1:4" x14ac:dyDescent="0.2">
      <c r="A526" s="9"/>
      <c r="B526" s="9"/>
      <c r="C526" s="32"/>
      <c r="D526" s="32"/>
    </row>
    <row r="527" spans="1:4" x14ac:dyDescent="0.2">
      <c r="A527" s="9" t="s">
        <v>1020</v>
      </c>
      <c r="B527" s="9"/>
      <c r="C527" s="32">
        <v>1579095.75</v>
      </c>
      <c r="D527" s="32">
        <v>4858229</v>
      </c>
    </row>
    <row r="528" spans="1:4" x14ac:dyDescent="0.2">
      <c r="A528" s="9"/>
      <c r="B528" s="9" t="s">
        <v>1021</v>
      </c>
      <c r="C528" s="32">
        <v>1579095.75</v>
      </c>
      <c r="D528" s="32">
        <v>4858229</v>
      </c>
    </row>
    <row r="529" spans="1:4" x14ac:dyDescent="0.2">
      <c r="A529" s="9"/>
      <c r="B529" s="9"/>
      <c r="C529" s="32"/>
      <c r="D529" s="32"/>
    </row>
    <row r="530" spans="1:4" x14ac:dyDescent="0.2">
      <c r="A530" s="9" t="s">
        <v>2054</v>
      </c>
      <c r="B530" s="9"/>
      <c r="C530" s="32">
        <v>243534.65</v>
      </c>
      <c r="D530" s="32">
        <v>279006.06</v>
      </c>
    </row>
    <row r="531" spans="1:4" x14ac:dyDescent="0.2">
      <c r="A531" s="9"/>
      <c r="B531" s="9" t="s">
        <v>2055</v>
      </c>
      <c r="C531" s="32">
        <v>243534.65</v>
      </c>
      <c r="D531" s="32">
        <v>279006.06</v>
      </c>
    </row>
    <row r="532" spans="1:4" x14ac:dyDescent="0.2">
      <c r="A532" s="9"/>
      <c r="B532" s="9"/>
      <c r="C532" s="32"/>
      <c r="D532" s="32"/>
    </row>
    <row r="533" spans="1:4" x14ac:dyDescent="0.2">
      <c r="A533" s="9" t="s">
        <v>1756</v>
      </c>
      <c r="B533" s="9"/>
      <c r="C533" s="32">
        <v>1971478.37</v>
      </c>
      <c r="D533" s="32">
        <v>4082729.38</v>
      </c>
    </row>
    <row r="534" spans="1:4" x14ac:dyDescent="0.2">
      <c r="A534" s="9"/>
      <c r="B534" s="9" t="s">
        <v>1757</v>
      </c>
      <c r="C534" s="32">
        <v>30071.89</v>
      </c>
      <c r="D534" s="32">
        <v>33391.25</v>
      </c>
    </row>
    <row r="535" spans="1:4" x14ac:dyDescent="0.2">
      <c r="A535" s="9"/>
      <c r="B535" s="9" t="s">
        <v>2063</v>
      </c>
      <c r="C535" s="32">
        <v>1941406.4800000002</v>
      </c>
      <c r="D535" s="32">
        <v>4049338.13</v>
      </c>
    </row>
    <row r="536" spans="1:4" x14ac:dyDescent="0.2">
      <c r="A536" s="9"/>
      <c r="B536" s="9"/>
      <c r="C536" s="32"/>
      <c r="D536" s="32"/>
    </row>
    <row r="537" spans="1:4" x14ac:dyDescent="0.2">
      <c r="A537" s="9" t="s">
        <v>750</v>
      </c>
      <c r="B537" s="9"/>
      <c r="C537" s="32">
        <v>802614.2300000001</v>
      </c>
      <c r="D537" s="32">
        <v>2761722.28</v>
      </c>
    </row>
    <row r="538" spans="1:4" x14ac:dyDescent="0.2">
      <c r="A538" s="9"/>
      <c r="B538" s="9" t="s">
        <v>751</v>
      </c>
      <c r="C538" s="32">
        <v>802614.2300000001</v>
      </c>
      <c r="D538" s="32">
        <v>2761722.28</v>
      </c>
    </row>
    <row r="539" spans="1:4" x14ac:dyDescent="0.2">
      <c r="A539" s="9"/>
      <c r="B539" s="9"/>
      <c r="C539" s="32"/>
      <c r="D539" s="32"/>
    </row>
    <row r="540" spans="1:4" x14ac:dyDescent="0.2">
      <c r="A540" s="9" t="s">
        <v>594</v>
      </c>
      <c r="B540" s="9"/>
      <c r="C540" s="32">
        <v>13734.04</v>
      </c>
      <c r="D540" s="32">
        <v>46119.96</v>
      </c>
    </row>
    <row r="541" spans="1:4" x14ac:dyDescent="0.2">
      <c r="A541" s="9"/>
      <c r="B541" s="9" t="s">
        <v>595</v>
      </c>
      <c r="C541" s="32">
        <v>0</v>
      </c>
      <c r="D541" s="32">
        <v>32385.919999999998</v>
      </c>
    </row>
    <row r="542" spans="1:4" x14ac:dyDescent="0.2">
      <c r="A542" s="9"/>
      <c r="B542" s="9" t="s">
        <v>1529</v>
      </c>
      <c r="C542" s="32">
        <v>13734.04</v>
      </c>
      <c r="D542" s="32">
        <v>13734.04</v>
      </c>
    </row>
    <row r="543" spans="1:4" x14ac:dyDescent="0.2">
      <c r="A543" s="9"/>
      <c r="B543" s="9"/>
      <c r="C543" s="32"/>
      <c r="D543" s="32"/>
    </row>
    <row r="544" spans="1:4" x14ac:dyDescent="0.2">
      <c r="A544" s="9" t="s">
        <v>72</v>
      </c>
      <c r="B544" s="9"/>
      <c r="C544" s="32">
        <v>0</v>
      </c>
      <c r="D544" s="32">
        <v>699728</v>
      </c>
    </row>
    <row r="545" spans="1:4" x14ac:dyDescent="0.2">
      <c r="A545" s="9"/>
      <c r="B545" s="9" t="s">
        <v>73</v>
      </c>
      <c r="C545" s="32">
        <v>0</v>
      </c>
      <c r="D545" s="32">
        <v>699728</v>
      </c>
    </row>
    <row r="546" spans="1:4" x14ac:dyDescent="0.2">
      <c r="A546" s="9"/>
      <c r="B546" s="9"/>
      <c r="C546" s="32"/>
      <c r="D546" s="32"/>
    </row>
    <row r="547" spans="1:4" x14ac:dyDescent="0.2">
      <c r="A547" s="9" t="s">
        <v>2018</v>
      </c>
      <c r="B547" s="9"/>
      <c r="C547" s="32">
        <v>35829</v>
      </c>
      <c r="D547" s="32">
        <v>195778.19</v>
      </c>
    </row>
    <row r="548" spans="1:4" x14ac:dyDescent="0.2">
      <c r="A548" s="9"/>
      <c r="B548" s="9" t="s">
        <v>2019</v>
      </c>
      <c r="C548" s="32">
        <v>35829</v>
      </c>
      <c r="D548" s="32">
        <v>195778.19</v>
      </c>
    </row>
    <row r="549" spans="1:4" x14ac:dyDescent="0.2">
      <c r="A549" s="9"/>
      <c r="B549" s="9"/>
      <c r="C549" s="32"/>
      <c r="D549" s="32"/>
    </row>
    <row r="550" spans="1:4" x14ac:dyDescent="0.2">
      <c r="A550" s="9" t="s">
        <v>1410</v>
      </c>
      <c r="B550" s="9"/>
      <c r="C550" s="32">
        <v>6419.53</v>
      </c>
      <c r="D550" s="32">
        <v>390236.2</v>
      </c>
    </row>
    <row r="551" spans="1:4" x14ac:dyDescent="0.2">
      <c r="A551" s="9"/>
      <c r="B551" s="9" t="s">
        <v>1411</v>
      </c>
      <c r="C551" s="32">
        <v>6419.53</v>
      </c>
      <c r="D551" s="32">
        <v>390236.2</v>
      </c>
    </row>
    <row r="552" spans="1:4" x14ac:dyDescent="0.2">
      <c r="A552" s="9"/>
      <c r="B552" s="9"/>
      <c r="C552" s="32"/>
      <c r="D552" s="32"/>
    </row>
    <row r="553" spans="1:4" x14ac:dyDescent="0.2">
      <c r="A553" s="9" t="s">
        <v>1281</v>
      </c>
      <c r="B553" s="9"/>
      <c r="C553" s="32">
        <v>0</v>
      </c>
      <c r="D553" s="32">
        <v>462361.99</v>
      </c>
    </row>
    <row r="554" spans="1:4" x14ac:dyDescent="0.2">
      <c r="A554" s="9"/>
      <c r="B554" s="9" t="s">
        <v>1282</v>
      </c>
      <c r="C554" s="32">
        <v>0</v>
      </c>
      <c r="D554" s="32">
        <v>462361.99</v>
      </c>
    </row>
    <row r="555" spans="1:4" x14ac:dyDescent="0.2">
      <c r="A555" s="9"/>
      <c r="B555" s="9"/>
      <c r="C555" s="32"/>
      <c r="D555" s="32"/>
    </row>
    <row r="556" spans="1:4" x14ac:dyDescent="0.2">
      <c r="A556" s="9" t="s">
        <v>994</v>
      </c>
      <c r="B556" s="9"/>
      <c r="C556" s="32">
        <v>119750</v>
      </c>
      <c r="D556" s="32">
        <v>476077</v>
      </c>
    </row>
    <row r="557" spans="1:4" x14ac:dyDescent="0.2">
      <c r="A557" s="9"/>
      <c r="B557" s="9" t="s">
        <v>995</v>
      </c>
      <c r="C557" s="32">
        <v>119750</v>
      </c>
      <c r="D557" s="32">
        <v>476077</v>
      </c>
    </row>
    <row r="558" spans="1:4" x14ac:dyDescent="0.2">
      <c r="A558" s="9"/>
      <c r="B558" s="9"/>
      <c r="C558" s="32"/>
      <c r="D558" s="32"/>
    </row>
    <row r="559" spans="1:4" x14ac:dyDescent="0.2">
      <c r="A559" s="9" t="s">
        <v>406</v>
      </c>
      <c r="B559" s="9"/>
      <c r="C559" s="32">
        <v>0</v>
      </c>
      <c r="D559" s="32">
        <v>214.52999999999997</v>
      </c>
    </row>
    <row r="560" spans="1:4" x14ac:dyDescent="0.2">
      <c r="A560" s="9"/>
      <c r="B560" s="9" t="s">
        <v>407</v>
      </c>
      <c r="C560" s="32">
        <v>0</v>
      </c>
      <c r="D560" s="32">
        <v>214.52999999999997</v>
      </c>
    </row>
    <row r="561" spans="1:4" x14ac:dyDescent="0.2">
      <c r="A561" s="9"/>
      <c r="B561" s="9"/>
      <c r="C561" s="32"/>
      <c r="D561" s="32"/>
    </row>
    <row r="562" spans="1:4" x14ac:dyDescent="0.2">
      <c r="A562" s="9" t="s">
        <v>1722</v>
      </c>
      <c r="B562" s="9"/>
      <c r="C562" s="32">
        <v>781772.84000000008</v>
      </c>
      <c r="D562" s="32">
        <v>3351760.9100000006</v>
      </c>
    </row>
    <row r="563" spans="1:4" x14ac:dyDescent="0.2">
      <c r="A563" s="9"/>
      <c r="B563" s="9" t="s">
        <v>1723</v>
      </c>
      <c r="C563" s="32">
        <v>781772.84000000008</v>
      </c>
      <c r="D563" s="32">
        <v>3351760.9100000006</v>
      </c>
    </row>
    <row r="564" spans="1:4" x14ac:dyDescent="0.2">
      <c r="A564" s="9"/>
      <c r="B564" s="9"/>
      <c r="C564" s="32"/>
      <c r="D564" s="32"/>
    </row>
    <row r="565" spans="1:4" x14ac:dyDescent="0.2">
      <c r="A565" s="9" t="s">
        <v>144</v>
      </c>
      <c r="B565" s="9"/>
      <c r="C565" s="32">
        <v>122744</v>
      </c>
      <c r="D565" s="32">
        <v>448975.08</v>
      </c>
    </row>
    <row r="566" spans="1:4" x14ac:dyDescent="0.2">
      <c r="A566" s="9"/>
      <c r="B566" s="9" t="s">
        <v>145</v>
      </c>
      <c r="C566" s="32">
        <v>122744</v>
      </c>
      <c r="D566" s="32">
        <v>448975.08</v>
      </c>
    </row>
    <row r="567" spans="1:4" x14ac:dyDescent="0.2">
      <c r="A567" s="9"/>
      <c r="B567" s="9"/>
      <c r="C567" s="32"/>
      <c r="D567" s="32"/>
    </row>
    <row r="568" spans="1:4" x14ac:dyDescent="0.2">
      <c r="A568" s="9" t="s">
        <v>1053</v>
      </c>
      <c r="B568" s="9"/>
      <c r="C568" s="32">
        <v>261365</v>
      </c>
      <c r="D568" s="32">
        <v>1102513.52</v>
      </c>
    </row>
    <row r="569" spans="1:4" x14ac:dyDescent="0.2">
      <c r="A569" s="9"/>
      <c r="B569" s="9" t="s">
        <v>1054</v>
      </c>
      <c r="C569" s="32">
        <v>0</v>
      </c>
      <c r="D569" s="32">
        <v>841148.52</v>
      </c>
    </row>
    <row r="570" spans="1:4" x14ac:dyDescent="0.2">
      <c r="A570" s="9"/>
      <c r="B570" s="9" t="s">
        <v>1478</v>
      </c>
      <c r="C570" s="32">
        <v>261365</v>
      </c>
      <c r="D570" s="32">
        <v>261365</v>
      </c>
    </row>
    <row r="571" spans="1:4" x14ac:dyDescent="0.2">
      <c r="A571" s="9"/>
      <c r="B571" s="9"/>
      <c r="C571" s="32"/>
      <c r="D571" s="32"/>
    </row>
    <row r="572" spans="1:4" x14ac:dyDescent="0.2">
      <c r="A572" s="9" t="s">
        <v>473</v>
      </c>
      <c r="B572" s="9"/>
      <c r="C572" s="32">
        <v>120736.97</v>
      </c>
      <c r="D572" s="32">
        <v>447018.41</v>
      </c>
    </row>
    <row r="573" spans="1:4" x14ac:dyDescent="0.2">
      <c r="A573" s="9"/>
      <c r="B573" s="9" t="s">
        <v>474</v>
      </c>
      <c r="C573" s="32">
        <v>120736.97</v>
      </c>
      <c r="D573" s="32">
        <v>447018.41</v>
      </c>
    </row>
    <row r="574" spans="1:4" x14ac:dyDescent="0.2">
      <c r="A574" s="9"/>
      <c r="B574" s="9"/>
      <c r="C574" s="32"/>
      <c r="D574" s="32"/>
    </row>
    <row r="575" spans="1:4" x14ac:dyDescent="0.2">
      <c r="A575" s="9" t="s">
        <v>1691</v>
      </c>
      <c r="B575" s="9"/>
      <c r="C575" s="32">
        <v>37736844.339999996</v>
      </c>
      <c r="D575" s="32">
        <v>152359683.54999998</v>
      </c>
    </row>
    <row r="576" spans="1:4" x14ac:dyDescent="0.2">
      <c r="A576" s="9"/>
      <c r="B576" s="9" t="s">
        <v>1692</v>
      </c>
      <c r="C576" s="32">
        <v>37736844.339999996</v>
      </c>
      <c r="D576" s="32">
        <v>152359683.54999998</v>
      </c>
    </row>
    <row r="577" spans="1:4" x14ac:dyDescent="0.2">
      <c r="A577" s="9"/>
      <c r="B577" s="9"/>
      <c r="C577" s="32"/>
      <c r="D577" s="32"/>
    </row>
    <row r="578" spans="1:4" x14ac:dyDescent="0.2">
      <c r="A578" s="9" t="s">
        <v>1880</v>
      </c>
      <c r="B578" s="9"/>
      <c r="C578" s="32">
        <v>2919155.45</v>
      </c>
      <c r="D578" s="32">
        <v>440896047.17999995</v>
      </c>
    </row>
    <row r="579" spans="1:4" x14ac:dyDescent="0.2">
      <c r="A579" s="9"/>
      <c r="B579" s="9" t="s">
        <v>1881</v>
      </c>
      <c r="C579" s="32">
        <v>2919155.45</v>
      </c>
      <c r="D579" s="32">
        <v>440896047.17999995</v>
      </c>
    </row>
    <row r="580" spans="1:4" x14ac:dyDescent="0.2">
      <c r="A580" s="9"/>
      <c r="B580" s="9"/>
      <c r="C580" s="32"/>
      <c r="D580" s="32"/>
    </row>
    <row r="581" spans="1:4" x14ac:dyDescent="0.2">
      <c r="A581" s="9" t="s">
        <v>1693</v>
      </c>
      <c r="B581" s="9"/>
      <c r="C581" s="32">
        <v>950262.58</v>
      </c>
      <c r="D581" s="32">
        <v>9630779.1599999983</v>
      </c>
    </row>
    <row r="582" spans="1:4" x14ac:dyDescent="0.2">
      <c r="A582" s="9"/>
      <c r="B582" s="9" t="s">
        <v>1694</v>
      </c>
      <c r="C582" s="32">
        <v>950262.58</v>
      </c>
      <c r="D582" s="32">
        <v>9630779.1599999983</v>
      </c>
    </row>
    <row r="583" spans="1:4" x14ac:dyDescent="0.2">
      <c r="A583" s="9"/>
      <c r="B583" s="9"/>
      <c r="C583" s="32"/>
      <c r="D583" s="32"/>
    </row>
    <row r="584" spans="1:4" x14ac:dyDescent="0.2">
      <c r="A584" s="9" t="s">
        <v>1251</v>
      </c>
      <c r="B584" s="9"/>
      <c r="C584" s="32">
        <v>1081893.17</v>
      </c>
      <c r="D584" s="32">
        <v>1231890.17</v>
      </c>
    </row>
    <row r="585" spans="1:4" x14ac:dyDescent="0.2">
      <c r="A585" s="9"/>
      <c r="B585" s="9" t="s">
        <v>1252</v>
      </c>
      <c r="C585" s="32">
        <v>1081893.17</v>
      </c>
      <c r="D585" s="32">
        <v>1231890.17</v>
      </c>
    </row>
    <row r="586" spans="1:4" x14ac:dyDescent="0.2">
      <c r="A586" s="9"/>
      <c r="B586" s="9"/>
      <c r="C586" s="32"/>
      <c r="D586" s="32"/>
    </row>
    <row r="587" spans="1:4" x14ac:dyDescent="0.2">
      <c r="A587" s="9" t="s">
        <v>791</v>
      </c>
      <c r="B587" s="9"/>
      <c r="C587" s="32">
        <v>2172.4699999999998</v>
      </c>
      <c r="D587" s="32">
        <v>36837.409999999996</v>
      </c>
    </row>
    <row r="588" spans="1:4" x14ac:dyDescent="0.2">
      <c r="A588" s="9"/>
      <c r="B588" s="9" t="s">
        <v>792</v>
      </c>
      <c r="C588" s="32">
        <v>2172.4699999999998</v>
      </c>
      <c r="D588" s="32">
        <v>36837.409999999996</v>
      </c>
    </row>
    <row r="589" spans="1:4" x14ac:dyDescent="0.2">
      <c r="A589" s="9"/>
      <c r="B589" s="9"/>
      <c r="C589" s="32"/>
      <c r="D589" s="32"/>
    </row>
    <row r="590" spans="1:4" x14ac:dyDescent="0.2">
      <c r="A590" s="9" t="s">
        <v>228</v>
      </c>
      <c r="B590" s="9"/>
      <c r="C590" s="32">
        <v>915921.59000000008</v>
      </c>
      <c r="D590" s="32">
        <v>7920621.7700000005</v>
      </c>
    </row>
    <row r="591" spans="1:4" x14ac:dyDescent="0.2">
      <c r="A591" s="9"/>
      <c r="B591" s="9" t="s">
        <v>229</v>
      </c>
      <c r="C591" s="32">
        <v>439159.57999999996</v>
      </c>
      <c r="D591" s="32">
        <v>7443859.7599999998</v>
      </c>
    </row>
    <row r="592" spans="1:4" x14ac:dyDescent="0.2">
      <c r="A592" s="9"/>
      <c r="B592" s="9" t="s">
        <v>1419</v>
      </c>
      <c r="C592" s="32">
        <v>106925.19</v>
      </c>
      <c r="D592" s="32">
        <v>106925.19</v>
      </c>
    </row>
    <row r="593" spans="1:4" x14ac:dyDescent="0.2">
      <c r="A593" s="9"/>
      <c r="B593" s="9" t="s">
        <v>1567</v>
      </c>
      <c r="C593" s="32">
        <v>369836.82</v>
      </c>
      <c r="D593" s="32">
        <v>369836.82</v>
      </c>
    </row>
    <row r="594" spans="1:4" x14ac:dyDescent="0.2">
      <c r="A594" s="9"/>
      <c r="B594" s="9"/>
      <c r="C594" s="32"/>
      <c r="D594" s="32"/>
    </row>
    <row r="595" spans="1:4" x14ac:dyDescent="0.2">
      <c r="A595" s="9" t="s">
        <v>426</v>
      </c>
      <c r="B595" s="9"/>
      <c r="C595" s="32">
        <v>51141.21</v>
      </c>
      <c r="D595" s="32">
        <v>310175.18</v>
      </c>
    </row>
    <row r="596" spans="1:4" x14ac:dyDescent="0.2">
      <c r="A596" s="9"/>
      <c r="B596" s="9" t="s">
        <v>427</v>
      </c>
      <c r="C596" s="32">
        <v>51141.21</v>
      </c>
      <c r="D596" s="32">
        <v>310175.18</v>
      </c>
    </row>
    <row r="597" spans="1:4" x14ac:dyDescent="0.2">
      <c r="A597" s="9"/>
      <c r="B597" s="9"/>
      <c r="C597" s="32"/>
      <c r="D597" s="32"/>
    </row>
    <row r="598" spans="1:4" x14ac:dyDescent="0.2">
      <c r="A598" s="9" t="s">
        <v>793</v>
      </c>
      <c r="B598" s="9"/>
      <c r="C598" s="32">
        <v>17712.14</v>
      </c>
      <c r="D598" s="32">
        <v>64713.499999999993</v>
      </c>
    </row>
    <row r="599" spans="1:4" x14ac:dyDescent="0.2">
      <c r="A599" s="9"/>
      <c r="B599" s="9" t="s">
        <v>794</v>
      </c>
      <c r="C599" s="32">
        <v>17712.14</v>
      </c>
      <c r="D599" s="32">
        <v>64713.499999999993</v>
      </c>
    </row>
    <row r="600" spans="1:4" x14ac:dyDescent="0.2">
      <c r="A600" s="9"/>
      <c r="B600" s="9"/>
      <c r="C600" s="32"/>
      <c r="D600" s="32"/>
    </row>
    <row r="601" spans="1:4" x14ac:dyDescent="0.2">
      <c r="A601" s="9" t="s">
        <v>345</v>
      </c>
      <c r="B601" s="9"/>
      <c r="C601" s="32">
        <v>31105.989999999998</v>
      </c>
      <c r="D601" s="32">
        <v>408284.53</v>
      </c>
    </row>
    <row r="602" spans="1:4" x14ac:dyDescent="0.2">
      <c r="A602" s="9"/>
      <c r="B602" s="9" t="s">
        <v>346</v>
      </c>
      <c r="C602" s="32">
        <v>31105.989999999998</v>
      </c>
      <c r="D602" s="32">
        <v>408284.53</v>
      </c>
    </row>
    <row r="603" spans="1:4" x14ac:dyDescent="0.2">
      <c r="A603" s="9"/>
      <c r="B603" s="9"/>
      <c r="C603" s="32"/>
      <c r="D603" s="32"/>
    </row>
    <row r="604" spans="1:4" x14ac:dyDescent="0.2">
      <c r="A604" s="9" t="s">
        <v>2233</v>
      </c>
      <c r="B604" s="9"/>
      <c r="C604" s="32">
        <v>137200</v>
      </c>
      <c r="D604" s="32">
        <v>188672</v>
      </c>
    </row>
    <row r="605" spans="1:4" x14ac:dyDescent="0.2">
      <c r="A605" s="9"/>
      <c r="B605" s="9" t="s">
        <v>2234</v>
      </c>
      <c r="C605" s="32">
        <v>137200</v>
      </c>
      <c r="D605" s="32">
        <v>188672</v>
      </c>
    </row>
    <row r="606" spans="1:4" x14ac:dyDescent="0.2">
      <c r="A606" s="9"/>
      <c r="B606" s="9"/>
      <c r="C606" s="32"/>
      <c r="D606" s="32"/>
    </row>
    <row r="607" spans="1:4" x14ac:dyDescent="0.2">
      <c r="A607" s="9" t="s">
        <v>1169</v>
      </c>
      <c r="B607" s="9"/>
      <c r="C607" s="32">
        <v>0</v>
      </c>
      <c r="D607" s="32">
        <v>61.52</v>
      </c>
    </row>
    <row r="608" spans="1:4" x14ac:dyDescent="0.2">
      <c r="A608" s="9"/>
      <c r="B608" s="9" t="s">
        <v>1170</v>
      </c>
      <c r="C608" s="32">
        <v>0</v>
      </c>
      <c r="D608" s="32">
        <v>61.52</v>
      </c>
    </row>
    <row r="609" spans="1:4" x14ac:dyDescent="0.2">
      <c r="A609" s="9"/>
      <c r="B609" s="9"/>
      <c r="C609" s="32"/>
      <c r="D609" s="32"/>
    </row>
    <row r="610" spans="1:4" x14ac:dyDescent="0.2">
      <c r="A610" s="9" t="s">
        <v>118</v>
      </c>
      <c r="B610" s="9"/>
      <c r="C610" s="32">
        <v>0</v>
      </c>
      <c r="D610" s="32">
        <v>97371</v>
      </c>
    </row>
    <row r="611" spans="1:4" x14ac:dyDescent="0.2">
      <c r="A611" s="9"/>
      <c r="B611" s="9" t="s">
        <v>119</v>
      </c>
      <c r="C611" s="32">
        <v>0</v>
      </c>
      <c r="D611" s="32">
        <v>97371</v>
      </c>
    </row>
    <row r="612" spans="1:4" x14ac:dyDescent="0.2">
      <c r="A612" s="9"/>
      <c r="B612" s="9"/>
      <c r="C612" s="32"/>
      <c r="D612" s="32"/>
    </row>
    <row r="613" spans="1:4" x14ac:dyDescent="0.2">
      <c r="A613" s="9" t="s">
        <v>313</v>
      </c>
      <c r="B613" s="9"/>
      <c r="C613" s="32">
        <v>3966981.9299999997</v>
      </c>
      <c r="D613" s="32">
        <v>27807554.409999996</v>
      </c>
    </row>
    <row r="614" spans="1:4" x14ac:dyDescent="0.2">
      <c r="A614" s="9"/>
      <c r="B614" s="9" t="s">
        <v>314</v>
      </c>
      <c r="C614" s="32">
        <v>258380.59</v>
      </c>
      <c r="D614" s="32">
        <v>24098953.069999997</v>
      </c>
    </row>
    <row r="615" spans="1:4" x14ac:dyDescent="0.2">
      <c r="A615" s="9"/>
      <c r="B615" s="9" t="s">
        <v>1556</v>
      </c>
      <c r="C615" s="32">
        <v>459042.46</v>
      </c>
      <c r="D615" s="32">
        <v>459042.46</v>
      </c>
    </row>
    <row r="616" spans="1:4" x14ac:dyDescent="0.2">
      <c r="A616" s="9"/>
      <c r="B616" s="9" t="s">
        <v>1560</v>
      </c>
      <c r="C616" s="32">
        <v>3249558.88</v>
      </c>
      <c r="D616" s="32">
        <v>3249558.88</v>
      </c>
    </row>
    <row r="617" spans="1:4" x14ac:dyDescent="0.2">
      <c r="A617" s="9"/>
      <c r="B617" s="9"/>
      <c r="C617" s="32"/>
      <c r="D617" s="32"/>
    </row>
    <row r="618" spans="1:4" x14ac:dyDescent="0.2">
      <c r="A618" s="9" t="s">
        <v>1310</v>
      </c>
      <c r="B618" s="9"/>
      <c r="C618" s="32">
        <v>0</v>
      </c>
      <c r="D618" s="32">
        <v>2067.8000000000002</v>
      </c>
    </row>
    <row r="619" spans="1:4" x14ac:dyDescent="0.2">
      <c r="A619" s="9"/>
      <c r="B619" s="9" t="s">
        <v>1311</v>
      </c>
      <c r="C619" s="32">
        <v>0</v>
      </c>
      <c r="D619" s="32">
        <v>2067.8000000000002</v>
      </c>
    </row>
    <row r="620" spans="1:4" x14ac:dyDescent="0.2">
      <c r="A620" s="9"/>
      <c r="B620" s="9"/>
      <c r="C620" s="32"/>
      <c r="D620" s="32"/>
    </row>
    <row r="621" spans="1:4" x14ac:dyDescent="0.2">
      <c r="A621" s="9" t="s">
        <v>596</v>
      </c>
      <c r="B621" s="9"/>
      <c r="C621" s="32">
        <v>13159459.519999998</v>
      </c>
      <c r="D621" s="32">
        <v>17683874.93</v>
      </c>
    </row>
    <row r="622" spans="1:4" x14ac:dyDescent="0.2">
      <c r="A622" s="9"/>
      <c r="B622" s="9" t="s">
        <v>597</v>
      </c>
      <c r="C622" s="32">
        <v>19641.010000000002</v>
      </c>
      <c r="D622" s="32">
        <v>196729.53</v>
      </c>
    </row>
    <row r="623" spans="1:4" x14ac:dyDescent="0.2">
      <c r="A623" s="9"/>
      <c r="B623" s="9" t="s">
        <v>1055</v>
      </c>
      <c r="C623" s="32">
        <v>624064.51</v>
      </c>
      <c r="D623" s="32">
        <v>4962423.5599999996</v>
      </c>
    </row>
    <row r="624" spans="1:4" x14ac:dyDescent="0.2">
      <c r="A624" s="9"/>
      <c r="B624" s="9" t="s">
        <v>1363</v>
      </c>
      <c r="C624" s="32">
        <v>0</v>
      </c>
      <c r="D624" s="32">
        <v>8967.84</v>
      </c>
    </row>
    <row r="625" spans="1:4" x14ac:dyDescent="0.2">
      <c r="A625" s="9"/>
      <c r="B625" s="9" t="s">
        <v>1443</v>
      </c>
      <c r="C625" s="32">
        <v>11473609.529999999</v>
      </c>
      <c r="D625" s="32">
        <v>11473609.529999999</v>
      </c>
    </row>
    <row r="626" spans="1:4" x14ac:dyDescent="0.2">
      <c r="A626" s="9"/>
      <c r="B626" s="9" t="s">
        <v>1479</v>
      </c>
      <c r="C626" s="32">
        <v>957261.1</v>
      </c>
      <c r="D626" s="32">
        <v>957261.1</v>
      </c>
    </row>
    <row r="627" spans="1:4" x14ac:dyDescent="0.2">
      <c r="A627" s="9"/>
      <c r="B627" s="9" t="s">
        <v>1530</v>
      </c>
      <c r="C627" s="32">
        <v>84883.37000000001</v>
      </c>
      <c r="D627" s="32">
        <v>84883.37000000001</v>
      </c>
    </row>
    <row r="628" spans="1:4" x14ac:dyDescent="0.2">
      <c r="A628" s="9"/>
      <c r="B628" s="9"/>
      <c r="C628" s="32"/>
      <c r="D628" s="32"/>
    </row>
    <row r="629" spans="1:4" x14ac:dyDescent="0.2">
      <c r="A629" s="9" t="s">
        <v>2170</v>
      </c>
      <c r="B629" s="9"/>
      <c r="C629" s="32">
        <v>203335.21</v>
      </c>
      <c r="D629" s="32">
        <v>3110595.7299999995</v>
      </c>
    </row>
    <row r="630" spans="1:4" x14ac:dyDescent="0.2">
      <c r="A630" s="9"/>
      <c r="B630" s="9" t="s">
        <v>2171</v>
      </c>
      <c r="C630" s="32">
        <v>194749.63</v>
      </c>
      <c r="D630" s="32">
        <v>3102010.1499999994</v>
      </c>
    </row>
    <row r="631" spans="1:4" x14ac:dyDescent="0.2">
      <c r="A631" s="9"/>
      <c r="B631" s="9" t="s">
        <v>2369</v>
      </c>
      <c r="C631" s="32">
        <v>8585.58</v>
      </c>
      <c r="D631" s="32">
        <v>8585.58</v>
      </c>
    </row>
    <row r="632" spans="1:4" x14ac:dyDescent="0.2">
      <c r="A632" s="9"/>
      <c r="B632" s="9"/>
      <c r="C632" s="32"/>
      <c r="D632" s="32"/>
    </row>
    <row r="633" spans="1:4" x14ac:dyDescent="0.2">
      <c r="A633" s="9" t="s">
        <v>1057</v>
      </c>
      <c r="B633" s="9"/>
      <c r="C633" s="32">
        <v>4360.3</v>
      </c>
      <c r="D633" s="32">
        <v>4360.3</v>
      </c>
    </row>
    <row r="634" spans="1:4" x14ac:dyDescent="0.2">
      <c r="A634" s="9"/>
      <c r="B634" s="9" t="s">
        <v>1058</v>
      </c>
      <c r="C634" s="32">
        <v>3402.7</v>
      </c>
      <c r="D634" s="32">
        <v>3402.7</v>
      </c>
    </row>
    <row r="635" spans="1:4" x14ac:dyDescent="0.2">
      <c r="A635" s="9"/>
      <c r="B635" s="9" t="s">
        <v>1481</v>
      </c>
      <c r="C635" s="32">
        <v>957.6</v>
      </c>
      <c r="D635" s="32">
        <v>957.6</v>
      </c>
    </row>
    <row r="636" spans="1:4" x14ac:dyDescent="0.2">
      <c r="A636" s="9"/>
      <c r="B636" s="9"/>
      <c r="C636" s="32"/>
      <c r="D636" s="32"/>
    </row>
    <row r="637" spans="1:4" x14ac:dyDescent="0.2">
      <c r="A637" s="9" t="s">
        <v>1123</v>
      </c>
      <c r="B637" s="9"/>
      <c r="C637" s="32">
        <v>25280.75</v>
      </c>
      <c r="D637" s="32">
        <v>25280.75</v>
      </c>
    </row>
    <row r="638" spans="1:4" x14ac:dyDescent="0.2">
      <c r="A638" s="9"/>
      <c r="B638" s="9" t="s">
        <v>1124</v>
      </c>
      <c r="C638" s="32">
        <v>25280.75</v>
      </c>
      <c r="D638" s="32">
        <v>25280.75</v>
      </c>
    </row>
    <row r="639" spans="1:4" x14ac:dyDescent="0.2">
      <c r="A639" s="9"/>
      <c r="B639" s="9"/>
      <c r="C639" s="32"/>
      <c r="D639" s="32"/>
    </row>
    <row r="640" spans="1:4" x14ac:dyDescent="0.2">
      <c r="A640" s="9" t="s">
        <v>2235</v>
      </c>
      <c r="B640" s="9"/>
      <c r="C640" s="32">
        <v>8850</v>
      </c>
      <c r="D640" s="32">
        <v>233060</v>
      </c>
    </row>
    <row r="641" spans="1:4" x14ac:dyDescent="0.2">
      <c r="A641" s="9"/>
      <c r="B641" s="9" t="s">
        <v>2236</v>
      </c>
      <c r="C641" s="32">
        <v>8850</v>
      </c>
      <c r="D641" s="32">
        <v>233060</v>
      </c>
    </row>
    <row r="642" spans="1:4" x14ac:dyDescent="0.2">
      <c r="A642" s="9"/>
      <c r="B642" s="9"/>
      <c r="C642" s="32"/>
      <c r="D642" s="32"/>
    </row>
    <row r="643" spans="1:4" x14ac:dyDescent="0.2">
      <c r="A643" s="9" t="s">
        <v>1183</v>
      </c>
      <c r="B643" s="9"/>
      <c r="C643" s="32">
        <v>39838.75</v>
      </c>
      <c r="D643" s="32">
        <v>282797.38</v>
      </c>
    </row>
    <row r="644" spans="1:4" x14ac:dyDescent="0.2">
      <c r="A644" s="9"/>
      <c r="B644" s="9" t="s">
        <v>1184</v>
      </c>
      <c r="C644" s="32">
        <v>39838.75</v>
      </c>
      <c r="D644" s="32">
        <v>282797.38</v>
      </c>
    </row>
    <row r="645" spans="1:4" x14ac:dyDescent="0.2">
      <c r="A645" s="9"/>
      <c r="B645" s="9"/>
      <c r="C645" s="32"/>
      <c r="D645" s="32"/>
    </row>
    <row r="646" spans="1:4" x14ac:dyDescent="0.2">
      <c r="A646" s="9" t="s">
        <v>2237</v>
      </c>
      <c r="B646" s="9"/>
      <c r="C646" s="32">
        <v>89538.74</v>
      </c>
      <c r="D646" s="32">
        <v>169289.88</v>
      </c>
    </row>
    <row r="647" spans="1:4" x14ac:dyDescent="0.2">
      <c r="A647" s="9"/>
      <c r="B647" s="9" t="s">
        <v>2238</v>
      </c>
      <c r="C647" s="32">
        <v>89538.74</v>
      </c>
      <c r="D647" s="32">
        <v>169289.88</v>
      </c>
    </row>
    <row r="648" spans="1:4" x14ac:dyDescent="0.2">
      <c r="A648" s="9"/>
      <c r="B648" s="9"/>
      <c r="C648" s="32"/>
      <c r="D648" s="32"/>
    </row>
    <row r="649" spans="1:4" x14ac:dyDescent="0.2">
      <c r="A649" s="9" t="s">
        <v>795</v>
      </c>
      <c r="B649" s="9"/>
      <c r="C649" s="32">
        <v>0</v>
      </c>
      <c r="D649" s="32">
        <v>3306.36</v>
      </c>
    </row>
    <row r="650" spans="1:4" x14ac:dyDescent="0.2">
      <c r="A650" s="9"/>
      <c r="B650" s="9" t="s">
        <v>796</v>
      </c>
      <c r="C650" s="32">
        <v>0</v>
      </c>
      <c r="D650" s="32">
        <v>3306.36</v>
      </c>
    </row>
    <row r="651" spans="1:4" x14ac:dyDescent="0.2">
      <c r="A651" s="9"/>
      <c r="B651" s="9"/>
      <c r="C651" s="32"/>
      <c r="D651" s="32"/>
    </row>
    <row r="652" spans="1:4" x14ac:dyDescent="0.2">
      <c r="A652" s="9" t="s">
        <v>1312</v>
      </c>
      <c r="B652" s="9"/>
      <c r="C652" s="32">
        <v>112857.22</v>
      </c>
      <c r="D652" s="32">
        <v>182514.09000000003</v>
      </c>
    </row>
    <row r="653" spans="1:4" x14ac:dyDescent="0.2">
      <c r="A653" s="9"/>
      <c r="B653" s="9" t="s">
        <v>1313</v>
      </c>
      <c r="C653" s="32">
        <v>112857.22</v>
      </c>
      <c r="D653" s="32">
        <v>182514.09000000003</v>
      </c>
    </row>
    <row r="654" spans="1:4" x14ac:dyDescent="0.2">
      <c r="A654" s="9"/>
      <c r="B654" s="9"/>
      <c r="C654" s="32"/>
      <c r="D654" s="32"/>
    </row>
    <row r="655" spans="1:4" x14ac:dyDescent="0.2">
      <c r="A655" s="9" t="s">
        <v>797</v>
      </c>
      <c r="B655" s="9"/>
      <c r="C655" s="32">
        <v>15071.03</v>
      </c>
      <c r="D655" s="32">
        <v>15071.03</v>
      </c>
    </row>
    <row r="656" spans="1:4" x14ac:dyDescent="0.2">
      <c r="A656" s="9"/>
      <c r="B656" s="9" t="s">
        <v>798</v>
      </c>
      <c r="C656" s="32">
        <v>15071.03</v>
      </c>
      <c r="D656" s="32">
        <v>15071.03</v>
      </c>
    </row>
    <row r="657" spans="1:4" x14ac:dyDescent="0.2">
      <c r="A657" s="9"/>
      <c r="B657" s="9"/>
      <c r="C657" s="32"/>
      <c r="D657" s="32"/>
    </row>
    <row r="658" spans="1:4" x14ac:dyDescent="0.2">
      <c r="A658" s="9" t="s">
        <v>1412</v>
      </c>
      <c r="B658" s="9"/>
      <c r="C658" s="32">
        <v>1100756.01</v>
      </c>
      <c r="D658" s="32">
        <v>1915722.69</v>
      </c>
    </row>
    <row r="659" spans="1:4" x14ac:dyDescent="0.2">
      <c r="A659" s="9"/>
      <c r="B659" s="9" t="s">
        <v>1413</v>
      </c>
      <c r="C659" s="32">
        <v>1100756.01</v>
      </c>
      <c r="D659" s="32">
        <v>1915722.69</v>
      </c>
    </row>
    <row r="660" spans="1:4" x14ac:dyDescent="0.2">
      <c r="A660" s="9"/>
      <c r="B660" s="9"/>
      <c r="C660" s="32"/>
      <c r="D660" s="32"/>
    </row>
    <row r="661" spans="1:4" x14ac:dyDescent="0.2">
      <c r="A661" s="9" t="s">
        <v>307</v>
      </c>
      <c r="B661" s="9"/>
      <c r="C661" s="32">
        <v>122960.34</v>
      </c>
      <c r="D661" s="32">
        <v>574832.18999999994</v>
      </c>
    </row>
    <row r="662" spans="1:4" x14ac:dyDescent="0.2">
      <c r="A662" s="9"/>
      <c r="B662" s="9" t="s">
        <v>308</v>
      </c>
      <c r="C662" s="32">
        <v>122960.34</v>
      </c>
      <c r="D662" s="32">
        <v>574832.18999999994</v>
      </c>
    </row>
    <row r="663" spans="1:4" x14ac:dyDescent="0.2">
      <c r="A663" s="9"/>
      <c r="B663" s="9"/>
      <c r="C663" s="32"/>
      <c r="D663" s="32"/>
    </row>
    <row r="664" spans="1:4" x14ac:dyDescent="0.2">
      <c r="A664" s="9" t="s">
        <v>37</v>
      </c>
      <c r="B664" s="9"/>
      <c r="C664" s="32">
        <v>0</v>
      </c>
      <c r="D664" s="32">
        <v>450</v>
      </c>
    </row>
    <row r="665" spans="1:4" x14ac:dyDescent="0.2">
      <c r="A665" s="9"/>
      <c r="B665" s="9" t="s">
        <v>38</v>
      </c>
      <c r="C665" s="32">
        <v>0</v>
      </c>
      <c r="D665" s="32">
        <v>450</v>
      </c>
    </row>
    <row r="666" spans="1:4" x14ac:dyDescent="0.2">
      <c r="A666" s="9"/>
      <c r="B666" s="9"/>
      <c r="C666" s="32"/>
      <c r="D666" s="32"/>
    </row>
    <row r="667" spans="1:4" x14ac:dyDescent="0.2">
      <c r="A667" s="9" t="s">
        <v>799</v>
      </c>
      <c r="B667" s="9"/>
      <c r="C667" s="32">
        <v>0</v>
      </c>
      <c r="D667" s="32">
        <v>164312.45000000001</v>
      </c>
    </row>
    <row r="668" spans="1:4" x14ac:dyDescent="0.2">
      <c r="A668" s="9"/>
      <c r="B668" s="9" t="s">
        <v>800</v>
      </c>
      <c r="C668" s="32">
        <v>0</v>
      </c>
      <c r="D668" s="32">
        <v>164312.45000000001</v>
      </c>
    </row>
    <row r="669" spans="1:4" x14ac:dyDescent="0.2">
      <c r="A669" s="9"/>
      <c r="B669" s="9"/>
      <c r="C669" s="32"/>
      <c r="D669" s="32"/>
    </row>
    <row r="670" spans="1:4" x14ac:dyDescent="0.2">
      <c r="A670" s="9" t="s">
        <v>1634</v>
      </c>
      <c r="B670" s="9"/>
      <c r="C670" s="32">
        <v>8201914.5999999996</v>
      </c>
      <c r="D670" s="32">
        <v>14163947.43</v>
      </c>
    </row>
    <row r="671" spans="1:4" x14ac:dyDescent="0.2">
      <c r="A671" s="9"/>
      <c r="B671" s="9" t="s">
        <v>1635</v>
      </c>
      <c r="C671" s="32">
        <v>8201914.5999999996</v>
      </c>
      <c r="D671" s="32">
        <v>14163947.43</v>
      </c>
    </row>
    <row r="672" spans="1:4" x14ac:dyDescent="0.2">
      <c r="A672" s="9"/>
      <c r="B672" s="9"/>
      <c r="C672" s="32"/>
      <c r="D672" s="32"/>
    </row>
    <row r="673" spans="1:4" x14ac:dyDescent="0.2">
      <c r="A673" s="9" t="s">
        <v>2186</v>
      </c>
      <c r="B673" s="9"/>
      <c r="C673" s="32">
        <v>7381</v>
      </c>
      <c r="D673" s="32">
        <v>82008.070000000007</v>
      </c>
    </row>
    <row r="674" spans="1:4" x14ac:dyDescent="0.2">
      <c r="A674" s="9"/>
      <c r="B674" s="9" t="s">
        <v>2187</v>
      </c>
      <c r="C674" s="32">
        <v>0</v>
      </c>
      <c r="D674" s="32">
        <v>4188.8</v>
      </c>
    </row>
    <row r="675" spans="1:4" x14ac:dyDescent="0.2">
      <c r="A675" s="9"/>
      <c r="B675" s="9" t="s">
        <v>2239</v>
      </c>
      <c r="C675" s="32">
        <v>7381</v>
      </c>
      <c r="D675" s="32">
        <v>77819.27</v>
      </c>
    </row>
    <row r="676" spans="1:4" x14ac:dyDescent="0.2">
      <c r="A676" s="9"/>
      <c r="B676" s="9"/>
      <c r="C676" s="32"/>
      <c r="D676" s="32"/>
    </row>
    <row r="677" spans="1:4" x14ac:dyDescent="0.2">
      <c r="A677" s="9" t="s">
        <v>1784</v>
      </c>
      <c r="B677" s="9"/>
      <c r="C677" s="32">
        <v>0</v>
      </c>
      <c r="D677" s="32">
        <v>133211</v>
      </c>
    </row>
    <row r="678" spans="1:4" x14ac:dyDescent="0.2">
      <c r="A678" s="9"/>
      <c r="B678" s="9" t="s">
        <v>1785</v>
      </c>
      <c r="C678" s="32">
        <v>0</v>
      </c>
      <c r="D678" s="32">
        <v>133211</v>
      </c>
    </row>
    <row r="679" spans="1:4" x14ac:dyDescent="0.2">
      <c r="A679" s="9"/>
      <c r="B679" s="9"/>
      <c r="C679" s="32"/>
      <c r="D679" s="32"/>
    </row>
    <row r="680" spans="1:4" x14ac:dyDescent="0.2">
      <c r="A680" s="9" t="s">
        <v>818</v>
      </c>
      <c r="B680" s="9"/>
      <c r="C680" s="32">
        <v>1507.9</v>
      </c>
      <c r="D680" s="32">
        <v>1507.9</v>
      </c>
    </row>
    <row r="681" spans="1:4" x14ac:dyDescent="0.2">
      <c r="A681" s="9"/>
      <c r="B681" s="9" t="s">
        <v>819</v>
      </c>
      <c r="C681" s="32">
        <v>1507.9</v>
      </c>
      <c r="D681" s="32">
        <v>1507.9</v>
      </c>
    </row>
    <row r="682" spans="1:4" x14ac:dyDescent="0.2">
      <c r="A682" s="9"/>
      <c r="B682" s="9"/>
      <c r="C682" s="32"/>
      <c r="D682" s="32"/>
    </row>
    <row r="683" spans="1:4" x14ac:dyDescent="0.2">
      <c r="A683" s="9" t="s">
        <v>1145</v>
      </c>
      <c r="B683" s="9"/>
      <c r="C683" s="32">
        <v>6086.94</v>
      </c>
      <c r="D683" s="32">
        <v>120325.48</v>
      </c>
    </row>
    <row r="684" spans="1:4" x14ac:dyDescent="0.2">
      <c r="A684" s="9"/>
      <c r="B684" s="9" t="s">
        <v>1146</v>
      </c>
      <c r="C684" s="32">
        <v>6086.94</v>
      </c>
      <c r="D684" s="32">
        <v>120325.48</v>
      </c>
    </row>
    <row r="685" spans="1:4" x14ac:dyDescent="0.2">
      <c r="A685" s="9"/>
      <c r="B685" s="9"/>
      <c r="C685" s="32"/>
      <c r="D685" s="32"/>
    </row>
    <row r="686" spans="1:4" x14ac:dyDescent="0.2">
      <c r="A686" s="9" t="s">
        <v>1444</v>
      </c>
      <c r="B686" s="9"/>
      <c r="C686" s="32">
        <v>7011837.6399999997</v>
      </c>
      <c r="D686" s="32">
        <v>7011837.6399999997</v>
      </c>
    </row>
    <row r="687" spans="1:4" x14ac:dyDescent="0.2">
      <c r="A687" s="9"/>
      <c r="B687" s="9" t="s">
        <v>1445</v>
      </c>
      <c r="C687" s="32">
        <v>7011837.6399999997</v>
      </c>
      <c r="D687" s="32">
        <v>7011837.6399999997</v>
      </c>
    </row>
    <row r="688" spans="1:4" x14ac:dyDescent="0.2">
      <c r="A688" s="9"/>
      <c r="B688" s="9"/>
      <c r="C688" s="32"/>
      <c r="D688" s="32"/>
    </row>
    <row r="689" spans="1:4" x14ac:dyDescent="0.2">
      <c r="A689" s="9" t="s">
        <v>1909</v>
      </c>
      <c r="B689" s="9"/>
      <c r="C689" s="32">
        <v>1399164.4300000002</v>
      </c>
      <c r="D689" s="32">
        <v>9375876.7699999996</v>
      </c>
    </row>
    <row r="690" spans="1:4" x14ac:dyDescent="0.2">
      <c r="A690" s="9"/>
      <c r="B690" s="9" t="s">
        <v>1910</v>
      </c>
      <c r="C690" s="32">
        <v>1399164.4300000002</v>
      </c>
      <c r="D690" s="32">
        <v>9375876.7699999996</v>
      </c>
    </row>
    <row r="691" spans="1:4" x14ac:dyDescent="0.2">
      <c r="A691" s="9"/>
      <c r="B691" s="9"/>
      <c r="C691" s="32"/>
      <c r="D691" s="32"/>
    </row>
    <row r="692" spans="1:4" x14ac:dyDescent="0.2">
      <c r="A692" s="9" t="s">
        <v>1354</v>
      </c>
      <c r="B692" s="9"/>
      <c r="C692" s="32">
        <v>297853.38</v>
      </c>
      <c r="D692" s="32">
        <v>345081.42000000004</v>
      </c>
    </row>
    <row r="693" spans="1:4" x14ac:dyDescent="0.2">
      <c r="A693" s="9"/>
      <c r="B693" s="9" t="s">
        <v>1355</v>
      </c>
      <c r="C693" s="32">
        <v>297853.38</v>
      </c>
      <c r="D693" s="32">
        <v>345081.42000000004</v>
      </c>
    </row>
    <row r="694" spans="1:4" x14ac:dyDescent="0.2">
      <c r="A694" s="9"/>
      <c r="B694" s="9"/>
      <c r="C694" s="32"/>
      <c r="D694" s="32"/>
    </row>
    <row r="695" spans="1:4" x14ac:dyDescent="0.2">
      <c r="A695" s="9" t="s">
        <v>1808</v>
      </c>
      <c r="B695" s="9"/>
      <c r="C695" s="32">
        <v>60564</v>
      </c>
      <c r="D695" s="32">
        <v>211274</v>
      </c>
    </row>
    <row r="696" spans="1:4" x14ac:dyDescent="0.2">
      <c r="A696" s="9"/>
      <c r="B696" s="9" t="s">
        <v>1809</v>
      </c>
      <c r="C696" s="32">
        <v>60564</v>
      </c>
      <c r="D696" s="32">
        <v>211274</v>
      </c>
    </row>
    <row r="697" spans="1:4" x14ac:dyDescent="0.2">
      <c r="A697" s="9"/>
      <c r="B697" s="9"/>
      <c r="C697" s="32"/>
      <c r="D697" s="32"/>
    </row>
    <row r="698" spans="1:4" x14ac:dyDescent="0.2">
      <c r="A698" s="9" t="s">
        <v>2240</v>
      </c>
      <c r="B698" s="9"/>
      <c r="C698" s="32">
        <v>96979.92</v>
      </c>
      <c r="D698" s="32">
        <v>100719.92</v>
      </c>
    </row>
    <row r="699" spans="1:4" x14ac:dyDescent="0.2">
      <c r="A699" s="9"/>
      <c r="B699" s="9" t="s">
        <v>2241</v>
      </c>
      <c r="C699" s="32">
        <v>96979.92</v>
      </c>
      <c r="D699" s="32">
        <v>100719.92</v>
      </c>
    </row>
    <row r="700" spans="1:4" x14ac:dyDescent="0.2">
      <c r="A700" s="9"/>
      <c r="B700" s="9"/>
      <c r="C700" s="32"/>
      <c r="D700" s="32"/>
    </row>
    <row r="701" spans="1:4" x14ac:dyDescent="0.2">
      <c r="A701" s="9" t="s">
        <v>2242</v>
      </c>
      <c r="B701" s="9"/>
      <c r="C701" s="32">
        <v>32026.75</v>
      </c>
      <c r="D701" s="32">
        <v>32026.75</v>
      </c>
    </row>
    <row r="702" spans="1:4" x14ac:dyDescent="0.2">
      <c r="A702" s="9"/>
      <c r="B702" s="9" t="s">
        <v>2243</v>
      </c>
      <c r="C702" s="32">
        <v>32026.75</v>
      </c>
      <c r="D702" s="32">
        <v>32026.75</v>
      </c>
    </row>
    <row r="703" spans="1:4" x14ac:dyDescent="0.2">
      <c r="A703" s="9"/>
      <c r="B703" s="9"/>
      <c r="C703" s="32"/>
      <c r="D703" s="32"/>
    </row>
    <row r="704" spans="1:4" x14ac:dyDescent="0.2">
      <c r="A704" s="9" t="s">
        <v>1868</v>
      </c>
      <c r="B704" s="9"/>
      <c r="C704" s="32">
        <v>226578.51</v>
      </c>
      <c r="D704" s="32">
        <v>261956.7</v>
      </c>
    </row>
    <row r="705" spans="1:4" x14ac:dyDescent="0.2">
      <c r="A705" s="9"/>
      <c r="B705" s="9" t="s">
        <v>1869</v>
      </c>
      <c r="C705" s="32">
        <v>226578.51</v>
      </c>
      <c r="D705" s="32">
        <v>261956.7</v>
      </c>
    </row>
    <row r="706" spans="1:4" x14ac:dyDescent="0.2">
      <c r="A706" s="9"/>
      <c r="B706" s="9"/>
      <c r="C706" s="32"/>
      <c r="D706" s="32"/>
    </row>
    <row r="707" spans="1:4" x14ac:dyDescent="0.2">
      <c r="A707" s="9" t="s">
        <v>2244</v>
      </c>
      <c r="B707" s="9"/>
      <c r="C707" s="32">
        <v>9149193.0599999987</v>
      </c>
      <c r="D707" s="32">
        <v>13933853.199999999</v>
      </c>
    </row>
    <row r="708" spans="1:4" x14ac:dyDescent="0.2">
      <c r="A708" s="9"/>
      <c r="B708" s="9" t="s">
        <v>2245</v>
      </c>
      <c r="C708" s="32">
        <v>9149193.0599999987</v>
      </c>
      <c r="D708" s="32">
        <v>13933853.199999999</v>
      </c>
    </row>
    <row r="709" spans="1:4" x14ac:dyDescent="0.2">
      <c r="A709" s="9"/>
      <c r="B709" s="9"/>
      <c r="C709" s="32"/>
      <c r="D709" s="32"/>
    </row>
    <row r="710" spans="1:4" x14ac:dyDescent="0.2">
      <c r="A710" s="9" t="s">
        <v>250</v>
      </c>
      <c r="B710" s="9"/>
      <c r="C710" s="32">
        <v>85766.14</v>
      </c>
      <c r="D710" s="32">
        <v>143440.44</v>
      </c>
    </row>
    <row r="711" spans="1:4" x14ac:dyDescent="0.2">
      <c r="A711" s="9"/>
      <c r="B711" s="9" t="s">
        <v>251</v>
      </c>
      <c r="C711" s="32">
        <v>85766.14</v>
      </c>
      <c r="D711" s="32">
        <v>143440.44</v>
      </c>
    </row>
    <row r="712" spans="1:4" x14ac:dyDescent="0.2">
      <c r="A712" s="9"/>
      <c r="B712" s="9"/>
      <c r="C712" s="32"/>
      <c r="D712" s="32"/>
    </row>
    <row r="713" spans="1:4" x14ac:dyDescent="0.2">
      <c r="A713" s="9" t="s">
        <v>1911</v>
      </c>
      <c r="B713" s="9"/>
      <c r="C713" s="32">
        <v>931113.89</v>
      </c>
      <c r="D713" s="32">
        <v>2421808.5500000003</v>
      </c>
    </row>
    <row r="714" spans="1:4" x14ac:dyDescent="0.2">
      <c r="A714" s="9"/>
      <c r="B714" s="9" t="s">
        <v>1912</v>
      </c>
      <c r="C714" s="32">
        <v>931113.89</v>
      </c>
      <c r="D714" s="32">
        <v>2421808.5500000003</v>
      </c>
    </row>
    <row r="715" spans="1:4" x14ac:dyDescent="0.2">
      <c r="A715" s="9"/>
      <c r="B715" s="9"/>
      <c r="C715" s="32"/>
      <c r="D715" s="32"/>
    </row>
    <row r="716" spans="1:4" x14ac:dyDescent="0.2">
      <c r="A716" s="9" t="s">
        <v>148</v>
      </c>
      <c r="B716" s="9"/>
      <c r="C716" s="32">
        <v>1311560.5999999999</v>
      </c>
      <c r="D716" s="32">
        <v>2954182.3299999996</v>
      </c>
    </row>
    <row r="717" spans="1:4" x14ac:dyDescent="0.2">
      <c r="A717" s="9"/>
      <c r="B717" s="9" t="s">
        <v>149</v>
      </c>
      <c r="C717" s="32">
        <v>1311560.5999999999</v>
      </c>
      <c r="D717" s="32">
        <v>2954182.3299999996</v>
      </c>
    </row>
    <row r="718" spans="1:4" x14ac:dyDescent="0.2">
      <c r="A718" s="9"/>
      <c r="B718" s="9"/>
      <c r="C718" s="32"/>
      <c r="D718" s="32"/>
    </row>
    <row r="719" spans="1:4" x14ac:dyDescent="0.2">
      <c r="A719" s="9" t="s">
        <v>600</v>
      </c>
      <c r="B719" s="9"/>
      <c r="C719" s="32">
        <v>2450.79</v>
      </c>
      <c r="D719" s="32">
        <v>9978.4500000000007</v>
      </c>
    </row>
    <row r="720" spans="1:4" x14ac:dyDescent="0.2">
      <c r="A720" s="9"/>
      <c r="B720" s="9" t="s">
        <v>601</v>
      </c>
      <c r="C720" s="32">
        <v>2450.79</v>
      </c>
      <c r="D720" s="32">
        <v>9978.4500000000007</v>
      </c>
    </row>
    <row r="721" spans="1:4" x14ac:dyDescent="0.2">
      <c r="A721" s="9"/>
      <c r="B721" s="9"/>
      <c r="C721" s="32"/>
      <c r="D721" s="32"/>
    </row>
    <row r="722" spans="1:4" x14ac:dyDescent="0.2">
      <c r="A722" s="9" t="s">
        <v>602</v>
      </c>
      <c r="B722" s="9"/>
      <c r="C722" s="32">
        <v>212373.90999999997</v>
      </c>
      <c r="D722" s="32">
        <v>843522.89</v>
      </c>
    </row>
    <row r="723" spans="1:4" x14ac:dyDescent="0.2">
      <c r="A723" s="9"/>
      <c r="B723" s="9" t="s">
        <v>603</v>
      </c>
      <c r="C723" s="32">
        <v>0</v>
      </c>
      <c r="D723" s="32">
        <v>201573.66999999998</v>
      </c>
    </row>
    <row r="724" spans="1:4" x14ac:dyDescent="0.2">
      <c r="A724" s="9"/>
      <c r="B724" s="9" t="s">
        <v>1059</v>
      </c>
      <c r="C724" s="32">
        <v>485.05</v>
      </c>
      <c r="D724" s="32">
        <v>430060.36</v>
      </c>
    </row>
    <row r="725" spans="1:4" x14ac:dyDescent="0.2">
      <c r="A725" s="9"/>
      <c r="B725" s="9" t="s">
        <v>1482</v>
      </c>
      <c r="C725" s="32">
        <v>177920.71</v>
      </c>
      <c r="D725" s="32">
        <v>177920.71</v>
      </c>
    </row>
    <row r="726" spans="1:4" x14ac:dyDescent="0.2">
      <c r="A726" s="9"/>
      <c r="B726" s="9" t="s">
        <v>1532</v>
      </c>
      <c r="C726" s="32">
        <v>33968.15</v>
      </c>
      <c r="D726" s="32">
        <v>33968.15</v>
      </c>
    </row>
    <row r="727" spans="1:4" x14ac:dyDescent="0.2">
      <c r="A727" s="9"/>
      <c r="B727" s="9"/>
      <c r="C727" s="32"/>
      <c r="D727" s="32"/>
    </row>
    <row r="728" spans="1:4" x14ac:dyDescent="0.2">
      <c r="A728" s="9" t="s">
        <v>2157</v>
      </c>
      <c r="B728" s="9"/>
      <c r="C728" s="32">
        <v>0</v>
      </c>
      <c r="D728" s="32">
        <v>5983.57</v>
      </c>
    </row>
    <row r="729" spans="1:4" x14ac:dyDescent="0.2">
      <c r="A729" s="9"/>
      <c r="B729" s="9" t="s">
        <v>2158</v>
      </c>
      <c r="C729" s="32">
        <v>0</v>
      </c>
      <c r="D729" s="32">
        <v>5983.57</v>
      </c>
    </row>
    <row r="730" spans="1:4" x14ac:dyDescent="0.2">
      <c r="A730" s="9"/>
      <c r="B730" s="9"/>
      <c r="C730" s="32"/>
      <c r="D730" s="32"/>
    </row>
    <row r="731" spans="1:4" x14ac:dyDescent="0.2">
      <c r="A731" s="9" t="s">
        <v>442</v>
      </c>
      <c r="B731" s="9"/>
      <c r="C731" s="32">
        <v>635904.46000000008</v>
      </c>
      <c r="D731" s="32">
        <v>3595875.41</v>
      </c>
    </row>
    <row r="732" spans="1:4" x14ac:dyDescent="0.2">
      <c r="A732" s="9"/>
      <c r="B732" s="9" t="s">
        <v>443</v>
      </c>
      <c r="C732" s="32">
        <v>635904.46000000008</v>
      </c>
      <c r="D732" s="32">
        <v>3595875.41</v>
      </c>
    </row>
    <row r="733" spans="1:4" x14ac:dyDescent="0.2">
      <c r="A733" s="9"/>
      <c r="B733" s="9"/>
      <c r="C733" s="32"/>
      <c r="D733" s="32"/>
    </row>
    <row r="734" spans="1:4" x14ac:dyDescent="0.2">
      <c r="A734" s="9" t="s">
        <v>1364</v>
      </c>
      <c r="B734" s="9"/>
      <c r="C734" s="32">
        <v>465672.25</v>
      </c>
      <c r="D734" s="32">
        <v>892624.8</v>
      </c>
    </row>
    <row r="735" spans="1:4" x14ac:dyDescent="0.2">
      <c r="A735" s="9"/>
      <c r="B735" s="9" t="s">
        <v>1365</v>
      </c>
      <c r="C735" s="32">
        <v>349861.25</v>
      </c>
      <c r="D735" s="32">
        <v>706259.4</v>
      </c>
    </row>
    <row r="736" spans="1:4" x14ac:dyDescent="0.2">
      <c r="A736" s="9"/>
      <c r="B736" s="9" t="s">
        <v>2114</v>
      </c>
      <c r="C736" s="32">
        <v>115811</v>
      </c>
      <c r="D736" s="32">
        <v>186365.4</v>
      </c>
    </row>
    <row r="737" spans="1:4" x14ac:dyDescent="0.2">
      <c r="A737" s="9"/>
      <c r="B737" s="9"/>
      <c r="C737" s="32"/>
      <c r="D737" s="32"/>
    </row>
    <row r="738" spans="1:4" x14ac:dyDescent="0.2">
      <c r="A738" s="9" t="s">
        <v>604</v>
      </c>
      <c r="B738" s="9"/>
      <c r="C738" s="32">
        <v>6306.04</v>
      </c>
      <c r="D738" s="32">
        <v>13541.640000000001</v>
      </c>
    </row>
    <row r="739" spans="1:4" x14ac:dyDescent="0.2">
      <c r="A739" s="9"/>
      <c r="B739" s="9" t="s">
        <v>605</v>
      </c>
      <c r="C739" s="32">
        <v>5109.51</v>
      </c>
      <c r="D739" s="32">
        <v>12345.11</v>
      </c>
    </row>
    <row r="740" spans="1:4" x14ac:dyDescent="0.2">
      <c r="A740" s="9"/>
      <c r="B740" s="9" t="s">
        <v>1533</v>
      </c>
      <c r="C740" s="32">
        <v>1196.53</v>
      </c>
      <c r="D740" s="32">
        <v>1196.53</v>
      </c>
    </row>
    <row r="741" spans="1:4" x14ac:dyDescent="0.2">
      <c r="A741" s="9"/>
      <c r="B741" s="9"/>
      <c r="C741" s="32"/>
      <c r="D741" s="32"/>
    </row>
    <row r="742" spans="1:4" x14ac:dyDescent="0.2">
      <c r="A742" s="9" t="s">
        <v>220</v>
      </c>
      <c r="B742" s="9"/>
      <c r="C742" s="32">
        <v>579117.81000000006</v>
      </c>
      <c r="D742" s="32">
        <v>3961461.86</v>
      </c>
    </row>
    <row r="743" spans="1:4" x14ac:dyDescent="0.2">
      <c r="A743" s="9"/>
      <c r="B743" s="9" t="s">
        <v>221</v>
      </c>
      <c r="C743" s="32">
        <v>468337.45000000007</v>
      </c>
      <c r="D743" s="32">
        <v>3850681.5</v>
      </c>
    </row>
    <row r="744" spans="1:4" x14ac:dyDescent="0.2">
      <c r="A744" s="9"/>
      <c r="B744" s="9" t="s">
        <v>1584</v>
      </c>
      <c r="C744" s="32">
        <v>110780.36</v>
      </c>
      <c r="D744" s="32">
        <v>110780.36</v>
      </c>
    </row>
    <row r="745" spans="1:4" x14ac:dyDescent="0.2">
      <c r="A745" s="9"/>
      <c r="B745" s="9"/>
      <c r="C745" s="32"/>
      <c r="D745" s="32"/>
    </row>
    <row r="746" spans="1:4" x14ac:dyDescent="0.2">
      <c r="A746" s="9" t="s">
        <v>347</v>
      </c>
      <c r="B746" s="9"/>
      <c r="C746" s="32">
        <v>915745.93</v>
      </c>
      <c r="D746" s="32">
        <v>6023729.8599999994</v>
      </c>
    </row>
    <row r="747" spans="1:4" x14ac:dyDescent="0.2">
      <c r="A747" s="9"/>
      <c r="B747" s="9" t="s">
        <v>348</v>
      </c>
      <c r="C747" s="32">
        <v>915745.93</v>
      </c>
      <c r="D747" s="32">
        <v>6023729.8599999994</v>
      </c>
    </row>
    <row r="748" spans="1:4" x14ac:dyDescent="0.2">
      <c r="A748" s="9"/>
      <c r="B748" s="9"/>
      <c r="C748" s="32"/>
      <c r="D748" s="32"/>
    </row>
    <row r="749" spans="1:4" x14ac:dyDescent="0.2">
      <c r="A749" s="9" t="s">
        <v>1636</v>
      </c>
      <c r="B749" s="9"/>
      <c r="C749" s="32">
        <v>1620859.5</v>
      </c>
      <c r="D749" s="32">
        <v>2687350</v>
      </c>
    </row>
    <row r="750" spans="1:4" x14ac:dyDescent="0.2">
      <c r="A750" s="9"/>
      <c r="B750" s="9" t="s">
        <v>1637</v>
      </c>
      <c r="C750" s="32">
        <v>1620859.5</v>
      </c>
      <c r="D750" s="32">
        <v>2687350</v>
      </c>
    </row>
    <row r="751" spans="1:4" x14ac:dyDescent="0.2">
      <c r="A751" s="9"/>
      <c r="B751" s="9"/>
      <c r="C751" s="32"/>
      <c r="D751" s="32"/>
    </row>
    <row r="752" spans="1:4" x14ac:dyDescent="0.2">
      <c r="A752" s="9" t="s">
        <v>1848</v>
      </c>
      <c r="B752" s="9"/>
      <c r="C752" s="32">
        <v>4206943.88</v>
      </c>
      <c r="D752" s="32">
        <v>7887645.5100000007</v>
      </c>
    </row>
    <row r="753" spans="1:4" x14ac:dyDescent="0.2">
      <c r="A753" s="9"/>
      <c r="B753" s="9" t="s">
        <v>1849</v>
      </c>
      <c r="C753" s="32">
        <v>4206943.88</v>
      </c>
      <c r="D753" s="32">
        <v>7887645.5100000007</v>
      </c>
    </row>
    <row r="754" spans="1:4" x14ac:dyDescent="0.2">
      <c r="A754" s="9"/>
      <c r="B754" s="9"/>
      <c r="C754" s="32"/>
      <c r="D754" s="32"/>
    </row>
    <row r="755" spans="1:4" x14ac:dyDescent="0.2">
      <c r="A755" s="9" t="s">
        <v>2064</v>
      </c>
      <c r="B755" s="9"/>
      <c r="C755" s="32">
        <v>6152056.0899999999</v>
      </c>
      <c r="D755" s="32">
        <v>11377030.540000001</v>
      </c>
    </row>
    <row r="756" spans="1:4" x14ac:dyDescent="0.2">
      <c r="A756" s="9"/>
      <c r="B756" s="9" t="s">
        <v>2065</v>
      </c>
      <c r="C756" s="32">
        <v>6152056.0899999999</v>
      </c>
      <c r="D756" s="32">
        <v>11377030.540000001</v>
      </c>
    </row>
    <row r="757" spans="1:4" x14ac:dyDescent="0.2">
      <c r="A757" s="9"/>
      <c r="B757" s="9"/>
      <c r="C757" s="32"/>
      <c r="D757" s="32"/>
    </row>
    <row r="758" spans="1:4" x14ac:dyDescent="0.2">
      <c r="A758" s="9" t="s">
        <v>2246</v>
      </c>
      <c r="B758" s="9"/>
      <c r="C758" s="32">
        <v>6776.26</v>
      </c>
      <c r="D758" s="32">
        <v>6776.26</v>
      </c>
    </row>
    <row r="759" spans="1:4" x14ac:dyDescent="0.2">
      <c r="A759" s="9"/>
      <c r="B759" s="9" t="s">
        <v>2247</v>
      </c>
      <c r="C759" s="32">
        <v>6776.26</v>
      </c>
      <c r="D759" s="32">
        <v>6776.26</v>
      </c>
    </row>
    <row r="760" spans="1:4" x14ac:dyDescent="0.2">
      <c r="A760" s="9"/>
      <c r="B760" s="9"/>
      <c r="C760" s="32"/>
      <c r="D760" s="32"/>
    </row>
    <row r="761" spans="1:4" x14ac:dyDescent="0.2">
      <c r="A761" s="9" t="s">
        <v>510</v>
      </c>
      <c r="B761" s="9"/>
      <c r="C761" s="32">
        <v>0</v>
      </c>
      <c r="D761" s="32">
        <v>41600.449999999997</v>
      </c>
    </row>
    <row r="762" spans="1:4" x14ac:dyDescent="0.2">
      <c r="A762" s="9"/>
      <c r="B762" s="9" t="s">
        <v>511</v>
      </c>
      <c r="C762" s="32">
        <v>0</v>
      </c>
      <c r="D762" s="32">
        <v>41600.449999999997</v>
      </c>
    </row>
    <row r="763" spans="1:4" x14ac:dyDescent="0.2">
      <c r="A763" s="9"/>
      <c r="B763" s="9"/>
      <c r="C763" s="32"/>
      <c r="D763" s="32"/>
    </row>
    <row r="764" spans="1:4" x14ac:dyDescent="0.2">
      <c r="A764" s="9" t="s">
        <v>85</v>
      </c>
      <c r="B764" s="9"/>
      <c r="C764" s="32">
        <v>6428553.0300000003</v>
      </c>
      <c r="D764" s="32">
        <v>27153512.93</v>
      </c>
    </row>
    <row r="765" spans="1:4" x14ac:dyDescent="0.2">
      <c r="A765" s="9"/>
      <c r="B765" s="9" t="s">
        <v>86</v>
      </c>
      <c r="C765" s="32">
        <v>0</v>
      </c>
      <c r="D765" s="32">
        <v>118821.24</v>
      </c>
    </row>
    <row r="766" spans="1:4" x14ac:dyDescent="0.2">
      <c r="A766" s="9"/>
      <c r="B766" s="9" t="s">
        <v>1638</v>
      </c>
      <c r="C766" s="32">
        <v>641639.25</v>
      </c>
      <c r="D766" s="32">
        <v>1337304.76</v>
      </c>
    </row>
    <row r="767" spans="1:4" x14ac:dyDescent="0.2">
      <c r="A767" s="9"/>
      <c r="B767" s="9" t="s">
        <v>1740</v>
      </c>
      <c r="C767" s="32">
        <v>5786913.7800000003</v>
      </c>
      <c r="D767" s="32">
        <v>25697386.93</v>
      </c>
    </row>
    <row r="768" spans="1:4" x14ac:dyDescent="0.2">
      <c r="A768" s="9"/>
      <c r="B768" s="9"/>
      <c r="C768" s="32"/>
      <c r="D768" s="32"/>
    </row>
    <row r="769" spans="1:4" x14ac:dyDescent="0.2">
      <c r="A769" s="9" t="s">
        <v>606</v>
      </c>
      <c r="B769" s="9"/>
      <c r="C769" s="32">
        <v>76949.48</v>
      </c>
      <c r="D769" s="32">
        <v>408037.27</v>
      </c>
    </row>
    <row r="770" spans="1:4" x14ac:dyDescent="0.2">
      <c r="A770" s="9"/>
      <c r="B770" s="9" t="s">
        <v>607</v>
      </c>
      <c r="C770" s="32">
        <v>0</v>
      </c>
      <c r="D770" s="32">
        <v>56579.979999999996</v>
      </c>
    </row>
    <row r="771" spans="1:4" x14ac:dyDescent="0.2">
      <c r="A771" s="9"/>
      <c r="B771" s="9" t="s">
        <v>1060</v>
      </c>
      <c r="C771" s="32">
        <v>0</v>
      </c>
      <c r="D771" s="32">
        <v>274507.81</v>
      </c>
    </row>
    <row r="772" spans="1:4" x14ac:dyDescent="0.2">
      <c r="A772" s="9"/>
      <c r="B772" s="9" t="s">
        <v>1483</v>
      </c>
      <c r="C772" s="32">
        <v>70180.2</v>
      </c>
      <c r="D772" s="32">
        <v>70180.2</v>
      </c>
    </row>
    <row r="773" spans="1:4" x14ac:dyDescent="0.2">
      <c r="A773" s="9"/>
      <c r="B773" s="9" t="s">
        <v>1534</v>
      </c>
      <c r="C773" s="32">
        <v>6769.28</v>
      </c>
      <c r="D773" s="32">
        <v>6769.28</v>
      </c>
    </row>
    <row r="774" spans="1:4" x14ac:dyDescent="0.2">
      <c r="A774" s="9"/>
      <c r="B774" s="9"/>
      <c r="C774" s="32"/>
      <c r="D774" s="32"/>
    </row>
    <row r="775" spans="1:4" x14ac:dyDescent="0.2">
      <c r="A775" s="9" t="s">
        <v>1804</v>
      </c>
      <c r="B775" s="9"/>
      <c r="C775" s="32">
        <v>128458</v>
      </c>
      <c r="D775" s="32">
        <v>272708</v>
      </c>
    </row>
    <row r="776" spans="1:4" x14ac:dyDescent="0.2">
      <c r="A776" s="9"/>
      <c r="B776" s="9" t="s">
        <v>1805</v>
      </c>
      <c r="C776" s="32">
        <v>128458</v>
      </c>
      <c r="D776" s="32">
        <v>272708</v>
      </c>
    </row>
    <row r="777" spans="1:4" x14ac:dyDescent="0.2">
      <c r="A777" s="9"/>
      <c r="B777" s="9"/>
      <c r="C777" s="32"/>
      <c r="D777" s="32"/>
    </row>
    <row r="778" spans="1:4" x14ac:dyDescent="0.2">
      <c r="A778" s="9" t="s">
        <v>1414</v>
      </c>
      <c r="B778" s="9"/>
      <c r="C778" s="32">
        <v>467.55</v>
      </c>
      <c r="D778" s="32">
        <v>467.55</v>
      </c>
    </row>
    <row r="779" spans="1:4" x14ac:dyDescent="0.2">
      <c r="A779" s="9"/>
      <c r="B779" s="9" t="s">
        <v>1415</v>
      </c>
      <c r="C779" s="32">
        <v>467.55</v>
      </c>
      <c r="D779" s="32">
        <v>467.55</v>
      </c>
    </row>
    <row r="780" spans="1:4" x14ac:dyDescent="0.2">
      <c r="A780" s="9"/>
      <c r="B780" s="9"/>
      <c r="C780" s="32"/>
      <c r="D780" s="32"/>
    </row>
    <row r="781" spans="1:4" x14ac:dyDescent="0.2">
      <c r="A781" s="9" t="s">
        <v>801</v>
      </c>
      <c r="B781" s="9"/>
      <c r="C781" s="32">
        <v>24684.43</v>
      </c>
      <c r="D781" s="32">
        <v>227503.35999999999</v>
      </c>
    </row>
    <row r="782" spans="1:4" x14ac:dyDescent="0.2">
      <c r="A782" s="9"/>
      <c r="B782" s="9" t="s">
        <v>802</v>
      </c>
      <c r="C782" s="32">
        <v>24684.43</v>
      </c>
      <c r="D782" s="32">
        <v>227503.35999999999</v>
      </c>
    </row>
    <row r="783" spans="1:4" x14ac:dyDescent="0.2">
      <c r="A783" s="9"/>
      <c r="B783" s="9"/>
      <c r="C783" s="32"/>
      <c r="D783" s="32"/>
    </row>
    <row r="784" spans="1:4" x14ac:dyDescent="0.2">
      <c r="A784" s="9" t="s">
        <v>803</v>
      </c>
      <c r="B784" s="9"/>
      <c r="C784" s="32">
        <v>172121.71000000002</v>
      </c>
      <c r="D784" s="32">
        <v>236743.53</v>
      </c>
    </row>
    <row r="785" spans="1:4" x14ac:dyDescent="0.2">
      <c r="A785" s="9"/>
      <c r="B785" s="9" t="s">
        <v>804</v>
      </c>
      <c r="C785" s="32">
        <v>172121.71000000002</v>
      </c>
      <c r="D785" s="32">
        <v>236743.53</v>
      </c>
    </row>
    <row r="786" spans="1:4" x14ac:dyDescent="0.2">
      <c r="A786" s="9"/>
      <c r="B786" s="9"/>
      <c r="C786" s="32"/>
      <c r="D786" s="32"/>
    </row>
    <row r="787" spans="1:4" x14ac:dyDescent="0.2">
      <c r="A787" s="9" t="s">
        <v>608</v>
      </c>
      <c r="B787" s="9"/>
      <c r="C787" s="32">
        <v>3174457.5599999996</v>
      </c>
      <c r="D787" s="32">
        <v>9574862.9799999986</v>
      </c>
    </row>
    <row r="788" spans="1:4" x14ac:dyDescent="0.2">
      <c r="A788" s="9"/>
      <c r="B788" s="9" t="s">
        <v>609</v>
      </c>
      <c r="C788" s="32">
        <v>0</v>
      </c>
      <c r="D788" s="32">
        <v>12630.99</v>
      </c>
    </row>
    <row r="789" spans="1:4" x14ac:dyDescent="0.2">
      <c r="A789" s="9"/>
      <c r="B789" s="9" t="s">
        <v>1061</v>
      </c>
      <c r="C789" s="32">
        <v>0</v>
      </c>
      <c r="D789" s="32">
        <v>6387774.4299999997</v>
      </c>
    </row>
    <row r="790" spans="1:4" x14ac:dyDescent="0.2">
      <c r="A790" s="9"/>
      <c r="B790" s="9" t="s">
        <v>1446</v>
      </c>
      <c r="C790" s="32">
        <v>389122.89</v>
      </c>
      <c r="D790" s="32">
        <v>389122.89</v>
      </c>
    </row>
    <row r="791" spans="1:4" x14ac:dyDescent="0.2">
      <c r="A791" s="9"/>
      <c r="B791" s="9" t="s">
        <v>1484</v>
      </c>
      <c r="C791" s="32">
        <v>553131.39</v>
      </c>
      <c r="D791" s="32">
        <v>553131.39</v>
      </c>
    </row>
    <row r="792" spans="1:4" x14ac:dyDescent="0.2">
      <c r="A792" s="9"/>
      <c r="B792" s="9" t="s">
        <v>1570</v>
      </c>
      <c r="C792" s="32">
        <v>2232203.2799999998</v>
      </c>
      <c r="D792" s="32">
        <v>2232203.2799999998</v>
      </c>
    </row>
    <row r="793" spans="1:4" x14ac:dyDescent="0.2">
      <c r="A793" s="9"/>
      <c r="B793" s="9"/>
      <c r="C793" s="32"/>
      <c r="D793" s="32"/>
    </row>
    <row r="794" spans="1:4" x14ac:dyDescent="0.2">
      <c r="A794" s="9" t="s">
        <v>610</v>
      </c>
      <c r="B794" s="9"/>
      <c r="C794" s="32">
        <v>47112.15</v>
      </c>
      <c r="D794" s="32">
        <v>80010.33</v>
      </c>
    </row>
    <row r="795" spans="1:4" x14ac:dyDescent="0.2">
      <c r="A795" s="9"/>
      <c r="B795" s="9" t="s">
        <v>611</v>
      </c>
      <c r="C795" s="32">
        <v>47112.15</v>
      </c>
      <c r="D795" s="32">
        <v>80010.33</v>
      </c>
    </row>
    <row r="796" spans="1:4" x14ac:dyDescent="0.2">
      <c r="A796" s="9"/>
      <c r="B796" s="9"/>
      <c r="C796" s="32"/>
      <c r="D796" s="32"/>
    </row>
    <row r="797" spans="1:4" x14ac:dyDescent="0.2">
      <c r="A797" s="9" t="s">
        <v>805</v>
      </c>
      <c r="B797" s="9"/>
      <c r="C797" s="32">
        <v>14215.71</v>
      </c>
      <c r="D797" s="32">
        <v>30649.34</v>
      </c>
    </row>
    <row r="798" spans="1:4" x14ac:dyDescent="0.2">
      <c r="A798" s="9"/>
      <c r="B798" s="9" t="s">
        <v>806</v>
      </c>
      <c r="C798" s="32">
        <v>14215.71</v>
      </c>
      <c r="D798" s="32">
        <v>30649.34</v>
      </c>
    </row>
    <row r="799" spans="1:4" x14ac:dyDescent="0.2">
      <c r="A799" s="9"/>
      <c r="B799" s="9"/>
      <c r="C799" s="32"/>
      <c r="D799" s="32"/>
    </row>
    <row r="800" spans="1:4" x14ac:dyDescent="0.2">
      <c r="A800" s="9" t="s">
        <v>1423</v>
      </c>
      <c r="B800" s="9"/>
      <c r="C800" s="32">
        <v>15274.5</v>
      </c>
      <c r="D800" s="32">
        <v>15274.5</v>
      </c>
    </row>
    <row r="801" spans="1:4" x14ac:dyDescent="0.2">
      <c r="A801" s="9"/>
      <c r="B801" s="9" t="s">
        <v>1424</v>
      </c>
      <c r="C801" s="32">
        <v>15274.5</v>
      </c>
      <c r="D801" s="32">
        <v>15274.5</v>
      </c>
    </row>
    <row r="802" spans="1:4" x14ac:dyDescent="0.2">
      <c r="A802" s="9"/>
      <c r="B802" s="9"/>
      <c r="C802" s="32"/>
      <c r="D802" s="32"/>
    </row>
    <row r="803" spans="1:4" x14ac:dyDescent="0.2">
      <c r="A803" s="9" t="s">
        <v>1776</v>
      </c>
      <c r="B803" s="9"/>
      <c r="C803" s="32">
        <v>274750</v>
      </c>
      <c r="D803" s="32">
        <v>1130400</v>
      </c>
    </row>
    <row r="804" spans="1:4" x14ac:dyDescent="0.2">
      <c r="A804" s="9"/>
      <c r="B804" s="9" t="s">
        <v>1777</v>
      </c>
      <c r="C804" s="32">
        <v>274750</v>
      </c>
      <c r="D804" s="32">
        <v>1130400</v>
      </c>
    </row>
    <row r="805" spans="1:4" x14ac:dyDescent="0.2">
      <c r="A805" s="9"/>
      <c r="B805" s="9"/>
      <c r="C805" s="32"/>
      <c r="D805" s="32"/>
    </row>
    <row r="806" spans="1:4" x14ac:dyDescent="0.2">
      <c r="A806" s="9" t="s">
        <v>807</v>
      </c>
      <c r="B806" s="9"/>
      <c r="C806" s="32">
        <v>39018.58</v>
      </c>
      <c r="D806" s="32">
        <v>260189.20999999996</v>
      </c>
    </row>
    <row r="807" spans="1:4" x14ac:dyDescent="0.2">
      <c r="A807" s="9"/>
      <c r="B807" s="9" t="s">
        <v>808</v>
      </c>
      <c r="C807" s="32">
        <v>39018.58</v>
      </c>
      <c r="D807" s="32">
        <v>260189.20999999996</v>
      </c>
    </row>
    <row r="808" spans="1:4" x14ac:dyDescent="0.2">
      <c r="A808" s="9"/>
      <c r="B808" s="9"/>
      <c r="C808" s="32"/>
      <c r="D808" s="32"/>
    </row>
    <row r="809" spans="1:4" x14ac:dyDescent="0.2">
      <c r="A809" s="9" t="s">
        <v>2248</v>
      </c>
      <c r="B809" s="9"/>
      <c r="C809" s="32">
        <v>1053746</v>
      </c>
      <c r="D809" s="32">
        <v>1771994.98</v>
      </c>
    </row>
    <row r="810" spans="1:4" x14ac:dyDescent="0.2">
      <c r="A810" s="9"/>
      <c r="B810" s="9" t="s">
        <v>2249</v>
      </c>
      <c r="C810" s="32">
        <v>1053746</v>
      </c>
      <c r="D810" s="32">
        <v>1771994.98</v>
      </c>
    </row>
    <row r="811" spans="1:4" x14ac:dyDescent="0.2">
      <c r="A811" s="9"/>
      <c r="B811" s="9"/>
      <c r="C811" s="32"/>
      <c r="D811" s="32"/>
    </row>
    <row r="812" spans="1:4" x14ac:dyDescent="0.2">
      <c r="A812" s="9" t="s">
        <v>2250</v>
      </c>
      <c r="B812" s="9"/>
      <c r="C812" s="32">
        <v>409513.22</v>
      </c>
      <c r="D812" s="32">
        <v>606586.51</v>
      </c>
    </row>
    <row r="813" spans="1:4" x14ac:dyDescent="0.2">
      <c r="A813" s="9"/>
      <c r="B813" s="9" t="s">
        <v>2251</v>
      </c>
      <c r="C813" s="32">
        <v>409513.22</v>
      </c>
      <c r="D813" s="32">
        <v>606586.51</v>
      </c>
    </row>
    <row r="814" spans="1:4" x14ac:dyDescent="0.2">
      <c r="A814" s="9"/>
      <c r="B814" s="9"/>
      <c r="C814" s="32"/>
      <c r="D814" s="32"/>
    </row>
    <row r="815" spans="1:4" x14ac:dyDescent="0.2">
      <c r="A815" s="9" t="s">
        <v>695</v>
      </c>
      <c r="B815" s="9"/>
      <c r="C815" s="32">
        <v>827394.54999999993</v>
      </c>
      <c r="D815" s="32">
        <v>3322879.14</v>
      </c>
    </row>
    <row r="816" spans="1:4" x14ac:dyDescent="0.2">
      <c r="A816" s="9"/>
      <c r="B816" s="9" t="s">
        <v>696</v>
      </c>
      <c r="C816" s="32">
        <v>807082.42999999993</v>
      </c>
      <c r="D816" s="32">
        <v>3302567.02</v>
      </c>
    </row>
    <row r="817" spans="1:4" x14ac:dyDescent="0.2">
      <c r="A817" s="9"/>
      <c r="B817" s="9" t="s">
        <v>1557</v>
      </c>
      <c r="C817" s="32">
        <v>20312.120000000003</v>
      </c>
      <c r="D817" s="32">
        <v>20312.120000000003</v>
      </c>
    </row>
    <row r="818" spans="1:4" x14ac:dyDescent="0.2">
      <c r="A818" s="9"/>
      <c r="B818" s="9"/>
      <c r="C818" s="32"/>
      <c r="D818" s="32"/>
    </row>
    <row r="819" spans="1:4" x14ac:dyDescent="0.2">
      <c r="A819" s="9" t="s">
        <v>2115</v>
      </c>
      <c r="B819" s="9"/>
      <c r="C819" s="32">
        <v>173422.5</v>
      </c>
      <c r="D819" s="32">
        <v>189590.68</v>
      </c>
    </row>
    <row r="820" spans="1:4" x14ac:dyDescent="0.2">
      <c r="A820" s="9"/>
      <c r="B820" s="9" t="s">
        <v>2116</v>
      </c>
      <c r="C820" s="32">
        <v>173422.5</v>
      </c>
      <c r="D820" s="32">
        <v>189590.68</v>
      </c>
    </row>
    <row r="821" spans="1:4" x14ac:dyDescent="0.2">
      <c r="A821" s="9"/>
      <c r="B821" s="9"/>
      <c r="C821" s="32"/>
      <c r="D821" s="32"/>
    </row>
    <row r="822" spans="1:4" x14ac:dyDescent="0.2">
      <c r="A822" s="9" t="s">
        <v>1275</v>
      </c>
      <c r="B822" s="9"/>
      <c r="C822" s="32">
        <v>22222.2</v>
      </c>
      <c r="D822" s="32">
        <v>613940.57000000007</v>
      </c>
    </row>
    <row r="823" spans="1:4" x14ac:dyDescent="0.2">
      <c r="A823" s="9"/>
      <c r="B823" s="9" t="s">
        <v>1276</v>
      </c>
      <c r="C823" s="32">
        <v>22222.2</v>
      </c>
      <c r="D823" s="32">
        <v>613940.57000000007</v>
      </c>
    </row>
    <row r="824" spans="1:4" x14ac:dyDescent="0.2">
      <c r="A824" s="9"/>
      <c r="B824" s="9"/>
      <c r="C824" s="32"/>
      <c r="D824" s="32"/>
    </row>
    <row r="825" spans="1:4" x14ac:dyDescent="0.2">
      <c r="A825" s="9" t="s">
        <v>612</v>
      </c>
      <c r="B825" s="9"/>
      <c r="C825" s="32">
        <v>0</v>
      </c>
      <c r="D825" s="32">
        <v>21132.86</v>
      </c>
    </row>
    <row r="826" spans="1:4" x14ac:dyDescent="0.2">
      <c r="A826" s="9"/>
      <c r="B826" s="9" t="s">
        <v>613</v>
      </c>
      <c r="C826" s="32">
        <v>0</v>
      </c>
      <c r="D826" s="32">
        <v>21132.86</v>
      </c>
    </row>
    <row r="827" spans="1:4" x14ac:dyDescent="0.2">
      <c r="A827" s="9"/>
      <c r="B827" s="9"/>
      <c r="C827" s="32"/>
      <c r="D827" s="32"/>
    </row>
    <row r="828" spans="1:4" x14ac:dyDescent="0.2">
      <c r="A828" s="9" t="s">
        <v>1621</v>
      </c>
      <c r="B828" s="9"/>
      <c r="C828" s="32">
        <v>115751554.16000001</v>
      </c>
      <c r="D828" s="32">
        <v>411215343.32999998</v>
      </c>
    </row>
    <row r="829" spans="1:4" x14ac:dyDescent="0.2">
      <c r="A829" s="9"/>
      <c r="B829" s="9" t="s">
        <v>1622</v>
      </c>
      <c r="C829" s="32">
        <v>24768120.84</v>
      </c>
      <c r="D829" s="32">
        <v>92372857.389999971</v>
      </c>
    </row>
    <row r="830" spans="1:4" x14ac:dyDescent="0.2">
      <c r="A830" s="9"/>
      <c r="B830" s="9" t="s">
        <v>1695</v>
      </c>
      <c r="C830" s="32">
        <v>34070055.690000005</v>
      </c>
      <c r="D830" s="32">
        <v>210954212.22000006</v>
      </c>
    </row>
    <row r="831" spans="1:4" x14ac:dyDescent="0.2">
      <c r="A831" s="9"/>
      <c r="B831" s="9" t="s">
        <v>1999</v>
      </c>
      <c r="C831" s="32">
        <v>56913377.63000001</v>
      </c>
      <c r="D831" s="32">
        <v>107888273.71999998</v>
      </c>
    </row>
    <row r="832" spans="1:4" x14ac:dyDescent="0.2">
      <c r="A832" s="9"/>
      <c r="B832" s="9"/>
      <c r="C832" s="32"/>
      <c r="D832" s="32"/>
    </row>
    <row r="833" spans="1:4" x14ac:dyDescent="0.2">
      <c r="A833" s="9" t="s">
        <v>404</v>
      </c>
      <c r="B833" s="9"/>
      <c r="C833" s="32">
        <v>7168.05</v>
      </c>
      <c r="D833" s="32">
        <v>31086.069999999996</v>
      </c>
    </row>
    <row r="834" spans="1:4" x14ac:dyDescent="0.2">
      <c r="A834" s="9"/>
      <c r="B834" s="9" t="s">
        <v>405</v>
      </c>
      <c r="C834" s="32">
        <v>5497.04</v>
      </c>
      <c r="D834" s="32">
        <v>29105.069999999996</v>
      </c>
    </row>
    <row r="835" spans="1:4" x14ac:dyDescent="0.2">
      <c r="A835" s="9"/>
      <c r="B835" s="9" t="s">
        <v>809</v>
      </c>
      <c r="C835" s="32">
        <v>1671.0100000000002</v>
      </c>
      <c r="D835" s="32">
        <v>1981.0000000000002</v>
      </c>
    </row>
    <row r="836" spans="1:4" x14ac:dyDescent="0.2">
      <c r="A836" s="9"/>
      <c r="B836" s="9"/>
      <c r="C836" s="32"/>
      <c r="D836" s="32"/>
    </row>
    <row r="837" spans="1:4" x14ac:dyDescent="0.2">
      <c r="A837" s="9" t="s">
        <v>1346</v>
      </c>
      <c r="B837" s="9"/>
      <c r="C837" s="32">
        <v>256346</v>
      </c>
      <c r="D837" s="32">
        <v>853284.59</v>
      </c>
    </row>
    <row r="838" spans="1:4" x14ac:dyDescent="0.2">
      <c r="A838" s="9"/>
      <c r="B838" s="9" t="s">
        <v>1347</v>
      </c>
      <c r="C838" s="32">
        <v>256346</v>
      </c>
      <c r="D838" s="32">
        <v>853284.59</v>
      </c>
    </row>
    <row r="839" spans="1:4" x14ac:dyDescent="0.2">
      <c r="A839" s="9"/>
      <c r="B839" s="9"/>
      <c r="C839" s="32"/>
      <c r="D839" s="32"/>
    </row>
    <row r="840" spans="1:4" x14ac:dyDescent="0.2">
      <c r="A840" s="9" t="s">
        <v>88</v>
      </c>
      <c r="B840" s="9"/>
      <c r="C840" s="32">
        <v>0</v>
      </c>
      <c r="D840" s="32">
        <v>822.65</v>
      </c>
    </row>
    <row r="841" spans="1:4" x14ac:dyDescent="0.2">
      <c r="A841" s="9"/>
      <c r="B841" s="9" t="s">
        <v>89</v>
      </c>
      <c r="C841" s="32">
        <v>0</v>
      </c>
      <c r="D841" s="32">
        <v>822.65</v>
      </c>
    </row>
    <row r="842" spans="1:4" x14ac:dyDescent="0.2">
      <c r="A842" s="9"/>
      <c r="B842" s="9"/>
      <c r="C842" s="32"/>
      <c r="D842" s="32"/>
    </row>
    <row r="843" spans="1:4" x14ac:dyDescent="0.2">
      <c r="A843" s="9" t="s">
        <v>2252</v>
      </c>
      <c r="B843" s="9"/>
      <c r="C843" s="32">
        <v>0</v>
      </c>
      <c r="D843" s="32">
        <v>2560</v>
      </c>
    </row>
    <row r="844" spans="1:4" x14ac:dyDescent="0.2">
      <c r="A844" s="9"/>
      <c r="B844" s="9" t="s">
        <v>2253</v>
      </c>
      <c r="C844" s="32">
        <v>0</v>
      </c>
      <c r="D844" s="32">
        <v>2560</v>
      </c>
    </row>
    <row r="845" spans="1:4" x14ac:dyDescent="0.2">
      <c r="A845" s="9"/>
      <c r="B845" s="9"/>
      <c r="C845" s="32"/>
      <c r="D845" s="32"/>
    </row>
    <row r="846" spans="1:4" x14ac:dyDescent="0.2">
      <c r="A846" s="9" t="s">
        <v>394</v>
      </c>
      <c r="B846" s="9"/>
      <c r="C846" s="32">
        <v>471865.5</v>
      </c>
      <c r="D846" s="32">
        <v>577430.28</v>
      </c>
    </row>
    <row r="847" spans="1:4" x14ac:dyDescent="0.2">
      <c r="A847" s="9"/>
      <c r="B847" s="9" t="s">
        <v>395</v>
      </c>
      <c r="C847" s="32">
        <v>471865.5</v>
      </c>
      <c r="D847" s="32">
        <v>577430.28</v>
      </c>
    </row>
    <row r="848" spans="1:4" x14ac:dyDescent="0.2">
      <c r="A848" s="9"/>
      <c r="B848" s="9"/>
      <c r="C848" s="32"/>
      <c r="D848" s="32"/>
    </row>
    <row r="849" spans="1:4" x14ac:dyDescent="0.2">
      <c r="A849" s="9" t="s">
        <v>2254</v>
      </c>
      <c r="B849" s="9"/>
      <c r="C849" s="32">
        <v>320632.48</v>
      </c>
      <c r="D849" s="32">
        <v>525233.87</v>
      </c>
    </row>
    <row r="850" spans="1:4" x14ac:dyDescent="0.2">
      <c r="A850" s="9"/>
      <c r="B850" s="9" t="s">
        <v>2255</v>
      </c>
      <c r="C850" s="32">
        <v>320632.48</v>
      </c>
      <c r="D850" s="32">
        <v>525233.87</v>
      </c>
    </row>
    <row r="851" spans="1:4" x14ac:dyDescent="0.2">
      <c r="A851" s="9"/>
      <c r="B851" s="9"/>
      <c r="C851" s="32"/>
      <c r="D851" s="32"/>
    </row>
    <row r="852" spans="1:4" x14ac:dyDescent="0.2">
      <c r="A852" s="9" t="s">
        <v>2020</v>
      </c>
      <c r="B852" s="9"/>
      <c r="C852" s="32">
        <v>14577.44</v>
      </c>
      <c r="D852" s="32">
        <v>17194.96</v>
      </c>
    </row>
    <row r="853" spans="1:4" x14ac:dyDescent="0.2">
      <c r="A853" s="9"/>
      <c r="B853" s="9" t="s">
        <v>2021</v>
      </c>
      <c r="C853" s="32">
        <v>14577.44</v>
      </c>
      <c r="D853" s="32">
        <v>17194.96</v>
      </c>
    </row>
    <row r="854" spans="1:4" x14ac:dyDescent="0.2">
      <c r="A854" s="9"/>
      <c r="B854" s="9"/>
      <c r="C854" s="32"/>
      <c r="D854" s="32"/>
    </row>
    <row r="855" spans="1:4" x14ac:dyDescent="0.2">
      <c r="A855" s="9" t="s">
        <v>40</v>
      </c>
      <c r="B855" s="9"/>
      <c r="C855" s="32">
        <v>462686.45</v>
      </c>
      <c r="D855" s="32">
        <v>822610.69</v>
      </c>
    </row>
    <row r="856" spans="1:4" x14ac:dyDescent="0.2">
      <c r="A856" s="9"/>
      <c r="B856" s="9" t="s">
        <v>41</v>
      </c>
      <c r="C856" s="32">
        <v>24671.559999999998</v>
      </c>
      <c r="D856" s="32">
        <v>24671.559999999998</v>
      </c>
    </row>
    <row r="857" spans="1:4" x14ac:dyDescent="0.2">
      <c r="A857" s="9"/>
      <c r="B857" s="9" t="s">
        <v>1741</v>
      </c>
      <c r="C857" s="32">
        <v>438014.89</v>
      </c>
      <c r="D857" s="32">
        <v>797939.13</v>
      </c>
    </row>
    <row r="858" spans="1:4" x14ac:dyDescent="0.2">
      <c r="A858" s="9"/>
      <c r="B858" s="9"/>
      <c r="C858" s="32"/>
      <c r="D858" s="32"/>
    </row>
    <row r="859" spans="1:4" x14ac:dyDescent="0.2">
      <c r="A859" s="9" t="s">
        <v>1125</v>
      </c>
      <c r="B859" s="9"/>
      <c r="C859" s="32">
        <v>908578.7</v>
      </c>
      <c r="D859" s="32">
        <v>1992084.22</v>
      </c>
    </row>
    <row r="860" spans="1:4" x14ac:dyDescent="0.2">
      <c r="A860" s="9"/>
      <c r="B860" s="9" t="s">
        <v>1126</v>
      </c>
      <c r="C860" s="32">
        <v>908578.7</v>
      </c>
      <c r="D860" s="32">
        <v>1992084.22</v>
      </c>
    </row>
    <row r="861" spans="1:4" x14ac:dyDescent="0.2">
      <c r="A861" s="9"/>
      <c r="B861" s="9"/>
      <c r="C861" s="32"/>
      <c r="D861" s="32"/>
    </row>
    <row r="862" spans="1:4" x14ac:dyDescent="0.2">
      <c r="A862" s="9" t="s">
        <v>810</v>
      </c>
      <c r="B862" s="9"/>
      <c r="C862" s="32">
        <v>192600.06</v>
      </c>
      <c r="D862" s="32">
        <v>469931.13</v>
      </c>
    </row>
    <row r="863" spans="1:4" x14ac:dyDescent="0.2">
      <c r="A863" s="9"/>
      <c r="B863" s="9" t="s">
        <v>811</v>
      </c>
      <c r="C863" s="32">
        <v>192600.06</v>
      </c>
      <c r="D863" s="32">
        <v>469931.13</v>
      </c>
    </row>
    <row r="864" spans="1:4" x14ac:dyDescent="0.2">
      <c r="A864" s="9"/>
      <c r="B864" s="9"/>
      <c r="C864" s="32"/>
      <c r="D864" s="32"/>
    </row>
    <row r="865" spans="1:4" x14ac:dyDescent="0.2">
      <c r="A865" s="9" t="s">
        <v>1314</v>
      </c>
      <c r="B865" s="9"/>
      <c r="C865" s="32">
        <v>839841.4</v>
      </c>
      <c r="D865" s="32">
        <v>1112870.8999999999</v>
      </c>
    </row>
    <row r="866" spans="1:4" x14ac:dyDescent="0.2">
      <c r="A866" s="9"/>
      <c r="B866" s="9" t="s">
        <v>1315</v>
      </c>
      <c r="C866" s="32">
        <v>839841.4</v>
      </c>
      <c r="D866" s="32">
        <v>1112870.8999999999</v>
      </c>
    </row>
    <row r="867" spans="1:4" x14ac:dyDescent="0.2">
      <c r="A867" s="9"/>
      <c r="B867" s="9"/>
      <c r="C867" s="32"/>
      <c r="D867" s="32"/>
    </row>
    <row r="868" spans="1:4" x14ac:dyDescent="0.2">
      <c r="A868" s="9" t="s">
        <v>812</v>
      </c>
      <c r="B868" s="9"/>
      <c r="C868" s="32">
        <v>36499.18</v>
      </c>
      <c r="D868" s="32">
        <v>49045.69</v>
      </c>
    </row>
    <row r="869" spans="1:4" x14ac:dyDescent="0.2">
      <c r="A869" s="9"/>
      <c r="B869" s="9" t="s">
        <v>813</v>
      </c>
      <c r="C869" s="32">
        <v>36499.18</v>
      </c>
      <c r="D869" s="32">
        <v>49045.69</v>
      </c>
    </row>
    <row r="870" spans="1:4" x14ac:dyDescent="0.2">
      <c r="A870" s="9"/>
      <c r="B870" s="9"/>
      <c r="C870" s="32"/>
      <c r="D870" s="32"/>
    </row>
    <row r="871" spans="1:4" x14ac:dyDescent="0.2">
      <c r="A871" s="9" t="s">
        <v>1819</v>
      </c>
      <c r="B871" s="9"/>
      <c r="C871" s="32">
        <v>3328472.1599999997</v>
      </c>
      <c r="D871" s="32">
        <v>6870049.9000000004</v>
      </c>
    </row>
    <row r="872" spans="1:4" x14ac:dyDescent="0.2">
      <c r="A872" s="9"/>
      <c r="B872" s="9" t="s">
        <v>1820</v>
      </c>
      <c r="C872" s="32">
        <v>3328472.1599999997</v>
      </c>
      <c r="D872" s="32">
        <v>6870049.9000000004</v>
      </c>
    </row>
    <row r="873" spans="1:4" x14ac:dyDescent="0.2">
      <c r="A873" s="9"/>
      <c r="B873" s="9"/>
      <c r="C873" s="32"/>
      <c r="D873" s="32"/>
    </row>
    <row r="874" spans="1:4" x14ac:dyDescent="0.2">
      <c r="A874" s="9" t="s">
        <v>614</v>
      </c>
      <c r="B874" s="9"/>
      <c r="C874" s="32">
        <v>14602094.74</v>
      </c>
      <c r="D874" s="32">
        <v>21724171.039999999</v>
      </c>
    </row>
    <row r="875" spans="1:4" x14ac:dyDescent="0.2">
      <c r="A875" s="9"/>
      <c r="B875" s="9" t="s">
        <v>615</v>
      </c>
      <c r="C875" s="32">
        <v>2143.7199999999998</v>
      </c>
      <c r="D875" s="32">
        <v>370922.64</v>
      </c>
    </row>
    <row r="876" spans="1:4" x14ac:dyDescent="0.2">
      <c r="A876" s="9"/>
      <c r="B876" s="9" t="s">
        <v>1062</v>
      </c>
      <c r="C876" s="32">
        <v>18321.349999999999</v>
      </c>
      <c r="D876" s="32">
        <v>6753265.4000000004</v>
      </c>
    </row>
    <row r="877" spans="1:4" x14ac:dyDescent="0.2">
      <c r="A877" s="9"/>
      <c r="B877" s="9" t="s">
        <v>1380</v>
      </c>
      <c r="C877" s="32">
        <v>0</v>
      </c>
      <c r="D877" s="32">
        <v>18353.330000000002</v>
      </c>
    </row>
    <row r="878" spans="1:4" x14ac:dyDescent="0.2">
      <c r="A878" s="9"/>
      <c r="B878" s="9" t="s">
        <v>1447</v>
      </c>
      <c r="C878" s="32">
        <v>4922770.84</v>
      </c>
      <c r="D878" s="32">
        <v>4922770.84</v>
      </c>
    </row>
    <row r="879" spans="1:4" x14ac:dyDescent="0.2">
      <c r="A879" s="9"/>
      <c r="B879" s="9" t="s">
        <v>1485</v>
      </c>
      <c r="C879" s="32">
        <v>280128.09000000003</v>
      </c>
      <c r="D879" s="32">
        <v>280128.09000000003</v>
      </c>
    </row>
    <row r="880" spans="1:4" x14ac:dyDescent="0.2">
      <c r="A880" s="9"/>
      <c r="B880" s="9" t="s">
        <v>1535</v>
      </c>
      <c r="C880" s="32">
        <v>26509.43</v>
      </c>
      <c r="D880" s="32">
        <v>26509.43</v>
      </c>
    </row>
    <row r="881" spans="1:4" x14ac:dyDescent="0.2">
      <c r="A881" s="9"/>
      <c r="B881" s="9" t="s">
        <v>1571</v>
      </c>
      <c r="C881" s="32">
        <v>9352221.3100000005</v>
      </c>
      <c r="D881" s="32">
        <v>9352221.3100000005</v>
      </c>
    </row>
    <row r="882" spans="1:4" x14ac:dyDescent="0.2">
      <c r="A882" s="9"/>
      <c r="B882" s="9"/>
      <c r="C882" s="32"/>
      <c r="D882" s="32"/>
    </row>
    <row r="883" spans="1:4" x14ac:dyDescent="0.2">
      <c r="A883" s="9" t="s">
        <v>142</v>
      </c>
      <c r="B883" s="9"/>
      <c r="C883" s="32">
        <v>0</v>
      </c>
      <c r="D883" s="32">
        <v>75.92</v>
      </c>
    </row>
    <row r="884" spans="1:4" x14ac:dyDescent="0.2">
      <c r="A884" s="9"/>
      <c r="B884" s="9" t="s">
        <v>143</v>
      </c>
      <c r="C884" s="32">
        <v>0</v>
      </c>
      <c r="D884" s="32">
        <v>75.92</v>
      </c>
    </row>
    <row r="885" spans="1:4" x14ac:dyDescent="0.2">
      <c r="A885" s="9"/>
      <c r="B885" s="9"/>
      <c r="C885" s="32"/>
      <c r="D885" s="32"/>
    </row>
    <row r="886" spans="1:4" x14ac:dyDescent="0.2">
      <c r="A886" s="9" t="s">
        <v>2022</v>
      </c>
      <c r="B886" s="9"/>
      <c r="C886" s="32">
        <v>2310.5</v>
      </c>
      <c r="D886" s="32">
        <v>3245.5</v>
      </c>
    </row>
    <row r="887" spans="1:4" x14ac:dyDescent="0.2">
      <c r="A887" s="9"/>
      <c r="B887" s="9" t="s">
        <v>2023</v>
      </c>
      <c r="C887" s="32">
        <v>2310.5</v>
      </c>
      <c r="D887" s="32">
        <v>3245.5</v>
      </c>
    </row>
    <row r="888" spans="1:4" x14ac:dyDescent="0.2">
      <c r="A888" s="9"/>
      <c r="B888" s="9"/>
      <c r="C888" s="32"/>
      <c r="D888" s="32"/>
    </row>
    <row r="889" spans="1:4" x14ac:dyDescent="0.2">
      <c r="A889" s="9" t="s">
        <v>2256</v>
      </c>
      <c r="B889" s="9"/>
      <c r="C889" s="32">
        <v>70403.72</v>
      </c>
      <c r="D889" s="32">
        <v>152290.43</v>
      </c>
    </row>
    <row r="890" spans="1:4" x14ac:dyDescent="0.2">
      <c r="A890" s="9"/>
      <c r="B890" s="9" t="s">
        <v>2257</v>
      </c>
      <c r="C890" s="32">
        <v>70403.72</v>
      </c>
      <c r="D890" s="32">
        <v>152290.43</v>
      </c>
    </row>
    <row r="891" spans="1:4" x14ac:dyDescent="0.2">
      <c r="A891" s="9"/>
      <c r="B891" s="9"/>
      <c r="C891" s="32"/>
      <c r="D891" s="32"/>
    </row>
    <row r="892" spans="1:4" x14ac:dyDescent="0.2">
      <c r="A892" s="9" t="s">
        <v>1171</v>
      </c>
      <c r="B892" s="9"/>
      <c r="C892" s="32">
        <v>19716</v>
      </c>
      <c r="D892" s="32">
        <v>48336</v>
      </c>
    </row>
    <row r="893" spans="1:4" x14ac:dyDescent="0.2">
      <c r="A893" s="9"/>
      <c r="B893" s="9" t="s">
        <v>1172</v>
      </c>
      <c r="C893" s="32">
        <v>19716</v>
      </c>
      <c r="D893" s="32">
        <v>48336</v>
      </c>
    </row>
    <row r="894" spans="1:4" x14ac:dyDescent="0.2">
      <c r="A894" s="9"/>
      <c r="B894" s="9"/>
      <c r="C894" s="32"/>
      <c r="D894" s="32"/>
    </row>
    <row r="895" spans="1:4" x14ac:dyDescent="0.2">
      <c r="A895" s="9" t="s">
        <v>2004</v>
      </c>
      <c r="B895" s="9"/>
      <c r="C895" s="32">
        <v>1487729.2</v>
      </c>
      <c r="D895" s="32">
        <v>3227478.2300000004</v>
      </c>
    </row>
    <row r="896" spans="1:4" x14ac:dyDescent="0.2">
      <c r="A896" s="9"/>
      <c r="B896" s="9" t="s">
        <v>2005</v>
      </c>
      <c r="C896" s="32">
        <v>1487729.2</v>
      </c>
      <c r="D896" s="32">
        <v>3227478.2300000004</v>
      </c>
    </row>
    <row r="897" spans="1:4" x14ac:dyDescent="0.2">
      <c r="A897" s="9"/>
      <c r="B897" s="9"/>
      <c r="C897" s="32"/>
      <c r="D897" s="32"/>
    </row>
    <row r="898" spans="1:4" x14ac:dyDescent="0.2">
      <c r="A898" s="9" t="s">
        <v>814</v>
      </c>
      <c r="B898" s="9"/>
      <c r="C898" s="32">
        <v>4900.24</v>
      </c>
      <c r="D898" s="32">
        <v>44340.61</v>
      </c>
    </row>
    <row r="899" spans="1:4" x14ac:dyDescent="0.2">
      <c r="A899" s="9"/>
      <c r="B899" s="9" t="s">
        <v>815</v>
      </c>
      <c r="C899" s="32">
        <v>4900.24</v>
      </c>
      <c r="D899" s="32">
        <v>44340.61</v>
      </c>
    </row>
    <row r="900" spans="1:4" x14ac:dyDescent="0.2">
      <c r="A900" s="9"/>
      <c r="B900" s="9"/>
      <c r="C900" s="32"/>
      <c r="D900" s="32"/>
    </row>
    <row r="901" spans="1:4" x14ac:dyDescent="0.2">
      <c r="A901" s="9" t="s">
        <v>710</v>
      </c>
      <c r="B901" s="9"/>
      <c r="C901" s="32">
        <v>483502.02999999997</v>
      </c>
      <c r="D901" s="32">
        <v>1085823.44</v>
      </c>
    </row>
    <row r="902" spans="1:4" x14ac:dyDescent="0.2">
      <c r="A902" s="9"/>
      <c r="B902" s="9" t="s">
        <v>711</v>
      </c>
      <c r="C902" s="32">
        <v>483502.02999999997</v>
      </c>
      <c r="D902" s="32">
        <v>1085823.44</v>
      </c>
    </row>
    <row r="903" spans="1:4" x14ac:dyDescent="0.2">
      <c r="A903" s="9"/>
      <c r="B903" s="9"/>
      <c r="C903" s="32"/>
      <c r="D903" s="32"/>
    </row>
    <row r="904" spans="1:4" x14ac:dyDescent="0.2">
      <c r="A904" s="9" t="s">
        <v>2165</v>
      </c>
      <c r="B904" s="9"/>
      <c r="C904" s="32">
        <v>0</v>
      </c>
      <c r="D904" s="32">
        <v>1744.5</v>
      </c>
    </row>
    <row r="905" spans="1:4" x14ac:dyDescent="0.2">
      <c r="A905" s="9"/>
      <c r="B905" s="9" t="s">
        <v>2166</v>
      </c>
      <c r="C905" s="32">
        <v>0</v>
      </c>
      <c r="D905" s="32">
        <v>1744.5</v>
      </c>
    </row>
    <row r="906" spans="1:4" x14ac:dyDescent="0.2">
      <c r="A906" s="9"/>
      <c r="B906" s="9"/>
      <c r="C906" s="32"/>
      <c r="D906" s="32"/>
    </row>
    <row r="907" spans="1:4" x14ac:dyDescent="0.2">
      <c r="A907" s="9" t="s">
        <v>1277</v>
      </c>
      <c r="B907" s="9"/>
      <c r="C907" s="32">
        <v>0</v>
      </c>
      <c r="D907" s="32">
        <v>211442.77</v>
      </c>
    </row>
    <row r="908" spans="1:4" x14ac:dyDescent="0.2">
      <c r="A908" s="9"/>
      <c r="B908" s="9" t="s">
        <v>1278</v>
      </c>
      <c r="C908" s="32">
        <v>0</v>
      </c>
      <c r="D908" s="32">
        <v>211442.77</v>
      </c>
    </row>
    <row r="909" spans="1:4" x14ac:dyDescent="0.2">
      <c r="A909" s="9"/>
      <c r="B909" s="9"/>
      <c r="C909" s="32"/>
      <c r="D909" s="32"/>
    </row>
    <row r="910" spans="1:4" x14ac:dyDescent="0.2">
      <c r="A910" s="9" t="s">
        <v>2258</v>
      </c>
      <c r="B910" s="9"/>
      <c r="C910" s="32">
        <v>0</v>
      </c>
      <c r="D910" s="32">
        <v>3391</v>
      </c>
    </row>
    <row r="911" spans="1:4" x14ac:dyDescent="0.2">
      <c r="A911" s="9"/>
      <c r="B911" s="9" t="s">
        <v>2259</v>
      </c>
      <c r="C911" s="32">
        <v>0</v>
      </c>
      <c r="D911" s="32">
        <v>3391</v>
      </c>
    </row>
    <row r="912" spans="1:4" x14ac:dyDescent="0.2">
      <c r="A912" s="9"/>
      <c r="B912" s="9"/>
      <c r="C912" s="32"/>
      <c r="D912" s="32"/>
    </row>
    <row r="913" spans="1:4" x14ac:dyDescent="0.2">
      <c r="A913" s="9" t="s">
        <v>1425</v>
      </c>
      <c r="B913" s="9"/>
      <c r="C913" s="32">
        <v>11325.6</v>
      </c>
      <c r="D913" s="32">
        <v>32248.04</v>
      </c>
    </row>
    <row r="914" spans="1:4" x14ac:dyDescent="0.2">
      <c r="A914" s="9"/>
      <c r="B914" s="9" t="s">
        <v>1426</v>
      </c>
      <c r="C914" s="32">
        <v>11325.6</v>
      </c>
      <c r="D914" s="32">
        <v>32248.04</v>
      </c>
    </row>
    <row r="915" spans="1:4" x14ac:dyDescent="0.2">
      <c r="A915" s="9"/>
      <c r="B915" s="9"/>
      <c r="C915" s="32"/>
      <c r="D915" s="32"/>
    </row>
    <row r="916" spans="1:4" x14ac:dyDescent="0.2">
      <c r="A916" s="9" t="s">
        <v>94</v>
      </c>
      <c r="B916" s="9"/>
      <c r="C916" s="32">
        <v>1075294.45</v>
      </c>
      <c r="D916" s="32">
        <v>2793555.05</v>
      </c>
    </row>
    <row r="917" spans="1:4" x14ac:dyDescent="0.2">
      <c r="A917" s="9"/>
      <c r="B917" s="9" t="s">
        <v>95</v>
      </c>
      <c r="C917" s="32">
        <v>1075294.45</v>
      </c>
      <c r="D917" s="32">
        <v>2793555.05</v>
      </c>
    </row>
    <row r="918" spans="1:4" x14ac:dyDescent="0.2">
      <c r="A918" s="9"/>
      <c r="B918" s="9"/>
      <c r="C918" s="32"/>
      <c r="D918" s="32"/>
    </row>
    <row r="919" spans="1:4" x14ac:dyDescent="0.2">
      <c r="A919" s="9" t="s">
        <v>616</v>
      </c>
      <c r="B919" s="9"/>
      <c r="C919" s="32">
        <v>0</v>
      </c>
      <c r="D919" s="32">
        <v>26116.81</v>
      </c>
    </row>
    <row r="920" spans="1:4" x14ac:dyDescent="0.2">
      <c r="A920" s="9"/>
      <c r="B920" s="9" t="s">
        <v>617</v>
      </c>
      <c r="C920" s="32">
        <v>0</v>
      </c>
      <c r="D920" s="32">
        <v>26116.81</v>
      </c>
    </row>
    <row r="921" spans="1:4" x14ac:dyDescent="0.2">
      <c r="A921" s="9"/>
      <c r="B921" s="9"/>
      <c r="C921" s="32"/>
      <c r="D921" s="32"/>
    </row>
    <row r="922" spans="1:4" x14ac:dyDescent="0.2">
      <c r="A922" s="9" t="s">
        <v>1279</v>
      </c>
      <c r="B922" s="9"/>
      <c r="C922" s="32">
        <v>0</v>
      </c>
      <c r="D922" s="32">
        <v>104434.17</v>
      </c>
    </row>
    <row r="923" spans="1:4" x14ac:dyDescent="0.2">
      <c r="A923" s="9"/>
      <c r="B923" s="9" t="s">
        <v>1280</v>
      </c>
      <c r="C923" s="32">
        <v>0</v>
      </c>
      <c r="D923" s="32">
        <v>104434.17</v>
      </c>
    </row>
    <row r="924" spans="1:4" x14ac:dyDescent="0.2">
      <c r="A924" s="9"/>
      <c r="B924" s="9"/>
      <c r="C924" s="32"/>
      <c r="D924" s="32"/>
    </row>
    <row r="925" spans="1:4" x14ac:dyDescent="0.2">
      <c r="A925" s="9" t="s">
        <v>1185</v>
      </c>
      <c r="B925" s="9"/>
      <c r="C925" s="32">
        <v>928583.41999999993</v>
      </c>
      <c r="D925" s="32">
        <v>1640149.19</v>
      </c>
    </row>
    <row r="926" spans="1:4" x14ac:dyDescent="0.2">
      <c r="A926" s="9"/>
      <c r="B926" s="9" t="s">
        <v>1186</v>
      </c>
      <c r="C926" s="32">
        <v>928583.41999999993</v>
      </c>
      <c r="D926" s="32">
        <v>1640149.19</v>
      </c>
    </row>
    <row r="927" spans="1:4" x14ac:dyDescent="0.2">
      <c r="A927" s="9"/>
      <c r="B927" s="9"/>
      <c r="C927" s="32"/>
      <c r="D927" s="32"/>
    </row>
    <row r="928" spans="1:4" x14ac:dyDescent="0.2">
      <c r="A928" s="9" t="s">
        <v>408</v>
      </c>
      <c r="B928" s="9"/>
      <c r="C928" s="32">
        <v>0</v>
      </c>
      <c r="D928" s="32">
        <v>515.46</v>
      </c>
    </row>
    <row r="929" spans="1:4" x14ac:dyDescent="0.2">
      <c r="A929" s="9"/>
      <c r="B929" s="9" t="s">
        <v>409</v>
      </c>
      <c r="C929" s="32">
        <v>0</v>
      </c>
      <c r="D929" s="32">
        <v>515.46</v>
      </c>
    </row>
    <row r="930" spans="1:4" x14ac:dyDescent="0.2">
      <c r="A930" s="9"/>
      <c r="B930" s="9"/>
      <c r="C930" s="32"/>
      <c r="D930" s="32"/>
    </row>
    <row r="931" spans="1:4" x14ac:dyDescent="0.2">
      <c r="A931" s="9" t="s">
        <v>1127</v>
      </c>
      <c r="B931" s="9"/>
      <c r="C931" s="32">
        <v>0</v>
      </c>
      <c r="D931" s="32">
        <v>68582.84</v>
      </c>
    </row>
    <row r="932" spans="1:4" x14ac:dyDescent="0.2">
      <c r="A932" s="9"/>
      <c r="B932" s="9" t="s">
        <v>1128</v>
      </c>
      <c r="C932" s="32">
        <v>0</v>
      </c>
      <c r="D932" s="32">
        <v>68582.84</v>
      </c>
    </row>
    <row r="933" spans="1:4" x14ac:dyDescent="0.2">
      <c r="A933" s="9"/>
      <c r="B933" s="9"/>
      <c r="C933" s="32"/>
      <c r="D933" s="32"/>
    </row>
    <row r="934" spans="1:4" x14ac:dyDescent="0.2">
      <c r="A934" s="9" t="s">
        <v>1063</v>
      </c>
      <c r="B934" s="9"/>
      <c r="C934" s="32">
        <v>0</v>
      </c>
      <c r="D934" s="32">
        <v>86200.84</v>
      </c>
    </row>
    <row r="935" spans="1:4" x14ac:dyDescent="0.2">
      <c r="A935" s="9"/>
      <c r="B935" s="9" t="s">
        <v>1064</v>
      </c>
      <c r="C935" s="32">
        <v>0</v>
      </c>
      <c r="D935" s="32">
        <v>86200.84</v>
      </c>
    </row>
    <row r="936" spans="1:4" x14ac:dyDescent="0.2">
      <c r="A936" s="9"/>
      <c r="B936" s="9"/>
      <c r="C936" s="32"/>
      <c r="D936" s="32"/>
    </row>
    <row r="937" spans="1:4" x14ac:dyDescent="0.2">
      <c r="A937" s="9" t="s">
        <v>2190</v>
      </c>
      <c r="B937" s="9"/>
      <c r="C937" s="32">
        <v>47190.64</v>
      </c>
      <c r="D937" s="32">
        <v>173597.57</v>
      </c>
    </row>
    <row r="938" spans="1:4" x14ac:dyDescent="0.2">
      <c r="A938" s="9"/>
      <c r="B938" s="9" t="s">
        <v>2191</v>
      </c>
      <c r="C938" s="32">
        <v>47190.64</v>
      </c>
      <c r="D938" s="32">
        <v>173597.57</v>
      </c>
    </row>
    <row r="939" spans="1:4" x14ac:dyDescent="0.2">
      <c r="A939" s="9"/>
      <c r="B939" s="9"/>
      <c r="C939" s="32"/>
      <c r="D939" s="32"/>
    </row>
    <row r="940" spans="1:4" x14ac:dyDescent="0.2">
      <c r="A940" s="9" t="s">
        <v>1065</v>
      </c>
      <c r="B940" s="9"/>
      <c r="C940" s="32">
        <v>98096.22</v>
      </c>
      <c r="D940" s="32">
        <v>195177.71</v>
      </c>
    </row>
    <row r="941" spans="1:4" x14ac:dyDescent="0.2">
      <c r="A941" s="9"/>
      <c r="B941" s="9" t="s">
        <v>1066</v>
      </c>
      <c r="C941" s="32">
        <v>98096.22</v>
      </c>
      <c r="D941" s="32">
        <v>195177.71</v>
      </c>
    </row>
    <row r="942" spans="1:4" x14ac:dyDescent="0.2">
      <c r="A942" s="9"/>
      <c r="B942" s="9"/>
      <c r="C942" s="32"/>
      <c r="D942" s="32"/>
    </row>
    <row r="943" spans="1:4" x14ac:dyDescent="0.2">
      <c r="A943" s="9" t="s">
        <v>534</v>
      </c>
      <c r="B943" s="9"/>
      <c r="C943" s="32">
        <v>2635421.1800000002</v>
      </c>
      <c r="D943" s="32">
        <v>9422611.8199999984</v>
      </c>
    </row>
    <row r="944" spans="1:4" x14ac:dyDescent="0.2">
      <c r="A944" s="9"/>
      <c r="B944" s="9" t="s">
        <v>535</v>
      </c>
      <c r="C944" s="32">
        <v>363393.46</v>
      </c>
      <c r="D944" s="32">
        <v>2446041.77</v>
      </c>
    </row>
    <row r="945" spans="1:4" x14ac:dyDescent="0.2">
      <c r="A945" s="9"/>
      <c r="B945" s="9" t="s">
        <v>739</v>
      </c>
      <c r="C945" s="32">
        <v>2234931.6800000002</v>
      </c>
      <c r="D945" s="32">
        <v>6939474.0099999998</v>
      </c>
    </row>
    <row r="946" spans="1:4" x14ac:dyDescent="0.2">
      <c r="A946" s="9"/>
      <c r="B946" s="9" t="s">
        <v>1609</v>
      </c>
      <c r="C946" s="32">
        <v>37096.04</v>
      </c>
      <c r="D946" s="32">
        <v>37096.04</v>
      </c>
    </row>
    <row r="947" spans="1:4" x14ac:dyDescent="0.2">
      <c r="A947" s="9"/>
      <c r="B947" s="9"/>
      <c r="C947" s="32"/>
      <c r="D947" s="32"/>
    </row>
    <row r="948" spans="1:4" x14ac:dyDescent="0.2">
      <c r="A948" s="9" t="s">
        <v>445</v>
      </c>
      <c r="B948" s="9"/>
      <c r="C948" s="32">
        <v>28618666.389999993</v>
      </c>
      <c r="D948" s="32">
        <v>114842633.63</v>
      </c>
    </row>
    <row r="949" spans="1:4" x14ac:dyDescent="0.2">
      <c r="A949" s="9"/>
      <c r="B949" s="9" t="s">
        <v>446</v>
      </c>
      <c r="C949" s="32">
        <v>28618666.389999993</v>
      </c>
      <c r="D949" s="32">
        <v>114842633.63</v>
      </c>
    </row>
    <row r="950" spans="1:4" x14ac:dyDescent="0.2">
      <c r="A950" s="9"/>
      <c r="B950" s="9"/>
      <c r="C950" s="32"/>
      <c r="D950" s="32"/>
    </row>
    <row r="951" spans="1:4" x14ac:dyDescent="0.2">
      <c r="A951" s="9" t="s">
        <v>97</v>
      </c>
      <c r="B951" s="9"/>
      <c r="C951" s="32">
        <v>0</v>
      </c>
      <c r="D951" s="32">
        <v>119132</v>
      </c>
    </row>
    <row r="952" spans="1:4" x14ac:dyDescent="0.2">
      <c r="A952" s="9"/>
      <c r="B952" s="9" t="s">
        <v>98</v>
      </c>
      <c r="C952" s="32">
        <v>0</v>
      </c>
      <c r="D952" s="32">
        <v>119132</v>
      </c>
    </row>
    <row r="953" spans="1:4" x14ac:dyDescent="0.2">
      <c r="A953" s="9"/>
      <c r="B953" s="9"/>
      <c r="C953" s="32"/>
      <c r="D953" s="32"/>
    </row>
    <row r="954" spans="1:4" x14ac:dyDescent="0.2">
      <c r="A954" s="9" t="s">
        <v>2260</v>
      </c>
      <c r="B954" s="9"/>
      <c r="C954" s="32">
        <v>90181.5</v>
      </c>
      <c r="D954" s="32">
        <v>123304.34</v>
      </c>
    </row>
    <row r="955" spans="1:4" x14ac:dyDescent="0.2">
      <c r="A955" s="9"/>
      <c r="B955" s="9" t="s">
        <v>2261</v>
      </c>
      <c r="C955" s="32">
        <v>90181.5</v>
      </c>
      <c r="D955" s="32">
        <v>123304.34</v>
      </c>
    </row>
    <row r="956" spans="1:4" x14ac:dyDescent="0.2">
      <c r="A956" s="9"/>
      <c r="B956" s="9"/>
      <c r="C956" s="32"/>
      <c r="D956" s="32"/>
    </row>
    <row r="957" spans="1:4" x14ac:dyDescent="0.2">
      <c r="A957" s="9" t="s">
        <v>273</v>
      </c>
      <c r="B957" s="9"/>
      <c r="C957" s="32">
        <v>184038.56</v>
      </c>
      <c r="D957" s="32">
        <v>3679671.2</v>
      </c>
    </row>
    <row r="958" spans="1:4" x14ac:dyDescent="0.2">
      <c r="A958" s="9"/>
      <c r="B958" s="9" t="s">
        <v>274</v>
      </c>
      <c r="C958" s="32">
        <v>183519.84</v>
      </c>
      <c r="D958" s="32">
        <v>3678505.52</v>
      </c>
    </row>
    <row r="959" spans="1:4" x14ac:dyDescent="0.2">
      <c r="A959" s="9"/>
      <c r="B959" s="9" t="s">
        <v>702</v>
      </c>
      <c r="C959" s="32">
        <v>518.72</v>
      </c>
      <c r="D959" s="32">
        <v>1165.68</v>
      </c>
    </row>
    <row r="960" spans="1:4" x14ac:dyDescent="0.2">
      <c r="A960" s="9"/>
      <c r="B960" s="9"/>
      <c r="C960" s="32"/>
      <c r="D960" s="32"/>
    </row>
    <row r="961" spans="1:4" x14ac:dyDescent="0.2">
      <c r="A961" s="9" t="s">
        <v>1416</v>
      </c>
      <c r="B961" s="9"/>
      <c r="C961" s="32">
        <v>359.64</v>
      </c>
      <c r="D961" s="32">
        <v>359.64</v>
      </c>
    </row>
    <row r="962" spans="1:4" x14ac:dyDescent="0.2">
      <c r="A962" s="9"/>
      <c r="B962" s="9" t="s">
        <v>1417</v>
      </c>
      <c r="C962" s="32">
        <v>359.64</v>
      </c>
      <c r="D962" s="32">
        <v>359.64</v>
      </c>
    </row>
    <row r="963" spans="1:4" x14ac:dyDescent="0.2">
      <c r="A963" s="9"/>
      <c r="B963" s="9"/>
      <c r="C963" s="32"/>
      <c r="D963" s="32"/>
    </row>
    <row r="964" spans="1:4" x14ac:dyDescent="0.2">
      <c r="A964" s="9" t="s">
        <v>2188</v>
      </c>
      <c r="B964" s="9"/>
      <c r="C964" s="32">
        <v>39472.75</v>
      </c>
      <c r="D964" s="32">
        <v>42246.080000000002</v>
      </c>
    </row>
    <row r="965" spans="1:4" x14ac:dyDescent="0.2">
      <c r="A965" s="9"/>
      <c r="B965" s="9" t="s">
        <v>2189</v>
      </c>
      <c r="C965" s="32">
        <v>39472.75</v>
      </c>
      <c r="D965" s="32">
        <v>42246.080000000002</v>
      </c>
    </row>
    <row r="966" spans="1:4" x14ac:dyDescent="0.2">
      <c r="A966" s="9"/>
      <c r="B966" s="9"/>
      <c r="C966" s="32"/>
      <c r="D966" s="32"/>
    </row>
    <row r="967" spans="1:4" x14ac:dyDescent="0.2">
      <c r="A967" s="9" t="s">
        <v>2024</v>
      </c>
      <c r="B967" s="9"/>
      <c r="C967" s="32">
        <v>168394.18</v>
      </c>
      <c r="D967" s="32">
        <v>268781.61</v>
      </c>
    </row>
    <row r="968" spans="1:4" x14ac:dyDescent="0.2">
      <c r="A968" s="9"/>
      <c r="B968" s="9" t="s">
        <v>2025</v>
      </c>
      <c r="C968" s="32">
        <v>168394.18</v>
      </c>
      <c r="D968" s="32">
        <v>268781.61</v>
      </c>
    </row>
    <row r="969" spans="1:4" x14ac:dyDescent="0.2">
      <c r="A969" s="9"/>
      <c r="B969" s="9"/>
      <c r="C969" s="32"/>
      <c r="D969" s="32"/>
    </row>
    <row r="970" spans="1:4" x14ac:dyDescent="0.2">
      <c r="A970" s="9" t="s">
        <v>740</v>
      </c>
      <c r="B970" s="9"/>
      <c r="C970" s="32">
        <v>2165955.79</v>
      </c>
      <c r="D970" s="32">
        <v>6960943.54</v>
      </c>
    </row>
    <row r="971" spans="1:4" x14ac:dyDescent="0.2">
      <c r="A971" s="9"/>
      <c r="B971" s="9" t="s">
        <v>741</v>
      </c>
      <c r="C971" s="32">
        <v>1689283.11</v>
      </c>
      <c r="D971" s="32">
        <v>6484270.8600000003</v>
      </c>
    </row>
    <row r="972" spans="1:4" x14ac:dyDescent="0.2">
      <c r="A972" s="9"/>
      <c r="B972" s="9" t="s">
        <v>1610</v>
      </c>
      <c r="C972" s="32">
        <v>476672.68</v>
      </c>
      <c r="D972" s="32">
        <v>476672.68</v>
      </c>
    </row>
    <row r="973" spans="1:4" x14ac:dyDescent="0.2">
      <c r="A973" s="9"/>
      <c r="B973" s="9"/>
      <c r="C973" s="32"/>
      <c r="D973" s="32"/>
    </row>
    <row r="974" spans="1:4" x14ac:dyDescent="0.2">
      <c r="A974" s="9" t="s">
        <v>2192</v>
      </c>
      <c r="B974" s="9"/>
      <c r="C974" s="32">
        <v>59858.75</v>
      </c>
      <c r="D974" s="32">
        <v>59858.75</v>
      </c>
    </row>
    <row r="975" spans="1:4" x14ac:dyDescent="0.2">
      <c r="A975" s="9"/>
      <c r="B975" s="9" t="s">
        <v>2193</v>
      </c>
      <c r="C975" s="32">
        <v>59858.75</v>
      </c>
      <c r="D975" s="32">
        <v>59858.75</v>
      </c>
    </row>
    <row r="976" spans="1:4" x14ac:dyDescent="0.2">
      <c r="A976" s="9"/>
      <c r="B976" s="9"/>
      <c r="C976" s="32"/>
      <c r="D976" s="32"/>
    </row>
    <row r="977" spans="1:4" x14ac:dyDescent="0.2">
      <c r="A977" s="9" t="s">
        <v>1486</v>
      </c>
      <c r="B977" s="9"/>
      <c r="C977" s="32">
        <v>58526.26</v>
      </c>
      <c r="D977" s="32">
        <v>58526.26</v>
      </c>
    </row>
    <row r="978" spans="1:4" x14ac:dyDescent="0.2">
      <c r="A978" s="9"/>
      <c r="B978" s="9" t="s">
        <v>1487</v>
      </c>
      <c r="C978" s="32">
        <v>58526.26</v>
      </c>
      <c r="D978" s="32">
        <v>58526.26</v>
      </c>
    </row>
    <row r="979" spans="1:4" x14ac:dyDescent="0.2">
      <c r="A979" s="9"/>
      <c r="B979" s="9"/>
      <c r="C979" s="32"/>
      <c r="D979" s="32"/>
    </row>
    <row r="980" spans="1:4" x14ac:dyDescent="0.2">
      <c r="A980" s="9" t="s">
        <v>351</v>
      </c>
      <c r="B980" s="9"/>
      <c r="C980" s="32">
        <v>11340</v>
      </c>
      <c r="D980" s="32">
        <v>218804.15999999997</v>
      </c>
    </row>
    <row r="981" spans="1:4" x14ac:dyDescent="0.2">
      <c r="A981" s="9"/>
      <c r="B981" s="9" t="s">
        <v>352</v>
      </c>
      <c r="C981" s="32">
        <v>11340</v>
      </c>
      <c r="D981" s="32">
        <v>218804.15999999997</v>
      </c>
    </row>
    <row r="982" spans="1:4" x14ac:dyDescent="0.2">
      <c r="A982" s="9"/>
      <c r="B982" s="9"/>
      <c r="C982" s="32"/>
      <c r="D982" s="32"/>
    </row>
    <row r="983" spans="1:4" x14ac:dyDescent="0.2">
      <c r="A983" s="9" t="s">
        <v>2106</v>
      </c>
      <c r="B983" s="9"/>
      <c r="C983" s="32">
        <v>4073362.68</v>
      </c>
      <c r="D983" s="32">
        <v>4171572.35</v>
      </c>
    </row>
    <row r="984" spans="1:4" x14ac:dyDescent="0.2">
      <c r="A984" s="9"/>
      <c r="B984" s="9" t="s">
        <v>2107</v>
      </c>
      <c r="C984" s="32">
        <v>4073362.68</v>
      </c>
      <c r="D984" s="32">
        <v>4171572.35</v>
      </c>
    </row>
    <row r="985" spans="1:4" x14ac:dyDescent="0.2">
      <c r="A985" s="9"/>
      <c r="B985" s="9"/>
      <c r="C985" s="32"/>
      <c r="D985" s="32"/>
    </row>
    <row r="986" spans="1:4" x14ac:dyDescent="0.2">
      <c r="A986" s="9" t="s">
        <v>447</v>
      </c>
      <c r="B986" s="9"/>
      <c r="C986" s="32">
        <v>6455488.6500000004</v>
      </c>
      <c r="D986" s="32">
        <v>30486522.449999999</v>
      </c>
    </row>
    <row r="987" spans="1:4" x14ac:dyDescent="0.2">
      <c r="A987" s="9"/>
      <c r="B987" s="9" t="s">
        <v>448</v>
      </c>
      <c r="C987" s="32">
        <v>6455488.6500000004</v>
      </c>
      <c r="D987" s="32">
        <v>30486522.449999999</v>
      </c>
    </row>
    <row r="988" spans="1:4" x14ac:dyDescent="0.2">
      <c r="A988" s="9"/>
      <c r="B988" s="9"/>
      <c r="C988" s="32"/>
      <c r="D988" s="32"/>
    </row>
    <row r="989" spans="1:4" x14ac:dyDescent="0.2">
      <c r="A989" s="9" t="s">
        <v>1699</v>
      </c>
      <c r="B989" s="9"/>
      <c r="C989" s="32">
        <v>5811356.7000000002</v>
      </c>
      <c r="D989" s="32">
        <v>36167696.630000003</v>
      </c>
    </row>
    <row r="990" spans="1:4" x14ac:dyDescent="0.2">
      <c r="A990" s="9"/>
      <c r="B990" s="9" t="s">
        <v>1700</v>
      </c>
      <c r="C990" s="32">
        <v>5811356.7000000002</v>
      </c>
      <c r="D990" s="32">
        <v>36167696.630000003</v>
      </c>
    </row>
    <row r="991" spans="1:4" x14ac:dyDescent="0.2">
      <c r="A991" s="9"/>
      <c r="B991" s="9"/>
      <c r="C991" s="32"/>
      <c r="D991" s="32"/>
    </row>
    <row r="992" spans="1:4" x14ac:dyDescent="0.2">
      <c r="A992" s="9" t="s">
        <v>816</v>
      </c>
      <c r="B992" s="9"/>
      <c r="C992" s="32">
        <v>25620.01</v>
      </c>
      <c r="D992" s="32">
        <v>122369.14</v>
      </c>
    </row>
    <row r="993" spans="1:4" x14ac:dyDescent="0.2">
      <c r="A993" s="9"/>
      <c r="B993" s="9" t="s">
        <v>817</v>
      </c>
      <c r="C993" s="32">
        <v>25620.01</v>
      </c>
      <c r="D993" s="32">
        <v>122369.14</v>
      </c>
    </row>
    <row r="994" spans="1:4" x14ac:dyDescent="0.2">
      <c r="A994" s="9"/>
      <c r="B994" s="9"/>
      <c r="C994" s="32"/>
      <c r="D994" s="32"/>
    </row>
    <row r="995" spans="1:4" x14ac:dyDescent="0.2">
      <c r="A995" s="9" t="s">
        <v>1129</v>
      </c>
      <c r="B995" s="9"/>
      <c r="C995" s="32">
        <v>236297.39</v>
      </c>
      <c r="D995" s="32">
        <v>1104305.79</v>
      </c>
    </row>
    <row r="996" spans="1:4" x14ac:dyDescent="0.2">
      <c r="A996" s="9"/>
      <c r="B996" s="9" t="s">
        <v>1130</v>
      </c>
      <c r="C996" s="32">
        <v>236297.39</v>
      </c>
      <c r="D996" s="32">
        <v>1104305.79</v>
      </c>
    </row>
    <row r="997" spans="1:4" x14ac:dyDescent="0.2">
      <c r="A997" s="9"/>
      <c r="B997" s="9"/>
      <c r="C997" s="32"/>
      <c r="D997" s="32"/>
    </row>
    <row r="998" spans="1:4" x14ac:dyDescent="0.2">
      <c r="A998" s="9" t="s">
        <v>1488</v>
      </c>
      <c r="B998" s="9"/>
      <c r="C998" s="32">
        <v>50449.85</v>
      </c>
      <c r="D998" s="32">
        <v>50449.85</v>
      </c>
    </row>
    <row r="999" spans="1:4" x14ac:dyDescent="0.2">
      <c r="A999" s="9"/>
      <c r="B999" s="9" t="s">
        <v>1489</v>
      </c>
      <c r="C999" s="32">
        <v>50449.85</v>
      </c>
      <c r="D999" s="32">
        <v>50449.85</v>
      </c>
    </row>
    <row r="1000" spans="1:4" x14ac:dyDescent="0.2">
      <c r="A1000" s="9"/>
      <c r="B1000" s="9"/>
      <c r="C1000" s="32"/>
      <c r="D1000" s="32"/>
    </row>
    <row r="1001" spans="1:4" x14ac:dyDescent="0.2">
      <c r="A1001" s="9" t="s">
        <v>449</v>
      </c>
      <c r="B1001" s="9"/>
      <c r="C1001" s="32">
        <v>554778</v>
      </c>
      <c r="D1001" s="32">
        <v>2741256</v>
      </c>
    </row>
    <row r="1002" spans="1:4" x14ac:dyDescent="0.2">
      <c r="A1002" s="9"/>
      <c r="B1002" s="9" t="s">
        <v>450</v>
      </c>
      <c r="C1002" s="32">
        <v>554778</v>
      </c>
      <c r="D1002" s="32">
        <v>2741256</v>
      </c>
    </row>
    <row r="1003" spans="1:4" x14ac:dyDescent="0.2">
      <c r="A1003" s="9"/>
      <c r="B1003" s="9"/>
      <c r="C1003" s="32"/>
      <c r="D1003" s="32"/>
    </row>
    <row r="1004" spans="1:4" x14ac:dyDescent="0.2">
      <c r="A1004" s="9" t="s">
        <v>1131</v>
      </c>
      <c r="B1004" s="9"/>
      <c r="C1004" s="32">
        <v>12813.949999999999</v>
      </c>
      <c r="D1004" s="32">
        <v>121429.57999999999</v>
      </c>
    </row>
    <row r="1005" spans="1:4" x14ac:dyDescent="0.2">
      <c r="A1005" s="9"/>
      <c r="B1005" s="9" t="s">
        <v>1132</v>
      </c>
      <c r="C1005" s="32">
        <v>12813.949999999999</v>
      </c>
      <c r="D1005" s="32">
        <v>121429.57999999999</v>
      </c>
    </row>
    <row r="1006" spans="1:4" x14ac:dyDescent="0.2">
      <c r="A1006" s="9"/>
      <c r="B1006" s="9"/>
      <c r="C1006" s="32"/>
      <c r="D1006" s="32"/>
    </row>
    <row r="1007" spans="1:4" x14ac:dyDescent="0.2">
      <c r="A1007" s="9" t="s">
        <v>1198</v>
      </c>
      <c r="B1007" s="9"/>
      <c r="C1007" s="32">
        <v>498217.5</v>
      </c>
      <c r="D1007" s="32">
        <v>874678.75</v>
      </c>
    </row>
    <row r="1008" spans="1:4" x14ac:dyDescent="0.2">
      <c r="A1008" s="9"/>
      <c r="B1008" s="9" t="s">
        <v>1199</v>
      </c>
      <c r="C1008" s="32">
        <v>498217.5</v>
      </c>
      <c r="D1008" s="32">
        <v>874678.75</v>
      </c>
    </row>
    <row r="1009" spans="1:4" x14ac:dyDescent="0.2">
      <c r="A1009" s="9"/>
      <c r="B1009" s="9"/>
      <c r="C1009" s="32"/>
      <c r="D1009" s="32"/>
    </row>
    <row r="1010" spans="1:4" x14ac:dyDescent="0.2">
      <c r="A1010" s="9" t="s">
        <v>1889</v>
      </c>
      <c r="B1010" s="9"/>
      <c r="C1010" s="32">
        <v>208728.25</v>
      </c>
      <c r="D1010" s="32">
        <v>1429078.02</v>
      </c>
    </row>
    <row r="1011" spans="1:4" x14ac:dyDescent="0.2">
      <c r="A1011" s="9"/>
      <c r="B1011" s="9" t="s">
        <v>1890</v>
      </c>
      <c r="C1011" s="32">
        <v>208728.25</v>
      </c>
      <c r="D1011" s="32">
        <v>1429078.02</v>
      </c>
    </row>
    <row r="1012" spans="1:4" x14ac:dyDescent="0.2">
      <c r="A1012" s="9"/>
      <c r="B1012" s="9"/>
      <c r="C1012" s="32"/>
      <c r="D1012" s="32"/>
    </row>
    <row r="1013" spans="1:4" x14ac:dyDescent="0.2">
      <c r="A1013" s="9" t="s">
        <v>1758</v>
      </c>
      <c r="B1013" s="9"/>
      <c r="C1013" s="32">
        <v>2397969.52</v>
      </c>
      <c r="D1013" s="32">
        <v>19754678.149999999</v>
      </c>
    </row>
    <row r="1014" spans="1:4" x14ac:dyDescent="0.2">
      <c r="A1014" s="9"/>
      <c r="B1014" s="9" t="s">
        <v>1759</v>
      </c>
      <c r="C1014" s="32">
        <v>2397969.52</v>
      </c>
      <c r="D1014" s="32">
        <v>19754678.149999999</v>
      </c>
    </row>
    <row r="1015" spans="1:4" x14ac:dyDescent="0.2">
      <c r="A1015" s="9"/>
      <c r="B1015" s="9"/>
      <c r="C1015" s="32"/>
      <c r="D1015" s="32"/>
    </row>
    <row r="1016" spans="1:4" x14ac:dyDescent="0.2">
      <c r="A1016" s="9" t="s">
        <v>2002</v>
      </c>
      <c r="B1016" s="9"/>
      <c r="C1016" s="32">
        <v>0</v>
      </c>
      <c r="D1016" s="32">
        <v>23343.439999999999</v>
      </c>
    </row>
    <row r="1017" spans="1:4" x14ac:dyDescent="0.2">
      <c r="A1017" s="9"/>
      <c r="B1017" s="9" t="s">
        <v>2003</v>
      </c>
      <c r="C1017" s="32">
        <v>0</v>
      </c>
      <c r="D1017" s="32">
        <v>23343.439999999999</v>
      </c>
    </row>
    <row r="1018" spans="1:4" x14ac:dyDescent="0.2">
      <c r="A1018" s="9"/>
      <c r="B1018" s="9"/>
      <c r="C1018" s="32"/>
      <c r="D1018" s="32"/>
    </row>
    <row r="1019" spans="1:4" x14ac:dyDescent="0.2">
      <c r="A1019" s="9" t="s">
        <v>396</v>
      </c>
      <c r="B1019" s="9"/>
      <c r="C1019" s="32">
        <v>122678.92</v>
      </c>
      <c r="D1019" s="32">
        <v>1831491.2500000002</v>
      </c>
    </row>
    <row r="1020" spans="1:4" x14ac:dyDescent="0.2">
      <c r="A1020" s="9"/>
      <c r="B1020" s="9" t="s">
        <v>397</v>
      </c>
      <c r="C1020" s="32">
        <v>122678.92</v>
      </c>
      <c r="D1020" s="32">
        <v>1831491.2500000002</v>
      </c>
    </row>
    <row r="1021" spans="1:4" x14ac:dyDescent="0.2">
      <c r="A1021" s="9"/>
      <c r="B1021" s="9"/>
      <c r="C1021" s="32"/>
      <c r="D1021" s="32"/>
    </row>
    <row r="1022" spans="1:4" x14ac:dyDescent="0.2">
      <c r="A1022" s="9" t="s">
        <v>820</v>
      </c>
      <c r="B1022" s="9"/>
      <c r="C1022" s="32">
        <v>23905.32</v>
      </c>
      <c r="D1022" s="32">
        <v>46547.08</v>
      </c>
    </row>
    <row r="1023" spans="1:4" x14ac:dyDescent="0.2">
      <c r="A1023" s="9"/>
      <c r="B1023" s="9" t="s">
        <v>821</v>
      </c>
      <c r="C1023" s="32">
        <v>23905.32</v>
      </c>
      <c r="D1023" s="32">
        <v>46547.08</v>
      </c>
    </row>
    <row r="1024" spans="1:4" x14ac:dyDescent="0.2">
      <c r="A1024" s="9"/>
      <c r="B1024" s="9"/>
      <c r="C1024" s="32"/>
      <c r="D1024" s="32"/>
    </row>
    <row r="1025" spans="1:4" x14ac:dyDescent="0.2">
      <c r="A1025" s="9" t="s">
        <v>822</v>
      </c>
      <c r="B1025" s="9"/>
      <c r="C1025" s="32">
        <v>5441.86</v>
      </c>
      <c r="D1025" s="32">
        <v>56916.86</v>
      </c>
    </row>
    <row r="1026" spans="1:4" x14ac:dyDescent="0.2">
      <c r="A1026" s="9"/>
      <c r="B1026" s="9" t="s">
        <v>823</v>
      </c>
      <c r="C1026" s="32">
        <v>5441.86</v>
      </c>
      <c r="D1026" s="32">
        <v>56916.86</v>
      </c>
    </row>
    <row r="1027" spans="1:4" x14ac:dyDescent="0.2">
      <c r="A1027" s="9"/>
      <c r="B1027" s="9"/>
      <c r="C1027" s="32"/>
      <c r="D1027" s="32"/>
    </row>
    <row r="1028" spans="1:4" x14ac:dyDescent="0.2">
      <c r="A1028" s="9" t="s">
        <v>824</v>
      </c>
      <c r="B1028" s="9"/>
      <c r="C1028" s="32">
        <v>617705.06999999995</v>
      </c>
      <c r="D1028" s="32">
        <v>1661213.9</v>
      </c>
    </row>
    <row r="1029" spans="1:4" x14ac:dyDescent="0.2">
      <c r="A1029" s="9"/>
      <c r="B1029" s="9" t="s">
        <v>825</v>
      </c>
      <c r="C1029" s="32">
        <v>617705.06999999995</v>
      </c>
      <c r="D1029" s="32">
        <v>1661213.9</v>
      </c>
    </row>
    <row r="1030" spans="1:4" x14ac:dyDescent="0.2">
      <c r="A1030" s="9"/>
      <c r="B1030" s="9"/>
      <c r="C1030" s="32"/>
      <c r="D1030" s="32"/>
    </row>
    <row r="1031" spans="1:4" x14ac:dyDescent="0.2">
      <c r="A1031" s="9" t="s">
        <v>1913</v>
      </c>
      <c r="B1031" s="9"/>
      <c r="C1031" s="32">
        <v>1125176.6400000001</v>
      </c>
      <c r="D1031" s="32">
        <v>3557201.6300000004</v>
      </c>
    </row>
    <row r="1032" spans="1:4" x14ac:dyDescent="0.2">
      <c r="A1032" s="9"/>
      <c r="B1032" s="9" t="s">
        <v>1914</v>
      </c>
      <c r="C1032" s="32">
        <v>1125176.6400000001</v>
      </c>
      <c r="D1032" s="32">
        <v>3557201.6300000004</v>
      </c>
    </row>
    <row r="1033" spans="1:4" x14ac:dyDescent="0.2">
      <c r="A1033" s="9"/>
      <c r="B1033" s="9"/>
      <c r="C1033" s="32"/>
      <c r="D1033" s="32"/>
    </row>
    <row r="1034" spans="1:4" x14ac:dyDescent="0.2">
      <c r="A1034" s="9" t="s">
        <v>1916</v>
      </c>
      <c r="B1034" s="9"/>
      <c r="C1034" s="32">
        <v>184922.5</v>
      </c>
      <c r="D1034" s="32">
        <v>718283</v>
      </c>
    </row>
    <row r="1035" spans="1:4" x14ac:dyDescent="0.2">
      <c r="A1035" s="9"/>
      <c r="B1035" s="9" t="s">
        <v>1917</v>
      </c>
      <c r="C1035" s="32">
        <v>184922.5</v>
      </c>
      <c r="D1035" s="32">
        <v>718283</v>
      </c>
    </row>
    <row r="1036" spans="1:4" x14ac:dyDescent="0.2">
      <c r="A1036" s="9"/>
      <c r="B1036" s="9"/>
      <c r="C1036" s="32"/>
      <c r="D1036" s="32"/>
    </row>
    <row r="1037" spans="1:4" x14ac:dyDescent="0.2">
      <c r="A1037" s="9" t="s">
        <v>826</v>
      </c>
      <c r="B1037" s="9"/>
      <c r="C1037" s="32">
        <v>0</v>
      </c>
      <c r="D1037" s="32">
        <v>16402.599999999999</v>
      </c>
    </row>
    <row r="1038" spans="1:4" x14ac:dyDescent="0.2">
      <c r="A1038" s="9"/>
      <c r="B1038" s="9" t="s">
        <v>827</v>
      </c>
      <c r="C1038" s="32">
        <v>0</v>
      </c>
      <c r="D1038" s="32">
        <v>16402.599999999999</v>
      </c>
    </row>
    <row r="1039" spans="1:4" x14ac:dyDescent="0.2">
      <c r="A1039" s="9"/>
      <c r="B1039" s="9"/>
      <c r="C1039" s="32"/>
      <c r="D1039" s="32"/>
    </row>
    <row r="1040" spans="1:4" x14ac:dyDescent="0.2">
      <c r="A1040" s="9" t="s">
        <v>1918</v>
      </c>
      <c r="B1040" s="9"/>
      <c r="C1040" s="32">
        <v>2932468.0700000003</v>
      </c>
      <c r="D1040" s="32">
        <v>41416590.920000002</v>
      </c>
    </row>
    <row r="1041" spans="1:4" x14ac:dyDescent="0.2">
      <c r="A1041" s="9"/>
      <c r="B1041" s="9" t="s">
        <v>1919</v>
      </c>
      <c r="C1041" s="32">
        <v>2932468.0700000003</v>
      </c>
      <c r="D1041" s="32">
        <v>41416590.920000002</v>
      </c>
    </row>
    <row r="1042" spans="1:4" x14ac:dyDescent="0.2">
      <c r="A1042" s="9"/>
      <c r="B1042" s="9"/>
      <c r="C1042" s="32"/>
      <c r="D1042" s="32"/>
    </row>
    <row r="1043" spans="1:4" x14ac:dyDescent="0.2">
      <c r="A1043" s="9" t="s">
        <v>828</v>
      </c>
      <c r="B1043" s="9"/>
      <c r="C1043" s="32">
        <v>738980.0199999999</v>
      </c>
      <c r="D1043" s="32">
        <v>1852964.37</v>
      </c>
    </row>
    <row r="1044" spans="1:4" x14ac:dyDescent="0.2">
      <c r="A1044" s="9"/>
      <c r="B1044" s="9" t="s">
        <v>829</v>
      </c>
      <c r="C1044" s="32">
        <v>738980.0199999999</v>
      </c>
      <c r="D1044" s="32">
        <v>1852964.37</v>
      </c>
    </row>
    <row r="1045" spans="1:4" x14ac:dyDescent="0.2">
      <c r="A1045" s="9"/>
      <c r="B1045" s="9"/>
      <c r="C1045" s="32"/>
      <c r="D1045" s="32"/>
    </row>
    <row r="1046" spans="1:4" x14ac:dyDescent="0.2">
      <c r="A1046" s="9" t="s">
        <v>1792</v>
      </c>
      <c r="B1046" s="9"/>
      <c r="C1046" s="32">
        <v>3817144.5999999996</v>
      </c>
      <c r="D1046" s="32">
        <v>11823783.310000001</v>
      </c>
    </row>
    <row r="1047" spans="1:4" x14ac:dyDescent="0.2">
      <c r="A1047" s="9"/>
      <c r="B1047" s="9" t="s">
        <v>1793</v>
      </c>
      <c r="C1047" s="32">
        <v>3817144.5999999996</v>
      </c>
      <c r="D1047" s="32">
        <v>11823783.310000001</v>
      </c>
    </row>
    <row r="1048" spans="1:4" x14ac:dyDescent="0.2">
      <c r="A1048" s="9"/>
      <c r="B1048" s="9"/>
      <c r="C1048" s="32"/>
      <c r="D1048" s="32"/>
    </row>
    <row r="1049" spans="1:4" x14ac:dyDescent="0.2">
      <c r="A1049" s="9" t="s">
        <v>2172</v>
      </c>
      <c r="B1049" s="9"/>
      <c r="C1049" s="32">
        <v>2498</v>
      </c>
      <c r="D1049" s="32">
        <v>274652.18</v>
      </c>
    </row>
    <row r="1050" spans="1:4" x14ac:dyDescent="0.2">
      <c r="A1050" s="9"/>
      <c r="B1050" s="9" t="s">
        <v>2173</v>
      </c>
      <c r="C1050" s="32">
        <v>2498</v>
      </c>
      <c r="D1050" s="32">
        <v>274652.18</v>
      </c>
    </row>
    <row r="1051" spans="1:4" x14ac:dyDescent="0.2">
      <c r="A1051" s="9"/>
      <c r="B1051" s="9"/>
      <c r="C1051" s="32"/>
      <c r="D1051" s="32"/>
    </row>
    <row r="1052" spans="1:4" x14ac:dyDescent="0.2">
      <c r="A1052" s="9" t="s">
        <v>252</v>
      </c>
      <c r="B1052" s="9"/>
      <c r="C1052" s="32">
        <v>132787.03</v>
      </c>
      <c r="D1052" s="32">
        <v>232059.67</v>
      </c>
    </row>
    <row r="1053" spans="1:4" x14ac:dyDescent="0.2">
      <c r="A1053" s="9"/>
      <c r="B1053" s="9" t="s">
        <v>253</v>
      </c>
      <c r="C1053" s="32">
        <v>132787.03</v>
      </c>
      <c r="D1053" s="32">
        <v>232059.67</v>
      </c>
    </row>
    <row r="1054" spans="1:4" x14ac:dyDescent="0.2">
      <c r="A1054" s="9"/>
      <c r="B1054" s="9"/>
      <c r="C1054" s="32"/>
      <c r="D1054" s="32"/>
    </row>
    <row r="1055" spans="1:4" x14ac:dyDescent="0.2">
      <c r="A1055" s="9" t="s">
        <v>830</v>
      </c>
      <c r="B1055" s="9"/>
      <c r="C1055" s="32">
        <v>0</v>
      </c>
      <c r="D1055" s="32">
        <v>75383.240000000005</v>
      </c>
    </row>
    <row r="1056" spans="1:4" x14ac:dyDescent="0.2">
      <c r="A1056" s="9"/>
      <c r="B1056" s="9" t="s">
        <v>831</v>
      </c>
      <c r="C1056" s="32">
        <v>0</v>
      </c>
      <c r="D1056" s="32">
        <v>75383.240000000005</v>
      </c>
    </row>
    <row r="1057" spans="1:4" x14ac:dyDescent="0.2">
      <c r="A1057" s="9"/>
      <c r="B1057" s="9"/>
      <c r="C1057" s="32"/>
      <c r="D1057" s="32"/>
    </row>
    <row r="1058" spans="1:4" x14ac:dyDescent="0.2">
      <c r="A1058" s="9" t="s">
        <v>254</v>
      </c>
      <c r="B1058" s="9"/>
      <c r="C1058" s="32">
        <v>317563.09999999998</v>
      </c>
      <c r="D1058" s="32">
        <v>1822757.8</v>
      </c>
    </row>
    <row r="1059" spans="1:4" x14ac:dyDescent="0.2">
      <c r="A1059" s="9"/>
      <c r="B1059" s="9" t="s">
        <v>255</v>
      </c>
      <c r="C1059" s="32">
        <v>317563.09999999998</v>
      </c>
      <c r="D1059" s="32">
        <v>1822757.8</v>
      </c>
    </row>
    <row r="1060" spans="1:4" x14ac:dyDescent="0.2">
      <c r="A1060" s="9"/>
      <c r="B1060" s="9"/>
      <c r="C1060" s="32"/>
      <c r="D1060" s="32"/>
    </row>
    <row r="1061" spans="1:4" x14ac:dyDescent="0.2">
      <c r="A1061" s="9" t="s">
        <v>1864</v>
      </c>
      <c r="B1061" s="9"/>
      <c r="C1061" s="32">
        <v>825101.87</v>
      </c>
      <c r="D1061" s="32">
        <v>5850226.8599999994</v>
      </c>
    </row>
    <row r="1062" spans="1:4" x14ac:dyDescent="0.2">
      <c r="A1062" s="9"/>
      <c r="B1062" s="9" t="s">
        <v>1865</v>
      </c>
      <c r="C1062" s="32">
        <v>825101.87</v>
      </c>
      <c r="D1062" s="32">
        <v>5850226.8599999994</v>
      </c>
    </row>
    <row r="1063" spans="1:4" x14ac:dyDescent="0.2">
      <c r="A1063" s="9"/>
      <c r="B1063" s="9"/>
      <c r="C1063" s="32"/>
      <c r="D1063" s="32"/>
    </row>
    <row r="1064" spans="1:4" x14ac:dyDescent="0.2">
      <c r="A1064" s="9" t="s">
        <v>1920</v>
      </c>
      <c r="B1064" s="9"/>
      <c r="C1064" s="32">
        <v>0</v>
      </c>
      <c r="D1064" s="32">
        <v>59996</v>
      </c>
    </row>
    <row r="1065" spans="1:4" x14ac:dyDescent="0.2">
      <c r="A1065" s="9"/>
      <c r="B1065" s="9" t="s">
        <v>1921</v>
      </c>
      <c r="C1065" s="32">
        <v>0</v>
      </c>
      <c r="D1065" s="32">
        <v>59996</v>
      </c>
    </row>
    <row r="1066" spans="1:4" x14ac:dyDescent="0.2">
      <c r="A1066" s="9"/>
      <c r="B1066" s="9"/>
      <c r="C1066" s="32"/>
      <c r="D1066" s="32"/>
    </row>
    <row r="1067" spans="1:4" x14ac:dyDescent="0.2">
      <c r="A1067" s="9" t="s">
        <v>1010</v>
      </c>
      <c r="B1067" s="9"/>
      <c r="C1067" s="32">
        <v>45288</v>
      </c>
      <c r="D1067" s="32">
        <v>308537</v>
      </c>
    </row>
    <row r="1068" spans="1:4" x14ac:dyDescent="0.2">
      <c r="A1068" s="9"/>
      <c r="B1068" s="9" t="s">
        <v>1011</v>
      </c>
      <c r="C1068" s="32">
        <v>45288</v>
      </c>
      <c r="D1068" s="32">
        <v>308537</v>
      </c>
    </row>
    <row r="1069" spans="1:4" x14ac:dyDescent="0.2">
      <c r="A1069" s="9"/>
      <c r="B1069" s="9"/>
      <c r="C1069" s="32"/>
      <c r="D1069" s="32"/>
    </row>
    <row r="1070" spans="1:4" x14ac:dyDescent="0.2">
      <c r="A1070" s="9" t="s">
        <v>1269</v>
      </c>
      <c r="B1070" s="9"/>
      <c r="C1070" s="32">
        <v>8308094.5999999996</v>
      </c>
      <c r="D1070" s="32">
        <v>8375522.8300000001</v>
      </c>
    </row>
    <row r="1071" spans="1:4" x14ac:dyDescent="0.2">
      <c r="A1071" s="9"/>
      <c r="B1071" s="9" t="s">
        <v>1270</v>
      </c>
      <c r="C1071" s="32">
        <v>8308094.5999999996</v>
      </c>
      <c r="D1071" s="32">
        <v>8375522.8300000001</v>
      </c>
    </row>
    <row r="1072" spans="1:4" x14ac:dyDescent="0.2">
      <c r="A1072" s="9"/>
      <c r="B1072" s="9"/>
      <c r="C1072" s="32"/>
      <c r="D1072" s="32"/>
    </row>
    <row r="1073" spans="1:4" x14ac:dyDescent="0.2">
      <c r="A1073" s="9" t="s">
        <v>256</v>
      </c>
      <c r="B1073" s="9"/>
      <c r="C1073" s="32">
        <v>1211497.8200000003</v>
      </c>
      <c r="D1073" s="32">
        <v>12343507.709999999</v>
      </c>
    </row>
    <row r="1074" spans="1:4" x14ac:dyDescent="0.2">
      <c r="A1074" s="9"/>
      <c r="B1074" s="9" t="s">
        <v>257</v>
      </c>
      <c r="C1074" s="32">
        <v>1211497.8200000003</v>
      </c>
      <c r="D1074" s="32">
        <v>12343507.709999999</v>
      </c>
    </row>
    <row r="1075" spans="1:4" x14ac:dyDescent="0.2">
      <c r="A1075" s="9"/>
      <c r="B1075" s="9"/>
      <c r="C1075" s="32"/>
      <c r="D1075" s="32"/>
    </row>
    <row r="1076" spans="1:4" x14ac:dyDescent="0.2">
      <c r="A1076" s="9" t="s">
        <v>2056</v>
      </c>
      <c r="B1076" s="9"/>
      <c r="C1076" s="32">
        <v>218884.84</v>
      </c>
      <c r="D1076" s="32">
        <v>218884.84</v>
      </c>
    </row>
    <row r="1077" spans="1:4" x14ac:dyDescent="0.2">
      <c r="A1077" s="9"/>
      <c r="B1077" s="9" t="s">
        <v>2057</v>
      </c>
      <c r="C1077" s="32">
        <v>218884.84</v>
      </c>
      <c r="D1077" s="32">
        <v>218884.84</v>
      </c>
    </row>
    <row r="1078" spans="1:4" x14ac:dyDescent="0.2">
      <c r="A1078" s="9"/>
      <c r="B1078" s="9"/>
      <c r="C1078" s="32"/>
      <c r="D1078" s="32"/>
    </row>
    <row r="1079" spans="1:4" x14ac:dyDescent="0.2">
      <c r="A1079" s="9" t="s">
        <v>1316</v>
      </c>
      <c r="B1079" s="9"/>
      <c r="C1079" s="32">
        <v>119275</v>
      </c>
      <c r="D1079" s="32">
        <v>120385</v>
      </c>
    </row>
    <row r="1080" spans="1:4" x14ac:dyDescent="0.2">
      <c r="A1080" s="9"/>
      <c r="B1080" s="9" t="s">
        <v>1317</v>
      </c>
      <c r="C1080" s="32">
        <v>119275</v>
      </c>
      <c r="D1080" s="32">
        <v>120385</v>
      </c>
    </row>
    <row r="1081" spans="1:4" x14ac:dyDescent="0.2">
      <c r="A1081" s="9"/>
      <c r="B1081" s="9"/>
      <c r="C1081" s="32"/>
      <c r="D1081" s="32"/>
    </row>
    <row r="1082" spans="1:4" x14ac:dyDescent="0.2">
      <c r="A1082" s="9" t="s">
        <v>1437</v>
      </c>
      <c r="B1082" s="9"/>
      <c r="C1082" s="32">
        <v>97688.320000000007</v>
      </c>
      <c r="D1082" s="32">
        <v>97688.320000000007</v>
      </c>
    </row>
    <row r="1083" spans="1:4" x14ac:dyDescent="0.2">
      <c r="A1083" s="9"/>
      <c r="B1083" s="9" t="s">
        <v>1438</v>
      </c>
      <c r="C1083" s="32">
        <v>97688.320000000007</v>
      </c>
      <c r="D1083" s="32">
        <v>97688.320000000007</v>
      </c>
    </row>
    <row r="1084" spans="1:4" x14ac:dyDescent="0.2">
      <c r="A1084" s="9"/>
      <c r="B1084" s="9"/>
      <c r="C1084" s="32"/>
      <c r="D1084" s="32"/>
    </row>
    <row r="1085" spans="1:4" x14ac:dyDescent="0.2">
      <c r="A1085" s="9" t="s">
        <v>832</v>
      </c>
      <c r="B1085" s="9"/>
      <c r="C1085" s="32">
        <v>20228.210000000003</v>
      </c>
      <c r="D1085" s="32">
        <v>25288.37</v>
      </c>
    </row>
    <row r="1086" spans="1:4" x14ac:dyDescent="0.2">
      <c r="A1086" s="9"/>
      <c r="B1086" s="9" t="s">
        <v>833</v>
      </c>
      <c r="C1086" s="32">
        <v>20228.210000000003</v>
      </c>
      <c r="D1086" s="32">
        <v>25288.37</v>
      </c>
    </row>
    <row r="1087" spans="1:4" x14ac:dyDescent="0.2">
      <c r="A1087" s="9"/>
      <c r="B1087" s="9"/>
      <c r="C1087" s="32"/>
      <c r="D1087" s="32"/>
    </row>
    <row r="1088" spans="1:4" x14ac:dyDescent="0.2">
      <c r="A1088" s="9" t="s">
        <v>1222</v>
      </c>
      <c r="B1088" s="9"/>
      <c r="C1088" s="32">
        <v>0</v>
      </c>
      <c r="D1088" s="32">
        <v>1205565.25</v>
      </c>
    </row>
    <row r="1089" spans="1:4" x14ac:dyDescent="0.2">
      <c r="A1089" s="9"/>
      <c r="B1089" s="9" t="s">
        <v>1223</v>
      </c>
      <c r="C1089" s="32">
        <v>0</v>
      </c>
      <c r="D1089" s="32">
        <v>1103375.25</v>
      </c>
    </row>
    <row r="1090" spans="1:4" x14ac:dyDescent="0.2">
      <c r="A1090" s="9"/>
      <c r="B1090" s="9" t="s">
        <v>1293</v>
      </c>
      <c r="C1090" s="32">
        <v>0</v>
      </c>
      <c r="D1090" s="32">
        <v>102190</v>
      </c>
    </row>
    <row r="1091" spans="1:4" x14ac:dyDescent="0.2">
      <c r="A1091" s="9"/>
      <c r="B1091" s="9"/>
      <c r="C1091" s="32"/>
      <c r="D1091" s="32"/>
    </row>
    <row r="1092" spans="1:4" x14ac:dyDescent="0.2">
      <c r="A1092" s="9" t="s">
        <v>686</v>
      </c>
      <c r="B1092" s="9"/>
      <c r="C1092" s="32">
        <v>332215.96000000002</v>
      </c>
      <c r="D1092" s="32">
        <v>1012903.4800000001</v>
      </c>
    </row>
    <row r="1093" spans="1:4" x14ac:dyDescent="0.2">
      <c r="A1093" s="9"/>
      <c r="B1093" s="9" t="s">
        <v>687</v>
      </c>
      <c r="C1093" s="32">
        <v>332215.96000000002</v>
      </c>
      <c r="D1093" s="32">
        <v>1012903.4800000001</v>
      </c>
    </row>
    <row r="1094" spans="1:4" x14ac:dyDescent="0.2">
      <c r="A1094" s="9"/>
      <c r="B1094" s="9"/>
      <c r="C1094" s="32"/>
      <c r="D1094" s="32"/>
    </row>
    <row r="1095" spans="1:4" x14ac:dyDescent="0.2">
      <c r="A1095" s="9" t="s">
        <v>2262</v>
      </c>
      <c r="B1095" s="9"/>
      <c r="C1095" s="32">
        <v>141737</v>
      </c>
      <c r="D1095" s="32">
        <v>328313</v>
      </c>
    </row>
    <row r="1096" spans="1:4" x14ac:dyDescent="0.2">
      <c r="A1096" s="9"/>
      <c r="B1096" s="9" t="s">
        <v>2263</v>
      </c>
      <c r="C1096" s="32">
        <v>141737</v>
      </c>
      <c r="D1096" s="32">
        <v>328313</v>
      </c>
    </row>
    <row r="1097" spans="1:4" x14ac:dyDescent="0.2">
      <c r="A1097" s="9"/>
      <c r="B1097" s="9"/>
      <c r="C1097" s="32"/>
      <c r="D1097" s="32"/>
    </row>
    <row r="1098" spans="1:4" x14ac:dyDescent="0.2">
      <c r="A1098" s="9" t="s">
        <v>512</v>
      </c>
      <c r="B1098" s="9"/>
      <c r="C1098" s="32">
        <v>115117.21</v>
      </c>
      <c r="D1098" s="32">
        <v>204321.43</v>
      </c>
    </row>
    <row r="1099" spans="1:4" x14ac:dyDescent="0.2">
      <c r="A1099" s="9"/>
      <c r="B1099" s="9" t="s">
        <v>513</v>
      </c>
      <c r="C1099" s="32">
        <v>115117.21</v>
      </c>
      <c r="D1099" s="32">
        <v>204321.43</v>
      </c>
    </row>
    <row r="1100" spans="1:4" x14ac:dyDescent="0.2">
      <c r="A1100" s="9"/>
      <c r="B1100" s="9"/>
      <c r="C1100" s="32"/>
      <c r="D1100" s="32"/>
    </row>
    <row r="1101" spans="1:4" x14ac:dyDescent="0.2">
      <c r="A1101" s="9" t="s">
        <v>1348</v>
      </c>
      <c r="B1101" s="9"/>
      <c r="C1101" s="32">
        <v>2456031.56</v>
      </c>
      <c r="D1101" s="32">
        <v>5234318.41</v>
      </c>
    </row>
    <row r="1102" spans="1:4" x14ac:dyDescent="0.2">
      <c r="A1102" s="9"/>
      <c r="B1102" s="9" t="s">
        <v>1349</v>
      </c>
      <c r="C1102" s="32">
        <v>2297708.29</v>
      </c>
      <c r="D1102" s="32">
        <v>5073467.3900000006</v>
      </c>
    </row>
    <row r="1103" spans="1:4" x14ac:dyDescent="0.2">
      <c r="A1103" s="9"/>
      <c r="B1103" s="9" t="s">
        <v>1405</v>
      </c>
      <c r="C1103" s="32">
        <v>158323.26999999999</v>
      </c>
      <c r="D1103" s="32">
        <v>160851.01999999999</v>
      </c>
    </row>
    <row r="1104" spans="1:4" x14ac:dyDescent="0.2">
      <c r="A1104" s="9"/>
      <c r="B1104" s="9"/>
      <c r="C1104" s="32"/>
      <c r="D1104" s="32"/>
    </row>
    <row r="1105" spans="1:4" x14ac:dyDescent="0.2">
      <c r="A1105" s="9" t="s">
        <v>2264</v>
      </c>
      <c r="B1105" s="9"/>
      <c r="C1105" s="32">
        <v>578539.98</v>
      </c>
      <c r="D1105" s="32">
        <v>903338.77</v>
      </c>
    </row>
    <row r="1106" spans="1:4" x14ac:dyDescent="0.2">
      <c r="A1106" s="9"/>
      <c r="B1106" s="9" t="s">
        <v>2265</v>
      </c>
      <c r="C1106" s="32">
        <v>578539.98</v>
      </c>
      <c r="D1106" s="32">
        <v>903338.77</v>
      </c>
    </row>
    <row r="1107" spans="1:4" x14ac:dyDescent="0.2">
      <c r="A1107" s="9"/>
      <c r="B1107" s="9"/>
      <c r="C1107" s="32"/>
      <c r="D1107" s="32"/>
    </row>
    <row r="1108" spans="1:4" x14ac:dyDescent="0.2">
      <c r="A1108" s="9" t="s">
        <v>552</v>
      </c>
      <c r="B1108" s="9"/>
      <c r="C1108" s="32">
        <v>175944.1</v>
      </c>
      <c r="D1108" s="32">
        <v>288344.65000000002</v>
      </c>
    </row>
    <row r="1109" spans="1:4" x14ac:dyDescent="0.2">
      <c r="A1109" s="9"/>
      <c r="B1109" s="9" t="s">
        <v>553</v>
      </c>
      <c r="C1109" s="32">
        <v>175944.1</v>
      </c>
      <c r="D1109" s="32">
        <v>288344.65000000002</v>
      </c>
    </row>
    <row r="1110" spans="1:4" x14ac:dyDescent="0.2">
      <c r="A1110" s="9"/>
      <c r="B1110" s="9"/>
      <c r="C1110" s="32"/>
      <c r="D1110" s="32"/>
    </row>
    <row r="1111" spans="1:4" x14ac:dyDescent="0.2">
      <c r="A1111" s="9" t="s">
        <v>2066</v>
      </c>
      <c r="B1111" s="9"/>
      <c r="C1111" s="32">
        <v>267488.83999999997</v>
      </c>
      <c r="D1111" s="32">
        <v>427503.49</v>
      </c>
    </row>
    <row r="1112" spans="1:4" x14ac:dyDescent="0.2">
      <c r="A1112" s="9"/>
      <c r="B1112" s="9" t="s">
        <v>2067</v>
      </c>
      <c r="C1112" s="32">
        <v>267488.83999999997</v>
      </c>
      <c r="D1112" s="32">
        <v>427503.49</v>
      </c>
    </row>
    <row r="1113" spans="1:4" x14ac:dyDescent="0.2">
      <c r="A1113" s="9"/>
      <c r="B1113" s="9"/>
      <c r="C1113" s="32"/>
      <c r="D1113" s="32"/>
    </row>
    <row r="1114" spans="1:4" x14ac:dyDescent="0.2">
      <c r="A1114" s="9" t="s">
        <v>1147</v>
      </c>
      <c r="B1114" s="9"/>
      <c r="C1114" s="32">
        <v>2644600.8199999998</v>
      </c>
      <c r="D1114" s="32">
        <v>4644954.1799999988</v>
      </c>
    </row>
    <row r="1115" spans="1:4" x14ac:dyDescent="0.2">
      <c r="A1115" s="9"/>
      <c r="B1115" s="9" t="s">
        <v>1148</v>
      </c>
      <c r="C1115" s="32">
        <v>2604284.2799999998</v>
      </c>
      <c r="D1115" s="32">
        <v>4604618.6199999992</v>
      </c>
    </row>
    <row r="1116" spans="1:4" x14ac:dyDescent="0.2">
      <c r="A1116" s="9"/>
      <c r="B1116" s="9" t="s">
        <v>1436</v>
      </c>
      <c r="C1116" s="32">
        <v>40316.54</v>
      </c>
      <c r="D1116" s="32">
        <v>40335.56</v>
      </c>
    </row>
    <row r="1117" spans="1:4" x14ac:dyDescent="0.2">
      <c r="A1117" s="9"/>
      <c r="B1117" s="9"/>
      <c r="C1117" s="32"/>
      <c r="D1117" s="32"/>
    </row>
    <row r="1118" spans="1:4" x14ac:dyDescent="0.2">
      <c r="A1118" s="9" t="s">
        <v>2117</v>
      </c>
      <c r="B1118" s="9"/>
      <c r="C1118" s="32">
        <v>61246.53</v>
      </c>
      <c r="D1118" s="32">
        <v>150448.53</v>
      </c>
    </row>
    <row r="1119" spans="1:4" x14ac:dyDescent="0.2">
      <c r="A1119" s="9"/>
      <c r="B1119" s="9" t="s">
        <v>2118</v>
      </c>
      <c r="C1119" s="32">
        <v>61246.53</v>
      </c>
      <c r="D1119" s="32">
        <v>150448.53</v>
      </c>
    </row>
    <row r="1120" spans="1:4" x14ac:dyDescent="0.2">
      <c r="A1120" s="9"/>
      <c r="B1120" s="9"/>
      <c r="C1120" s="32"/>
      <c r="D1120" s="32"/>
    </row>
    <row r="1121" spans="1:4" x14ac:dyDescent="0.2">
      <c r="A1121" s="9" t="s">
        <v>1224</v>
      </c>
      <c r="B1121" s="9"/>
      <c r="C1121" s="32">
        <v>509877.32</v>
      </c>
      <c r="D1121" s="32">
        <v>630030.61</v>
      </c>
    </row>
    <row r="1122" spans="1:4" x14ac:dyDescent="0.2">
      <c r="A1122" s="9"/>
      <c r="B1122" s="9" t="s">
        <v>1225</v>
      </c>
      <c r="C1122" s="32">
        <v>509877.32</v>
      </c>
      <c r="D1122" s="32">
        <v>630030.61</v>
      </c>
    </row>
    <row r="1123" spans="1:4" x14ac:dyDescent="0.2">
      <c r="A1123" s="9"/>
      <c r="B1123" s="9"/>
      <c r="C1123" s="32"/>
      <c r="D1123" s="32"/>
    </row>
    <row r="1124" spans="1:4" x14ac:dyDescent="0.2">
      <c r="A1124" s="9" t="s">
        <v>1119</v>
      </c>
      <c r="B1124" s="9"/>
      <c r="C1124" s="32">
        <v>234784.82</v>
      </c>
      <c r="D1124" s="32">
        <v>486339.86</v>
      </c>
    </row>
    <row r="1125" spans="1:4" x14ac:dyDescent="0.2">
      <c r="A1125" s="9"/>
      <c r="B1125" s="9" t="s">
        <v>1120</v>
      </c>
      <c r="C1125" s="32">
        <v>234784.82</v>
      </c>
      <c r="D1125" s="32">
        <v>486339.86</v>
      </c>
    </row>
    <row r="1126" spans="1:4" x14ac:dyDescent="0.2">
      <c r="A1126" s="9"/>
      <c r="B1126" s="9"/>
      <c r="C1126" s="32"/>
      <c r="D1126" s="32"/>
    </row>
    <row r="1127" spans="1:4" x14ac:dyDescent="0.2">
      <c r="A1127" s="9" t="s">
        <v>1121</v>
      </c>
      <c r="B1127" s="9"/>
      <c r="C1127" s="32">
        <v>796461.62</v>
      </c>
      <c r="D1127" s="32">
        <v>907275.38</v>
      </c>
    </row>
    <row r="1128" spans="1:4" x14ac:dyDescent="0.2">
      <c r="A1128" s="9"/>
      <c r="B1128" s="9" t="s">
        <v>1122</v>
      </c>
      <c r="C1128" s="32">
        <v>796461.62</v>
      </c>
      <c r="D1128" s="32">
        <v>907275.38</v>
      </c>
    </row>
    <row r="1129" spans="1:4" x14ac:dyDescent="0.2">
      <c r="A1129" s="9"/>
      <c r="B1129" s="9"/>
      <c r="C1129" s="32"/>
      <c r="D1129" s="32"/>
    </row>
    <row r="1130" spans="1:4" x14ac:dyDescent="0.2">
      <c r="A1130" s="9" t="s">
        <v>175</v>
      </c>
      <c r="B1130" s="9"/>
      <c r="C1130" s="32">
        <v>4300</v>
      </c>
      <c r="D1130" s="32">
        <v>95562.89</v>
      </c>
    </row>
    <row r="1131" spans="1:4" x14ac:dyDescent="0.2">
      <c r="A1131" s="9"/>
      <c r="B1131" s="9" t="s">
        <v>176</v>
      </c>
      <c r="C1131" s="32">
        <v>4300</v>
      </c>
      <c r="D1131" s="32">
        <v>95562.89</v>
      </c>
    </row>
    <row r="1132" spans="1:4" x14ac:dyDescent="0.2">
      <c r="A1132" s="9"/>
      <c r="B1132" s="9"/>
      <c r="C1132" s="32"/>
      <c r="D1132" s="32"/>
    </row>
    <row r="1133" spans="1:4" x14ac:dyDescent="0.2">
      <c r="A1133" s="9" t="s">
        <v>1806</v>
      </c>
      <c r="B1133" s="9"/>
      <c r="C1133" s="32">
        <v>0</v>
      </c>
      <c r="D1133" s="32">
        <v>35232.660000000003</v>
      </c>
    </row>
    <row r="1134" spans="1:4" x14ac:dyDescent="0.2">
      <c r="A1134" s="9"/>
      <c r="B1134" s="9" t="s">
        <v>1807</v>
      </c>
      <c r="C1134" s="32">
        <v>0</v>
      </c>
      <c r="D1134" s="32">
        <v>35232.660000000003</v>
      </c>
    </row>
    <row r="1135" spans="1:4" x14ac:dyDescent="0.2">
      <c r="A1135" s="9"/>
      <c r="B1135" s="9"/>
      <c r="C1135" s="32"/>
      <c r="D1135" s="32"/>
    </row>
    <row r="1136" spans="1:4" x14ac:dyDescent="0.2">
      <c r="A1136" s="9" t="s">
        <v>324</v>
      </c>
      <c r="B1136" s="9"/>
      <c r="C1136" s="32">
        <v>23375</v>
      </c>
      <c r="D1136" s="32">
        <v>209451.22999999998</v>
      </c>
    </row>
    <row r="1137" spans="1:4" x14ac:dyDescent="0.2">
      <c r="A1137" s="9"/>
      <c r="B1137" s="9" t="s">
        <v>325</v>
      </c>
      <c r="C1137" s="32">
        <v>23375</v>
      </c>
      <c r="D1137" s="32">
        <v>209451.22999999998</v>
      </c>
    </row>
    <row r="1138" spans="1:4" x14ac:dyDescent="0.2">
      <c r="A1138" s="9"/>
      <c r="B1138" s="9"/>
      <c r="C1138" s="32"/>
      <c r="D1138" s="32"/>
    </row>
    <row r="1139" spans="1:4" x14ac:dyDescent="0.2">
      <c r="A1139" s="9" t="s">
        <v>998</v>
      </c>
      <c r="B1139" s="9"/>
      <c r="C1139" s="32">
        <v>0</v>
      </c>
      <c r="D1139" s="32">
        <v>113088.4</v>
      </c>
    </row>
    <row r="1140" spans="1:4" x14ac:dyDescent="0.2">
      <c r="A1140" s="9"/>
      <c r="B1140" s="9" t="s">
        <v>999</v>
      </c>
      <c r="C1140" s="32">
        <v>0</v>
      </c>
      <c r="D1140" s="32">
        <v>113088.4</v>
      </c>
    </row>
    <row r="1141" spans="1:4" x14ac:dyDescent="0.2">
      <c r="A1141" s="9"/>
      <c r="B1141" s="9"/>
      <c r="C1141" s="32"/>
      <c r="D1141" s="32"/>
    </row>
    <row r="1142" spans="1:4" x14ac:dyDescent="0.2">
      <c r="A1142" s="9" t="s">
        <v>1794</v>
      </c>
      <c r="B1142" s="9"/>
      <c r="C1142" s="32">
        <v>1000057.25</v>
      </c>
      <c r="D1142" s="32">
        <v>2878622.37</v>
      </c>
    </row>
    <row r="1143" spans="1:4" x14ac:dyDescent="0.2">
      <c r="A1143" s="9"/>
      <c r="B1143" s="9" t="s">
        <v>1795</v>
      </c>
      <c r="C1143" s="32">
        <v>1000057.25</v>
      </c>
      <c r="D1143" s="32">
        <v>2878622.37</v>
      </c>
    </row>
    <row r="1144" spans="1:4" x14ac:dyDescent="0.2">
      <c r="A1144" s="9"/>
      <c r="B1144" s="9"/>
      <c r="C1144" s="32"/>
      <c r="D1144" s="32"/>
    </row>
    <row r="1145" spans="1:4" x14ac:dyDescent="0.2">
      <c r="A1145" s="9" t="s">
        <v>2068</v>
      </c>
      <c r="B1145" s="9"/>
      <c r="C1145" s="32">
        <v>64356.07</v>
      </c>
      <c r="D1145" s="32">
        <v>150341.10999999999</v>
      </c>
    </row>
    <row r="1146" spans="1:4" x14ac:dyDescent="0.2">
      <c r="A1146" s="9"/>
      <c r="B1146" s="9" t="s">
        <v>2069</v>
      </c>
      <c r="C1146" s="32">
        <v>64356.07</v>
      </c>
      <c r="D1146" s="32">
        <v>150341.10999999999</v>
      </c>
    </row>
    <row r="1147" spans="1:4" x14ac:dyDescent="0.2">
      <c r="A1147" s="9"/>
      <c r="B1147" s="9"/>
      <c r="C1147" s="32"/>
      <c r="D1147" s="32"/>
    </row>
    <row r="1148" spans="1:4" x14ac:dyDescent="0.2">
      <c r="A1148" s="9" t="s">
        <v>2266</v>
      </c>
      <c r="B1148" s="9"/>
      <c r="C1148" s="32">
        <v>88960</v>
      </c>
      <c r="D1148" s="32">
        <v>88960</v>
      </c>
    </row>
    <row r="1149" spans="1:4" x14ac:dyDescent="0.2">
      <c r="A1149" s="9"/>
      <c r="B1149" s="9" t="s">
        <v>2267</v>
      </c>
      <c r="C1149" s="32">
        <v>88960</v>
      </c>
      <c r="D1149" s="32">
        <v>88960</v>
      </c>
    </row>
    <row r="1150" spans="1:4" x14ac:dyDescent="0.2">
      <c r="A1150" s="9"/>
      <c r="B1150" s="9"/>
      <c r="C1150" s="32"/>
      <c r="D1150" s="32"/>
    </row>
    <row r="1151" spans="1:4" x14ac:dyDescent="0.2">
      <c r="A1151" s="9" t="s">
        <v>834</v>
      </c>
      <c r="B1151" s="9"/>
      <c r="C1151" s="32">
        <v>60865.16</v>
      </c>
      <c r="D1151" s="32">
        <v>60865.16</v>
      </c>
    </row>
    <row r="1152" spans="1:4" x14ac:dyDescent="0.2">
      <c r="A1152" s="9"/>
      <c r="B1152" s="9" t="s">
        <v>835</v>
      </c>
      <c r="C1152" s="32">
        <v>60865.16</v>
      </c>
      <c r="D1152" s="32">
        <v>60865.16</v>
      </c>
    </row>
    <row r="1153" spans="1:4" x14ac:dyDescent="0.2">
      <c r="A1153" s="9"/>
      <c r="B1153" s="9"/>
      <c r="C1153" s="32"/>
      <c r="D1153" s="32"/>
    </row>
    <row r="1154" spans="1:4" x14ac:dyDescent="0.2">
      <c r="A1154" s="9" t="s">
        <v>1922</v>
      </c>
      <c r="B1154" s="9"/>
      <c r="C1154" s="32">
        <v>658731.08000000007</v>
      </c>
      <c r="D1154" s="32">
        <v>3868186.4800000004</v>
      </c>
    </row>
    <row r="1155" spans="1:4" x14ac:dyDescent="0.2">
      <c r="A1155" s="9"/>
      <c r="B1155" s="9" t="s">
        <v>1923</v>
      </c>
      <c r="C1155" s="32">
        <v>658731.08000000007</v>
      </c>
      <c r="D1155" s="32">
        <v>3868186.4800000004</v>
      </c>
    </row>
    <row r="1156" spans="1:4" x14ac:dyDescent="0.2">
      <c r="A1156" s="9"/>
      <c r="B1156" s="9"/>
      <c r="C1156" s="32"/>
      <c r="D1156" s="32"/>
    </row>
    <row r="1157" spans="1:4" x14ac:dyDescent="0.2">
      <c r="A1157" s="9" t="s">
        <v>572</v>
      </c>
      <c r="B1157" s="9"/>
      <c r="C1157" s="32">
        <v>0</v>
      </c>
      <c r="D1157" s="32">
        <v>1849</v>
      </c>
    </row>
    <row r="1158" spans="1:4" x14ac:dyDescent="0.2">
      <c r="A1158" s="9"/>
      <c r="B1158" s="9" t="s">
        <v>573</v>
      </c>
      <c r="C1158" s="32">
        <v>0</v>
      </c>
      <c r="D1158" s="32">
        <v>1849</v>
      </c>
    </row>
    <row r="1159" spans="1:4" x14ac:dyDescent="0.2">
      <c r="A1159" s="9"/>
      <c r="B1159" s="9"/>
      <c r="C1159" s="32"/>
      <c r="D1159" s="32"/>
    </row>
    <row r="1160" spans="1:4" x14ac:dyDescent="0.2">
      <c r="A1160" s="9" t="s">
        <v>688</v>
      </c>
      <c r="B1160" s="9"/>
      <c r="C1160" s="32">
        <v>47777.95</v>
      </c>
      <c r="D1160" s="32">
        <v>99658.03</v>
      </c>
    </row>
    <row r="1161" spans="1:4" x14ac:dyDescent="0.2">
      <c r="A1161" s="9"/>
      <c r="B1161" s="9" t="s">
        <v>689</v>
      </c>
      <c r="C1161" s="32">
        <v>47777.95</v>
      </c>
      <c r="D1161" s="32">
        <v>99658.03</v>
      </c>
    </row>
    <row r="1162" spans="1:4" x14ac:dyDescent="0.2">
      <c r="A1162" s="9"/>
      <c r="B1162" s="9"/>
      <c r="C1162" s="32"/>
      <c r="D1162" s="32"/>
    </row>
    <row r="1163" spans="1:4" x14ac:dyDescent="0.2">
      <c r="A1163" s="9" t="s">
        <v>1226</v>
      </c>
      <c r="B1163" s="9"/>
      <c r="C1163" s="32">
        <v>286071.55</v>
      </c>
      <c r="D1163" s="32">
        <v>443329.77</v>
      </c>
    </row>
    <row r="1164" spans="1:4" x14ac:dyDescent="0.2">
      <c r="A1164" s="9"/>
      <c r="B1164" s="9" t="s">
        <v>1227</v>
      </c>
      <c r="C1164" s="32">
        <v>286071.55</v>
      </c>
      <c r="D1164" s="32">
        <v>443329.77</v>
      </c>
    </row>
    <row r="1165" spans="1:4" x14ac:dyDescent="0.2">
      <c r="A1165" s="9"/>
      <c r="B1165" s="9"/>
      <c r="C1165" s="32"/>
      <c r="D1165" s="32"/>
    </row>
    <row r="1166" spans="1:4" x14ac:dyDescent="0.2">
      <c r="A1166" s="9" t="s">
        <v>1318</v>
      </c>
      <c r="B1166" s="9"/>
      <c r="C1166" s="32">
        <v>130978.8</v>
      </c>
      <c r="D1166" s="32">
        <v>198393.31000000003</v>
      </c>
    </row>
    <row r="1167" spans="1:4" x14ac:dyDescent="0.2">
      <c r="A1167" s="9"/>
      <c r="B1167" s="9" t="s">
        <v>1319</v>
      </c>
      <c r="C1167" s="32">
        <v>130978.8</v>
      </c>
      <c r="D1167" s="32">
        <v>198393.31000000003</v>
      </c>
    </row>
    <row r="1168" spans="1:4" x14ac:dyDescent="0.2">
      <c r="A1168" s="9"/>
      <c r="B1168" s="9"/>
      <c r="C1168" s="32"/>
      <c r="D1168" s="32"/>
    </row>
    <row r="1169" spans="1:4" x14ac:dyDescent="0.2">
      <c r="A1169" s="9" t="s">
        <v>43</v>
      </c>
      <c r="B1169" s="9"/>
      <c r="C1169" s="32">
        <v>2412228.41</v>
      </c>
      <c r="D1169" s="32">
        <v>23020873.449999999</v>
      </c>
    </row>
    <row r="1170" spans="1:4" x14ac:dyDescent="0.2">
      <c r="A1170" s="9"/>
      <c r="B1170" s="9" t="s">
        <v>44</v>
      </c>
      <c r="C1170" s="32">
        <v>160686.32999999999</v>
      </c>
      <c r="D1170" s="32">
        <v>160686.32999999999</v>
      </c>
    </row>
    <row r="1171" spans="1:4" x14ac:dyDescent="0.2">
      <c r="A1171" s="9"/>
      <c r="B1171" s="9" t="s">
        <v>1879</v>
      </c>
      <c r="C1171" s="32">
        <v>2251542.08</v>
      </c>
      <c r="D1171" s="32">
        <v>22860187.120000001</v>
      </c>
    </row>
    <row r="1172" spans="1:4" x14ac:dyDescent="0.2">
      <c r="A1172" s="9"/>
      <c r="B1172" s="9"/>
      <c r="C1172" s="32"/>
      <c r="D1172" s="32"/>
    </row>
    <row r="1173" spans="1:4" x14ac:dyDescent="0.2">
      <c r="A1173" s="9" t="s">
        <v>90</v>
      </c>
      <c r="B1173" s="9"/>
      <c r="C1173" s="32">
        <v>1499132.06</v>
      </c>
      <c r="D1173" s="32">
        <v>4509782.68</v>
      </c>
    </row>
    <row r="1174" spans="1:4" x14ac:dyDescent="0.2">
      <c r="A1174" s="9"/>
      <c r="B1174" s="9" t="s">
        <v>91</v>
      </c>
      <c r="C1174" s="32">
        <v>0</v>
      </c>
      <c r="D1174" s="32">
        <v>1538334</v>
      </c>
    </row>
    <row r="1175" spans="1:4" x14ac:dyDescent="0.2">
      <c r="A1175" s="9"/>
      <c r="B1175" s="9" t="s">
        <v>1639</v>
      </c>
      <c r="C1175" s="32">
        <v>1499132.06</v>
      </c>
      <c r="D1175" s="32">
        <v>2971448.68</v>
      </c>
    </row>
    <row r="1176" spans="1:4" x14ac:dyDescent="0.2">
      <c r="A1176" s="9"/>
      <c r="B1176" s="9"/>
      <c r="C1176" s="32"/>
      <c r="D1176" s="32"/>
    </row>
    <row r="1177" spans="1:4" x14ac:dyDescent="0.2">
      <c r="A1177" s="9" t="s">
        <v>1924</v>
      </c>
      <c r="B1177" s="9"/>
      <c r="C1177" s="32">
        <v>126722.51</v>
      </c>
      <c r="D1177" s="32">
        <v>600356.93000000005</v>
      </c>
    </row>
    <row r="1178" spans="1:4" x14ac:dyDescent="0.2">
      <c r="A1178" s="9"/>
      <c r="B1178" s="9" t="s">
        <v>1925</v>
      </c>
      <c r="C1178" s="32">
        <v>126722.51</v>
      </c>
      <c r="D1178" s="32">
        <v>600356.93000000005</v>
      </c>
    </row>
    <row r="1179" spans="1:4" x14ac:dyDescent="0.2">
      <c r="A1179" s="9"/>
      <c r="B1179" s="9"/>
      <c r="C1179" s="32"/>
      <c r="D1179" s="32"/>
    </row>
    <row r="1180" spans="1:4" x14ac:dyDescent="0.2">
      <c r="A1180" s="9" t="s">
        <v>1228</v>
      </c>
      <c r="B1180" s="9"/>
      <c r="C1180" s="32">
        <v>0</v>
      </c>
      <c r="D1180" s="32">
        <v>667319.9</v>
      </c>
    </row>
    <row r="1181" spans="1:4" x14ac:dyDescent="0.2">
      <c r="A1181" s="9"/>
      <c r="B1181" s="9" t="s">
        <v>1229</v>
      </c>
      <c r="C1181" s="32">
        <v>0</v>
      </c>
      <c r="D1181" s="32">
        <v>667319.9</v>
      </c>
    </row>
    <row r="1182" spans="1:4" x14ac:dyDescent="0.2">
      <c r="A1182" s="9"/>
      <c r="B1182" s="9"/>
      <c r="C1182" s="32"/>
      <c r="D1182" s="32"/>
    </row>
    <row r="1183" spans="1:4" x14ac:dyDescent="0.2">
      <c r="A1183" s="9" t="s">
        <v>1230</v>
      </c>
      <c r="B1183" s="9"/>
      <c r="C1183" s="32">
        <v>94700</v>
      </c>
      <c r="D1183" s="32">
        <v>3446942</v>
      </c>
    </row>
    <row r="1184" spans="1:4" x14ac:dyDescent="0.2">
      <c r="A1184" s="9"/>
      <c r="B1184" s="9" t="s">
        <v>1231</v>
      </c>
      <c r="C1184" s="32">
        <v>94700</v>
      </c>
      <c r="D1184" s="32">
        <v>3446942</v>
      </c>
    </row>
    <row r="1185" spans="1:4" x14ac:dyDescent="0.2">
      <c r="A1185" s="9"/>
      <c r="B1185" s="9"/>
      <c r="C1185" s="32"/>
      <c r="D1185" s="32"/>
    </row>
    <row r="1186" spans="1:4" x14ac:dyDescent="0.2">
      <c r="A1186" s="9" t="s">
        <v>1640</v>
      </c>
      <c r="B1186" s="9"/>
      <c r="C1186" s="32">
        <v>4249604.13</v>
      </c>
      <c r="D1186" s="32">
        <v>5873333.3300000001</v>
      </c>
    </row>
    <row r="1187" spans="1:4" x14ac:dyDescent="0.2">
      <c r="A1187" s="9"/>
      <c r="B1187" s="9" t="s">
        <v>1641</v>
      </c>
      <c r="C1187" s="32">
        <v>4249604.13</v>
      </c>
      <c r="D1187" s="32">
        <v>5873333.3300000001</v>
      </c>
    </row>
    <row r="1188" spans="1:4" x14ac:dyDescent="0.2">
      <c r="A1188" s="9"/>
      <c r="B1188" s="9"/>
      <c r="C1188" s="32"/>
      <c r="D1188" s="32"/>
    </row>
    <row r="1189" spans="1:4" x14ac:dyDescent="0.2">
      <c r="A1189" s="9" t="s">
        <v>1926</v>
      </c>
      <c r="B1189" s="9"/>
      <c r="C1189" s="32">
        <v>2272506.15</v>
      </c>
      <c r="D1189" s="32">
        <v>13344549.57</v>
      </c>
    </row>
    <row r="1190" spans="1:4" x14ac:dyDescent="0.2">
      <c r="A1190" s="9"/>
      <c r="B1190" s="9" t="s">
        <v>1927</v>
      </c>
      <c r="C1190" s="32">
        <v>2272506.15</v>
      </c>
      <c r="D1190" s="32">
        <v>13344549.57</v>
      </c>
    </row>
    <row r="1191" spans="1:4" x14ac:dyDescent="0.2">
      <c r="A1191" s="9"/>
      <c r="B1191" s="9"/>
      <c r="C1191" s="32"/>
      <c r="D1191" s="32"/>
    </row>
    <row r="1192" spans="1:4" x14ac:dyDescent="0.2">
      <c r="A1192" s="9" t="s">
        <v>2119</v>
      </c>
      <c r="B1192" s="9"/>
      <c r="C1192" s="32">
        <v>20750</v>
      </c>
      <c r="D1192" s="32">
        <v>20750</v>
      </c>
    </row>
    <row r="1193" spans="1:4" x14ac:dyDescent="0.2">
      <c r="A1193" s="9"/>
      <c r="B1193" s="9" t="s">
        <v>2120</v>
      </c>
      <c r="C1193" s="32">
        <v>20750</v>
      </c>
      <c r="D1193" s="32">
        <v>20750</v>
      </c>
    </row>
    <row r="1194" spans="1:4" x14ac:dyDescent="0.2">
      <c r="A1194" s="9"/>
      <c r="B1194" s="9"/>
      <c r="C1194" s="32"/>
      <c r="D1194" s="32"/>
    </row>
    <row r="1195" spans="1:4" x14ac:dyDescent="0.2">
      <c r="A1195" s="9" t="s">
        <v>618</v>
      </c>
      <c r="B1195" s="9"/>
      <c r="C1195" s="32">
        <v>958962.16999999993</v>
      </c>
      <c r="D1195" s="32">
        <v>2048955.8</v>
      </c>
    </row>
    <row r="1196" spans="1:4" x14ac:dyDescent="0.2">
      <c r="A1196" s="9"/>
      <c r="B1196" s="9" t="s">
        <v>619</v>
      </c>
      <c r="C1196" s="32">
        <v>0</v>
      </c>
      <c r="D1196" s="32">
        <v>50937.72</v>
      </c>
    </row>
    <row r="1197" spans="1:4" x14ac:dyDescent="0.2">
      <c r="A1197" s="9"/>
      <c r="B1197" s="9" t="s">
        <v>1067</v>
      </c>
      <c r="C1197" s="32">
        <v>108649.72</v>
      </c>
      <c r="D1197" s="32">
        <v>1147705.6299999999</v>
      </c>
    </row>
    <row r="1198" spans="1:4" x14ac:dyDescent="0.2">
      <c r="A1198" s="9"/>
      <c r="B1198" s="9" t="s">
        <v>1490</v>
      </c>
      <c r="C1198" s="32">
        <v>815416.11</v>
      </c>
      <c r="D1198" s="32">
        <v>815416.11</v>
      </c>
    </row>
    <row r="1199" spans="1:4" x14ac:dyDescent="0.2">
      <c r="A1199" s="9"/>
      <c r="B1199" s="9" t="s">
        <v>1536</v>
      </c>
      <c r="C1199" s="32">
        <v>34896.339999999997</v>
      </c>
      <c r="D1199" s="32">
        <v>34896.339999999997</v>
      </c>
    </row>
    <row r="1200" spans="1:4" x14ac:dyDescent="0.2">
      <c r="A1200" s="9"/>
      <c r="B1200" s="9"/>
      <c r="C1200" s="32"/>
      <c r="D1200" s="32"/>
    </row>
    <row r="1201" spans="1:4" x14ac:dyDescent="0.2">
      <c r="A1201" s="9" t="s">
        <v>1827</v>
      </c>
      <c r="B1201" s="9"/>
      <c r="C1201" s="32">
        <v>0</v>
      </c>
      <c r="D1201" s="32">
        <v>3363.36</v>
      </c>
    </row>
    <row r="1202" spans="1:4" x14ac:dyDescent="0.2">
      <c r="A1202" s="9"/>
      <c r="B1202" s="9" t="s">
        <v>1828</v>
      </c>
      <c r="C1202" s="32">
        <v>0</v>
      </c>
      <c r="D1202" s="32">
        <v>3363.36</v>
      </c>
    </row>
    <row r="1203" spans="1:4" x14ac:dyDescent="0.2">
      <c r="A1203" s="9"/>
      <c r="B1203" s="9"/>
      <c r="C1203" s="32"/>
      <c r="D1203" s="32"/>
    </row>
    <row r="1204" spans="1:4" x14ac:dyDescent="0.2">
      <c r="A1204" s="9" t="s">
        <v>208</v>
      </c>
      <c r="B1204" s="9"/>
      <c r="C1204" s="32">
        <v>0</v>
      </c>
      <c r="D1204" s="32">
        <v>360.72</v>
      </c>
    </row>
    <row r="1205" spans="1:4" x14ac:dyDescent="0.2">
      <c r="A1205" s="9"/>
      <c r="B1205" s="9" t="s">
        <v>209</v>
      </c>
      <c r="C1205" s="32">
        <v>0</v>
      </c>
      <c r="D1205" s="32">
        <v>360.72</v>
      </c>
    </row>
    <row r="1206" spans="1:4" x14ac:dyDescent="0.2">
      <c r="A1206" s="9"/>
      <c r="B1206" s="9"/>
      <c r="C1206" s="32"/>
      <c r="D1206" s="32"/>
    </row>
    <row r="1207" spans="1:4" x14ac:dyDescent="0.2">
      <c r="A1207" s="9" t="s">
        <v>386</v>
      </c>
      <c r="B1207" s="9"/>
      <c r="C1207" s="32">
        <v>83323.839999999997</v>
      </c>
      <c r="D1207" s="32">
        <v>148634.53</v>
      </c>
    </row>
    <row r="1208" spans="1:4" x14ac:dyDescent="0.2">
      <c r="A1208" s="9"/>
      <c r="B1208" s="9" t="s">
        <v>387</v>
      </c>
      <c r="C1208" s="32">
        <v>83323.839999999997</v>
      </c>
      <c r="D1208" s="32">
        <v>148634.53</v>
      </c>
    </row>
    <row r="1209" spans="1:4" x14ac:dyDescent="0.2">
      <c r="A1209" s="9"/>
      <c r="B1209" s="9"/>
      <c r="C1209" s="32"/>
      <c r="D1209" s="32"/>
    </row>
    <row r="1210" spans="1:4" x14ac:dyDescent="0.2">
      <c r="A1210" s="9" t="s">
        <v>836</v>
      </c>
      <c r="B1210" s="9"/>
      <c r="C1210" s="32">
        <v>449580.64</v>
      </c>
      <c r="D1210" s="32">
        <v>1747546.3800000001</v>
      </c>
    </row>
    <row r="1211" spans="1:4" x14ac:dyDescent="0.2">
      <c r="A1211" s="9"/>
      <c r="B1211" s="9" t="s">
        <v>837</v>
      </c>
      <c r="C1211" s="32">
        <v>449580.64</v>
      </c>
      <c r="D1211" s="32">
        <v>1747546.3800000001</v>
      </c>
    </row>
    <row r="1212" spans="1:4" x14ac:dyDescent="0.2">
      <c r="A1212" s="9"/>
      <c r="B1212" s="9"/>
      <c r="C1212" s="32"/>
      <c r="D1212" s="32"/>
    </row>
    <row r="1213" spans="1:4" x14ac:dyDescent="0.2">
      <c r="A1213" s="9" t="s">
        <v>718</v>
      </c>
      <c r="B1213" s="9"/>
      <c r="C1213" s="32">
        <v>2855983.3899999997</v>
      </c>
      <c r="D1213" s="32">
        <v>7808081.3700000001</v>
      </c>
    </row>
    <row r="1214" spans="1:4" x14ac:dyDescent="0.2">
      <c r="A1214" s="9"/>
      <c r="B1214" s="9" t="s">
        <v>719</v>
      </c>
      <c r="C1214" s="32">
        <v>296125.48</v>
      </c>
      <c r="D1214" s="32">
        <v>1743132.0199999998</v>
      </c>
    </row>
    <row r="1215" spans="1:4" x14ac:dyDescent="0.2">
      <c r="A1215" s="9"/>
      <c r="B1215" s="9" t="s">
        <v>1001</v>
      </c>
      <c r="C1215" s="32">
        <v>1789205.4599999997</v>
      </c>
      <c r="D1215" s="32">
        <v>5294296.9000000004</v>
      </c>
    </row>
    <row r="1216" spans="1:4" x14ac:dyDescent="0.2">
      <c r="A1216" s="9"/>
      <c r="B1216" s="9" t="s">
        <v>1524</v>
      </c>
      <c r="C1216" s="32">
        <v>80078.950000000012</v>
      </c>
      <c r="D1216" s="32">
        <v>80078.950000000012</v>
      </c>
    </row>
    <row r="1217" spans="1:4" x14ac:dyDescent="0.2">
      <c r="A1217" s="9"/>
      <c r="B1217" s="9" t="s">
        <v>1603</v>
      </c>
      <c r="C1217" s="32">
        <v>517023.32999999996</v>
      </c>
      <c r="D1217" s="32">
        <v>517023.32999999996</v>
      </c>
    </row>
    <row r="1218" spans="1:4" x14ac:dyDescent="0.2">
      <c r="A1218" s="9"/>
      <c r="B1218" s="9" t="s">
        <v>1613</v>
      </c>
      <c r="C1218" s="32">
        <v>173550.16999999998</v>
      </c>
      <c r="D1218" s="32">
        <v>173550.16999999998</v>
      </c>
    </row>
    <row r="1219" spans="1:4" x14ac:dyDescent="0.2">
      <c r="A1219" s="9"/>
      <c r="B1219" s="9"/>
      <c r="C1219" s="32"/>
      <c r="D1219" s="32"/>
    </row>
    <row r="1220" spans="1:4" x14ac:dyDescent="0.2">
      <c r="A1220" s="9" t="s">
        <v>2268</v>
      </c>
      <c r="B1220" s="9"/>
      <c r="C1220" s="32">
        <v>60287.3</v>
      </c>
      <c r="D1220" s="32">
        <v>115598.52</v>
      </c>
    </row>
    <row r="1221" spans="1:4" x14ac:dyDescent="0.2">
      <c r="A1221" s="9"/>
      <c r="B1221" s="9" t="s">
        <v>2269</v>
      </c>
      <c r="C1221" s="32">
        <v>60287.3</v>
      </c>
      <c r="D1221" s="32">
        <v>115598.52</v>
      </c>
    </row>
    <row r="1222" spans="1:4" x14ac:dyDescent="0.2">
      <c r="A1222" s="9"/>
      <c r="B1222" s="9"/>
      <c r="C1222" s="32"/>
      <c r="D1222" s="32"/>
    </row>
    <row r="1223" spans="1:4" x14ac:dyDescent="0.2">
      <c r="A1223" s="9" t="s">
        <v>554</v>
      </c>
      <c r="B1223" s="9"/>
      <c r="C1223" s="32">
        <v>0</v>
      </c>
      <c r="D1223" s="32">
        <v>709819.47</v>
      </c>
    </row>
    <row r="1224" spans="1:4" x14ac:dyDescent="0.2">
      <c r="A1224" s="9"/>
      <c r="B1224" s="9" t="s">
        <v>555</v>
      </c>
      <c r="C1224" s="32">
        <v>0</v>
      </c>
      <c r="D1224" s="32">
        <v>709819.47</v>
      </c>
    </row>
    <row r="1225" spans="1:4" x14ac:dyDescent="0.2">
      <c r="A1225" s="9"/>
      <c r="B1225" s="9"/>
      <c r="C1225" s="32"/>
      <c r="D1225" s="32"/>
    </row>
    <row r="1226" spans="1:4" x14ac:dyDescent="0.2">
      <c r="A1226" s="9" t="s">
        <v>2270</v>
      </c>
      <c r="B1226" s="9"/>
      <c r="C1226" s="32">
        <v>85085.16</v>
      </c>
      <c r="D1226" s="32">
        <v>85085.16</v>
      </c>
    </row>
    <row r="1227" spans="1:4" x14ac:dyDescent="0.2">
      <c r="A1227" s="9"/>
      <c r="B1227" s="9" t="s">
        <v>2271</v>
      </c>
      <c r="C1227" s="32">
        <v>85085.16</v>
      </c>
      <c r="D1227" s="32">
        <v>85085.16</v>
      </c>
    </row>
    <row r="1228" spans="1:4" x14ac:dyDescent="0.2">
      <c r="A1228" s="9"/>
      <c r="B1228" s="9"/>
      <c r="C1228" s="32"/>
      <c r="D1228" s="32"/>
    </row>
    <row r="1229" spans="1:4" x14ac:dyDescent="0.2">
      <c r="A1229" s="9" t="s">
        <v>720</v>
      </c>
      <c r="B1229" s="9"/>
      <c r="C1229" s="32">
        <v>965835.42</v>
      </c>
      <c r="D1229" s="32">
        <v>3813581.71</v>
      </c>
    </row>
    <row r="1230" spans="1:4" x14ac:dyDescent="0.2">
      <c r="A1230" s="9"/>
      <c r="B1230" s="9" t="s">
        <v>721</v>
      </c>
      <c r="C1230" s="32">
        <v>426169.85000000003</v>
      </c>
      <c r="D1230" s="32">
        <v>3273916.1399999997</v>
      </c>
    </row>
    <row r="1231" spans="1:4" x14ac:dyDescent="0.2">
      <c r="A1231" s="9"/>
      <c r="B1231" s="9" t="s">
        <v>1604</v>
      </c>
      <c r="C1231" s="32">
        <v>291001.35000000003</v>
      </c>
      <c r="D1231" s="32">
        <v>291001.35000000003</v>
      </c>
    </row>
    <row r="1232" spans="1:4" x14ac:dyDescent="0.2">
      <c r="A1232" s="9"/>
      <c r="B1232" s="9" t="s">
        <v>1614</v>
      </c>
      <c r="C1232" s="32">
        <v>248664.22</v>
      </c>
      <c r="D1232" s="32">
        <v>248664.22</v>
      </c>
    </row>
    <row r="1233" spans="1:4" x14ac:dyDescent="0.2">
      <c r="A1233" s="9"/>
      <c r="B1233" s="9"/>
      <c r="C1233" s="32"/>
      <c r="D1233" s="32"/>
    </row>
    <row r="1234" spans="1:4" x14ac:dyDescent="0.2">
      <c r="A1234" s="9" t="s">
        <v>699</v>
      </c>
      <c r="B1234" s="9"/>
      <c r="C1234" s="32">
        <v>46251.97</v>
      </c>
      <c r="D1234" s="32">
        <v>97074.76</v>
      </c>
    </row>
    <row r="1235" spans="1:4" x14ac:dyDescent="0.2">
      <c r="A1235" s="9"/>
      <c r="B1235" s="9" t="s">
        <v>700</v>
      </c>
      <c r="C1235" s="32">
        <v>46251.97</v>
      </c>
      <c r="D1235" s="32">
        <v>97074.76</v>
      </c>
    </row>
    <row r="1236" spans="1:4" x14ac:dyDescent="0.2">
      <c r="A1236" s="9"/>
      <c r="B1236" s="9"/>
      <c r="C1236" s="32"/>
      <c r="D1236" s="32"/>
    </row>
    <row r="1237" spans="1:4" x14ac:dyDescent="0.2">
      <c r="A1237" s="9" t="s">
        <v>1778</v>
      </c>
      <c r="B1237" s="9"/>
      <c r="C1237" s="32">
        <v>32994938.700000003</v>
      </c>
      <c r="D1237" s="32">
        <v>35777303.920000002</v>
      </c>
    </row>
    <row r="1238" spans="1:4" x14ac:dyDescent="0.2">
      <c r="A1238" s="9"/>
      <c r="B1238" s="9" t="s">
        <v>1779</v>
      </c>
      <c r="C1238" s="32">
        <v>32994938.700000003</v>
      </c>
      <c r="D1238" s="32">
        <v>35777303.920000002</v>
      </c>
    </row>
    <row r="1239" spans="1:4" x14ac:dyDescent="0.2">
      <c r="A1239" s="9"/>
      <c r="B1239" s="9"/>
      <c r="C1239" s="32"/>
      <c r="D1239" s="32"/>
    </row>
    <row r="1240" spans="1:4" x14ac:dyDescent="0.2">
      <c r="A1240" s="9" t="s">
        <v>1068</v>
      </c>
      <c r="B1240" s="9"/>
      <c r="C1240" s="32">
        <v>4144257.8699999996</v>
      </c>
      <c r="D1240" s="32">
        <v>5058525.8499999996</v>
      </c>
    </row>
    <row r="1241" spans="1:4" x14ac:dyDescent="0.2">
      <c r="A1241" s="9"/>
      <c r="B1241" s="9" t="s">
        <v>1069</v>
      </c>
      <c r="C1241" s="32">
        <v>13531.81</v>
      </c>
      <c r="D1241" s="32">
        <v>62084.76</v>
      </c>
    </row>
    <row r="1242" spans="1:4" x14ac:dyDescent="0.2">
      <c r="A1242" s="9"/>
      <c r="B1242" s="9" t="s">
        <v>1366</v>
      </c>
      <c r="C1242" s="32">
        <v>865691.7</v>
      </c>
      <c r="D1242" s="32">
        <v>1725133.31</v>
      </c>
    </row>
    <row r="1243" spans="1:4" x14ac:dyDescent="0.2">
      <c r="A1243" s="9"/>
      <c r="B1243" s="9" t="s">
        <v>1427</v>
      </c>
      <c r="C1243" s="32">
        <v>0</v>
      </c>
      <c r="D1243" s="32">
        <v>6273.42</v>
      </c>
    </row>
    <row r="1244" spans="1:4" x14ac:dyDescent="0.2">
      <c r="A1244" s="9"/>
      <c r="B1244" s="9" t="s">
        <v>1462</v>
      </c>
      <c r="C1244" s="32">
        <v>2452582.84</v>
      </c>
      <c r="D1244" s="32">
        <v>2452582.84</v>
      </c>
    </row>
    <row r="1245" spans="1:4" x14ac:dyDescent="0.2">
      <c r="A1245" s="9"/>
      <c r="B1245" s="9" t="s">
        <v>1491</v>
      </c>
      <c r="C1245" s="32">
        <v>12076.06</v>
      </c>
      <c r="D1245" s="32">
        <v>12076.06</v>
      </c>
    </row>
    <row r="1246" spans="1:4" x14ac:dyDescent="0.2">
      <c r="A1246" s="9"/>
      <c r="B1246" s="9" t="s">
        <v>1563</v>
      </c>
      <c r="C1246" s="32">
        <v>800375.46</v>
      </c>
      <c r="D1246" s="32">
        <v>800375.46</v>
      </c>
    </row>
    <row r="1247" spans="1:4" x14ac:dyDescent="0.2">
      <c r="A1247" s="9"/>
      <c r="B1247" s="9"/>
      <c r="C1247" s="32"/>
      <c r="D1247" s="32"/>
    </row>
    <row r="1248" spans="1:4" x14ac:dyDescent="0.2">
      <c r="A1248" s="9" t="s">
        <v>839</v>
      </c>
      <c r="B1248" s="9"/>
      <c r="C1248" s="32">
        <v>3845.6</v>
      </c>
      <c r="D1248" s="32">
        <v>3845.6</v>
      </c>
    </row>
    <row r="1249" spans="1:4" x14ac:dyDescent="0.2">
      <c r="A1249" s="9"/>
      <c r="B1249" s="9" t="s">
        <v>840</v>
      </c>
      <c r="C1249" s="32">
        <v>3845.6</v>
      </c>
      <c r="D1249" s="32">
        <v>3845.6</v>
      </c>
    </row>
    <row r="1250" spans="1:4" x14ac:dyDescent="0.2">
      <c r="A1250" s="9"/>
      <c r="B1250" s="9"/>
      <c r="C1250" s="32"/>
      <c r="D1250" s="32"/>
    </row>
    <row r="1251" spans="1:4" x14ac:dyDescent="0.2">
      <c r="A1251" s="9" t="s">
        <v>1742</v>
      </c>
      <c r="B1251" s="9"/>
      <c r="C1251" s="32">
        <v>2125326.54</v>
      </c>
      <c r="D1251" s="32">
        <v>5414577.2000000011</v>
      </c>
    </row>
    <row r="1252" spans="1:4" x14ac:dyDescent="0.2">
      <c r="A1252" s="9"/>
      <c r="B1252" s="9" t="s">
        <v>1743</v>
      </c>
      <c r="C1252" s="32">
        <v>2125326.54</v>
      </c>
      <c r="D1252" s="32">
        <v>5414577.2000000011</v>
      </c>
    </row>
    <row r="1253" spans="1:4" x14ac:dyDescent="0.2">
      <c r="A1253" s="9"/>
      <c r="B1253" s="9"/>
      <c r="C1253" s="32"/>
      <c r="D1253" s="32"/>
    </row>
    <row r="1254" spans="1:4" x14ac:dyDescent="0.2">
      <c r="A1254" s="9" t="s">
        <v>260</v>
      </c>
      <c r="B1254" s="9"/>
      <c r="C1254" s="32">
        <v>121299.94</v>
      </c>
      <c r="D1254" s="32">
        <v>1583147.6400000004</v>
      </c>
    </row>
    <row r="1255" spans="1:4" x14ac:dyDescent="0.2">
      <c r="A1255" s="9"/>
      <c r="B1255" s="9" t="s">
        <v>261</v>
      </c>
      <c r="C1255" s="32">
        <v>121299.94</v>
      </c>
      <c r="D1255" s="32">
        <v>1583147.6400000004</v>
      </c>
    </row>
    <row r="1256" spans="1:4" x14ac:dyDescent="0.2">
      <c r="A1256" s="9"/>
      <c r="B1256" s="9"/>
      <c r="C1256" s="32"/>
      <c r="D1256" s="32"/>
    </row>
    <row r="1257" spans="1:4" x14ac:dyDescent="0.2">
      <c r="A1257" s="9" t="s">
        <v>2272</v>
      </c>
      <c r="B1257" s="9"/>
      <c r="C1257" s="32">
        <v>274327.83999999997</v>
      </c>
      <c r="D1257" s="32">
        <v>497589.10999999993</v>
      </c>
    </row>
    <row r="1258" spans="1:4" x14ac:dyDescent="0.2">
      <c r="A1258" s="9"/>
      <c r="B1258" s="9" t="s">
        <v>2273</v>
      </c>
      <c r="C1258" s="32">
        <v>274327.83999999997</v>
      </c>
      <c r="D1258" s="32">
        <v>497589.10999999993</v>
      </c>
    </row>
    <row r="1259" spans="1:4" x14ac:dyDescent="0.2">
      <c r="A1259" s="9"/>
      <c r="B1259" s="9"/>
      <c r="C1259" s="32"/>
      <c r="D1259" s="32"/>
    </row>
    <row r="1260" spans="1:4" x14ac:dyDescent="0.2">
      <c r="A1260" s="9" t="s">
        <v>2274</v>
      </c>
      <c r="B1260" s="9"/>
      <c r="C1260" s="32">
        <v>48740.35</v>
      </c>
      <c r="D1260" s="32">
        <v>119991.4</v>
      </c>
    </row>
    <row r="1261" spans="1:4" x14ac:dyDescent="0.2">
      <c r="A1261" s="9"/>
      <c r="B1261" s="9" t="s">
        <v>2275</v>
      </c>
      <c r="C1261" s="32">
        <v>48740.35</v>
      </c>
      <c r="D1261" s="32">
        <v>119991.4</v>
      </c>
    </row>
    <row r="1262" spans="1:4" x14ac:dyDescent="0.2">
      <c r="A1262" s="9"/>
      <c r="B1262" s="9"/>
      <c r="C1262" s="32"/>
      <c r="D1262" s="32"/>
    </row>
    <row r="1263" spans="1:4" x14ac:dyDescent="0.2">
      <c r="A1263" s="9" t="s">
        <v>2026</v>
      </c>
      <c r="B1263" s="9"/>
      <c r="C1263" s="32">
        <v>6313.96</v>
      </c>
      <c r="D1263" s="32">
        <v>36772.910000000003</v>
      </c>
    </row>
    <row r="1264" spans="1:4" x14ac:dyDescent="0.2">
      <c r="A1264" s="9"/>
      <c r="B1264" s="9" t="s">
        <v>2027</v>
      </c>
      <c r="C1264" s="32">
        <v>6313.96</v>
      </c>
      <c r="D1264" s="32">
        <v>36772.910000000003</v>
      </c>
    </row>
    <row r="1265" spans="1:4" x14ac:dyDescent="0.2">
      <c r="A1265" s="9"/>
      <c r="B1265" s="9"/>
      <c r="C1265" s="32"/>
      <c r="D1265" s="32"/>
    </row>
    <row r="1266" spans="1:4" x14ac:dyDescent="0.2">
      <c r="A1266" s="9" t="s">
        <v>479</v>
      </c>
      <c r="B1266" s="9"/>
      <c r="C1266" s="32">
        <v>13094.25</v>
      </c>
      <c r="D1266" s="32">
        <v>13314.25</v>
      </c>
    </row>
    <row r="1267" spans="1:4" x14ac:dyDescent="0.2">
      <c r="A1267" s="9"/>
      <c r="B1267" s="9" t="s">
        <v>480</v>
      </c>
      <c r="C1267" s="32">
        <v>13094.25</v>
      </c>
      <c r="D1267" s="32">
        <v>13314.25</v>
      </c>
    </row>
    <row r="1268" spans="1:4" x14ac:dyDescent="0.2">
      <c r="A1268" s="9"/>
      <c r="B1268" s="9"/>
      <c r="C1268" s="32"/>
      <c r="D1268" s="32"/>
    </row>
    <row r="1269" spans="1:4" x14ac:dyDescent="0.2">
      <c r="A1269" s="9" t="s">
        <v>1681</v>
      </c>
      <c r="B1269" s="9"/>
      <c r="C1269" s="32">
        <v>1458663.69</v>
      </c>
      <c r="D1269" s="32">
        <v>1500666.83</v>
      </c>
    </row>
    <row r="1270" spans="1:4" x14ac:dyDescent="0.2">
      <c r="A1270" s="9"/>
      <c r="B1270" s="9" t="s">
        <v>1682</v>
      </c>
      <c r="C1270" s="32">
        <v>1458663.69</v>
      </c>
      <c r="D1270" s="32">
        <v>1500666.83</v>
      </c>
    </row>
    <row r="1271" spans="1:4" x14ac:dyDescent="0.2">
      <c r="A1271" s="9"/>
      <c r="B1271" s="9"/>
      <c r="C1271" s="32"/>
      <c r="D1271" s="32"/>
    </row>
    <row r="1272" spans="1:4" x14ac:dyDescent="0.2">
      <c r="A1272" s="9" t="s">
        <v>841</v>
      </c>
      <c r="B1272" s="9"/>
      <c r="C1272" s="32">
        <v>1617498.4300000002</v>
      </c>
      <c r="D1272" s="32">
        <v>3075347.1499999994</v>
      </c>
    </row>
    <row r="1273" spans="1:4" x14ac:dyDescent="0.2">
      <c r="A1273" s="9"/>
      <c r="B1273" s="9" t="s">
        <v>842</v>
      </c>
      <c r="C1273" s="32">
        <v>1617498.4300000002</v>
      </c>
      <c r="D1273" s="32">
        <v>3075347.1499999994</v>
      </c>
    </row>
    <row r="1274" spans="1:4" x14ac:dyDescent="0.2">
      <c r="A1274" s="9"/>
      <c r="B1274" s="9"/>
      <c r="C1274" s="32"/>
      <c r="D1274" s="32"/>
    </row>
    <row r="1275" spans="1:4" x14ac:dyDescent="0.2">
      <c r="A1275" s="9" t="s">
        <v>138</v>
      </c>
      <c r="B1275" s="9"/>
      <c r="C1275" s="32">
        <v>743297.86</v>
      </c>
      <c r="D1275" s="32">
        <v>743297.86</v>
      </c>
    </row>
    <row r="1276" spans="1:4" x14ac:dyDescent="0.2">
      <c r="A1276" s="9"/>
      <c r="B1276" s="9" t="s">
        <v>139</v>
      </c>
      <c r="C1276" s="32">
        <v>743297.86</v>
      </c>
      <c r="D1276" s="32">
        <v>743297.86</v>
      </c>
    </row>
    <row r="1277" spans="1:4" x14ac:dyDescent="0.2">
      <c r="A1277" s="9"/>
      <c r="B1277" s="9"/>
      <c r="C1277" s="32"/>
      <c r="D1277" s="32"/>
    </row>
    <row r="1278" spans="1:4" x14ac:dyDescent="0.2">
      <c r="A1278" s="9" t="s">
        <v>1173</v>
      </c>
      <c r="B1278" s="9"/>
      <c r="C1278" s="32">
        <v>82331.88</v>
      </c>
      <c r="D1278" s="32">
        <v>164219.35999999999</v>
      </c>
    </row>
    <row r="1279" spans="1:4" x14ac:dyDescent="0.2">
      <c r="A1279" s="9"/>
      <c r="B1279" s="9" t="s">
        <v>1174</v>
      </c>
      <c r="C1279" s="32">
        <v>82331.88</v>
      </c>
      <c r="D1279" s="32">
        <v>164219.35999999999</v>
      </c>
    </row>
    <row r="1280" spans="1:4" x14ac:dyDescent="0.2">
      <c r="A1280" s="9"/>
      <c r="B1280" s="9"/>
      <c r="C1280" s="32"/>
      <c r="D1280" s="32"/>
    </row>
    <row r="1281" spans="1:4" x14ac:dyDescent="0.2">
      <c r="A1281" s="9" t="s">
        <v>542</v>
      </c>
      <c r="B1281" s="9"/>
      <c r="C1281" s="32">
        <v>0</v>
      </c>
      <c r="D1281" s="32">
        <v>136308.44</v>
      </c>
    </row>
    <row r="1282" spans="1:4" x14ac:dyDescent="0.2">
      <c r="A1282" s="9"/>
      <c r="B1282" s="9" t="s">
        <v>543</v>
      </c>
      <c r="C1282" s="32">
        <v>0</v>
      </c>
      <c r="D1282" s="32">
        <v>136308.44</v>
      </c>
    </row>
    <row r="1283" spans="1:4" x14ac:dyDescent="0.2">
      <c r="A1283" s="9"/>
      <c r="B1283" s="9"/>
      <c r="C1283" s="32"/>
      <c r="D1283" s="32"/>
    </row>
    <row r="1284" spans="1:4" x14ac:dyDescent="0.2">
      <c r="A1284" s="9" t="s">
        <v>1394</v>
      </c>
      <c r="B1284" s="9"/>
      <c r="C1284" s="32">
        <v>7799667.3699999992</v>
      </c>
      <c r="D1284" s="32">
        <v>10165954.58</v>
      </c>
    </row>
    <row r="1285" spans="1:4" x14ac:dyDescent="0.2">
      <c r="A1285" s="9"/>
      <c r="B1285" s="9" t="s">
        <v>1395</v>
      </c>
      <c r="C1285" s="32">
        <v>7799667.3699999992</v>
      </c>
      <c r="D1285" s="32">
        <v>10165954.58</v>
      </c>
    </row>
    <row r="1286" spans="1:4" x14ac:dyDescent="0.2">
      <c r="A1286" s="9"/>
      <c r="B1286" s="9"/>
      <c r="C1286" s="32"/>
      <c r="D1286" s="32"/>
    </row>
    <row r="1287" spans="1:4" x14ac:dyDescent="0.2">
      <c r="A1287" s="9" t="s">
        <v>291</v>
      </c>
      <c r="B1287" s="9"/>
      <c r="C1287" s="32">
        <v>907.36</v>
      </c>
      <c r="D1287" s="32">
        <v>161182.44</v>
      </c>
    </row>
    <row r="1288" spans="1:4" x14ac:dyDescent="0.2">
      <c r="A1288" s="9"/>
      <c r="B1288" s="9" t="s">
        <v>292</v>
      </c>
      <c r="C1288" s="32">
        <v>907.36</v>
      </c>
      <c r="D1288" s="32">
        <v>161182.44</v>
      </c>
    </row>
    <row r="1289" spans="1:4" x14ac:dyDescent="0.2">
      <c r="A1289" s="9"/>
      <c r="B1289" s="9"/>
      <c r="C1289" s="32"/>
      <c r="D1289" s="32"/>
    </row>
    <row r="1290" spans="1:4" x14ac:dyDescent="0.2">
      <c r="A1290" s="9" t="s">
        <v>843</v>
      </c>
      <c r="B1290" s="9"/>
      <c r="C1290" s="32">
        <v>1737.55</v>
      </c>
      <c r="D1290" s="32">
        <v>38490.69</v>
      </c>
    </row>
    <row r="1291" spans="1:4" x14ac:dyDescent="0.2">
      <c r="A1291" s="9"/>
      <c r="B1291" s="9" t="s">
        <v>844</v>
      </c>
      <c r="C1291" s="32">
        <v>1737.55</v>
      </c>
      <c r="D1291" s="32">
        <v>38490.69</v>
      </c>
    </row>
    <row r="1292" spans="1:4" x14ac:dyDescent="0.2">
      <c r="A1292" s="9"/>
      <c r="B1292" s="9"/>
      <c r="C1292" s="32"/>
      <c r="D1292" s="32"/>
    </row>
    <row r="1293" spans="1:4" x14ac:dyDescent="0.2">
      <c r="A1293" s="9" t="s">
        <v>410</v>
      </c>
      <c r="B1293" s="9"/>
      <c r="C1293" s="32">
        <v>2419.5500000000002</v>
      </c>
      <c r="D1293" s="32">
        <v>2419.5500000000002</v>
      </c>
    </row>
    <row r="1294" spans="1:4" x14ac:dyDescent="0.2">
      <c r="A1294" s="9"/>
      <c r="B1294" s="9" t="s">
        <v>411</v>
      </c>
      <c r="C1294" s="32">
        <v>2419.5500000000002</v>
      </c>
      <c r="D1294" s="32">
        <v>2419.5500000000002</v>
      </c>
    </row>
    <row r="1295" spans="1:4" x14ac:dyDescent="0.2">
      <c r="A1295" s="9"/>
      <c r="B1295" s="9"/>
      <c r="C1295" s="32"/>
      <c r="D1295" s="32"/>
    </row>
    <row r="1296" spans="1:4" x14ac:dyDescent="0.2">
      <c r="A1296" s="9" t="s">
        <v>620</v>
      </c>
      <c r="B1296" s="9"/>
      <c r="C1296" s="32">
        <v>11550005.200000001</v>
      </c>
      <c r="D1296" s="32">
        <v>20899340.240000002</v>
      </c>
    </row>
    <row r="1297" spans="1:4" x14ac:dyDescent="0.2">
      <c r="A1297" s="9"/>
      <c r="B1297" s="9" t="s">
        <v>621</v>
      </c>
      <c r="C1297" s="32">
        <v>99849.01</v>
      </c>
      <c r="D1297" s="32">
        <v>1422366.73</v>
      </c>
    </row>
    <row r="1298" spans="1:4" x14ac:dyDescent="0.2">
      <c r="A1298" s="9"/>
      <c r="B1298" s="9" t="s">
        <v>1070</v>
      </c>
      <c r="C1298" s="32">
        <v>581023.31999999995</v>
      </c>
      <c r="D1298" s="32">
        <v>8607840.6400000006</v>
      </c>
    </row>
    <row r="1299" spans="1:4" x14ac:dyDescent="0.2">
      <c r="A1299" s="9"/>
      <c r="B1299" s="9" t="s">
        <v>1448</v>
      </c>
      <c r="C1299" s="32">
        <v>8689739.1899999995</v>
      </c>
      <c r="D1299" s="32">
        <v>8689739.1899999995</v>
      </c>
    </row>
    <row r="1300" spans="1:4" x14ac:dyDescent="0.2">
      <c r="A1300" s="9"/>
      <c r="B1300" s="9" t="s">
        <v>1492</v>
      </c>
      <c r="C1300" s="32">
        <v>1656634.62</v>
      </c>
      <c r="D1300" s="32">
        <v>1656634.62</v>
      </c>
    </row>
    <row r="1301" spans="1:4" x14ac:dyDescent="0.2">
      <c r="A1301" s="9"/>
      <c r="B1301" s="9" t="s">
        <v>1537</v>
      </c>
      <c r="C1301" s="32">
        <v>522759.06</v>
      </c>
      <c r="D1301" s="32">
        <v>522759.06</v>
      </c>
    </row>
    <row r="1302" spans="1:4" x14ac:dyDescent="0.2">
      <c r="A1302" s="9"/>
      <c r="B1302" s="9"/>
      <c r="C1302" s="32"/>
      <c r="D1302" s="32"/>
    </row>
    <row r="1303" spans="1:4" x14ac:dyDescent="0.2">
      <c r="A1303" s="9" t="s">
        <v>550</v>
      </c>
      <c r="B1303" s="9"/>
      <c r="C1303" s="32">
        <v>313048.14</v>
      </c>
      <c r="D1303" s="32">
        <v>376625.29</v>
      </c>
    </row>
    <row r="1304" spans="1:4" x14ac:dyDescent="0.2">
      <c r="A1304" s="9"/>
      <c r="B1304" s="9" t="s">
        <v>551</v>
      </c>
      <c r="C1304" s="32">
        <v>313048.14</v>
      </c>
      <c r="D1304" s="32">
        <v>376625.29</v>
      </c>
    </row>
    <row r="1305" spans="1:4" x14ac:dyDescent="0.2">
      <c r="A1305" s="9"/>
      <c r="B1305" s="9"/>
      <c r="C1305" s="32"/>
      <c r="D1305" s="32"/>
    </row>
    <row r="1306" spans="1:4" x14ac:dyDescent="0.2">
      <c r="A1306" s="9" t="s">
        <v>845</v>
      </c>
      <c r="B1306" s="9"/>
      <c r="C1306" s="32">
        <v>3928.86</v>
      </c>
      <c r="D1306" s="32">
        <v>3928.86</v>
      </c>
    </row>
    <row r="1307" spans="1:4" x14ac:dyDescent="0.2">
      <c r="A1307" s="9"/>
      <c r="B1307" s="9" t="s">
        <v>846</v>
      </c>
      <c r="C1307" s="32">
        <v>3928.86</v>
      </c>
      <c r="D1307" s="32">
        <v>3928.86</v>
      </c>
    </row>
    <row r="1308" spans="1:4" x14ac:dyDescent="0.2">
      <c r="A1308" s="9"/>
      <c r="B1308" s="9"/>
      <c r="C1308" s="32"/>
      <c r="D1308" s="32"/>
    </row>
    <row r="1309" spans="1:4" x14ac:dyDescent="0.2">
      <c r="A1309" s="9" t="s">
        <v>847</v>
      </c>
      <c r="B1309" s="9"/>
      <c r="C1309" s="32">
        <v>755173.94</v>
      </c>
      <c r="D1309" s="32">
        <v>4264290.9000000004</v>
      </c>
    </row>
    <row r="1310" spans="1:4" x14ac:dyDescent="0.2">
      <c r="A1310" s="9"/>
      <c r="B1310" s="9" t="s">
        <v>848</v>
      </c>
      <c r="C1310" s="32">
        <v>755173.94</v>
      </c>
      <c r="D1310" s="32">
        <v>4264290.9000000004</v>
      </c>
    </row>
    <row r="1311" spans="1:4" x14ac:dyDescent="0.2">
      <c r="A1311" s="9"/>
      <c r="B1311" s="9"/>
      <c r="C1311" s="32"/>
      <c r="D1311" s="32"/>
    </row>
    <row r="1312" spans="1:4" x14ac:dyDescent="0.2">
      <c r="A1312" s="9" t="s">
        <v>1149</v>
      </c>
      <c r="B1312" s="9"/>
      <c r="C1312" s="32">
        <v>2032294.47</v>
      </c>
      <c r="D1312" s="32">
        <v>2911403.51</v>
      </c>
    </row>
    <row r="1313" spans="1:4" x14ac:dyDescent="0.2">
      <c r="A1313" s="9"/>
      <c r="B1313" s="9" t="s">
        <v>1150</v>
      </c>
      <c r="C1313" s="32">
        <v>2032294.47</v>
      </c>
      <c r="D1313" s="32">
        <v>2911403.51</v>
      </c>
    </row>
    <row r="1314" spans="1:4" x14ac:dyDescent="0.2">
      <c r="A1314" s="9"/>
      <c r="B1314" s="9"/>
      <c r="C1314" s="32"/>
      <c r="D1314" s="32"/>
    </row>
    <row r="1315" spans="1:4" x14ac:dyDescent="0.2">
      <c r="A1315" s="9" t="s">
        <v>215</v>
      </c>
      <c r="B1315" s="9"/>
      <c r="C1315" s="32">
        <v>1177517.32</v>
      </c>
      <c r="D1315" s="32">
        <v>39109135.230000004</v>
      </c>
    </row>
    <row r="1316" spans="1:4" x14ac:dyDescent="0.2">
      <c r="A1316" s="9"/>
      <c r="B1316" s="9" t="s">
        <v>216</v>
      </c>
      <c r="C1316" s="32">
        <v>1177517.32</v>
      </c>
      <c r="D1316" s="32">
        <v>39109135.230000004</v>
      </c>
    </row>
    <row r="1317" spans="1:4" x14ac:dyDescent="0.2">
      <c r="A1317" s="9"/>
      <c r="B1317" s="9"/>
      <c r="C1317" s="32"/>
      <c r="D1317" s="32"/>
    </row>
    <row r="1318" spans="1:4" x14ac:dyDescent="0.2">
      <c r="A1318" s="9" t="s">
        <v>1928</v>
      </c>
      <c r="B1318" s="9"/>
      <c r="C1318" s="32">
        <v>67020.62</v>
      </c>
      <c r="D1318" s="32">
        <v>515713.45</v>
      </c>
    </row>
    <row r="1319" spans="1:4" x14ac:dyDescent="0.2">
      <c r="A1319" s="9"/>
      <c r="B1319" s="9" t="s">
        <v>1929</v>
      </c>
      <c r="C1319" s="32">
        <v>67020.62</v>
      </c>
      <c r="D1319" s="32">
        <v>515713.45</v>
      </c>
    </row>
    <row r="1320" spans="1:4" x14ac:dyDescent="0.2">
      <c r="A1320" s="9"/>
      <c r="B1320" s="9"/>
      <c r="C1320" s="32"/>
      <c r="D1320" s="32"/>
    </row>
    <row r="1321" spans="1:4" x14ac:dyDescent="0.2">
      <c r="A1321" s="9" t="s">
        <v>2276</v>
      </c>
      <c r="B1321" s="9"/>
      <c r="C1321" s="32">
        <v>0</v>
      </c>
      <c r="D1321" s="32">
        <v>1468.32</v>
      </c>
    </row>
    <row r="1322" spans="1:4" x14ac:dyDescent="0.2">
      <c r="A1322" s="9"/>
      <c r="B1322" s="9" t="s">
        <v>2277</v>
      </c>
      <c r="C1322" s="32">
        <v>0</v>
      </c>
      <c r="D1322" s="32">
        <v>1468.32</v>
      </c>
    </row>
    <row r="1323" spans="1:4" x14ac:dyDescent="0.2">
      <c r="A1323" s="9"/>
      <c r="B1323" s="9"/>
      <c r="C1323" s="32"/>
      <c r="D1323" s="32"/>
    </row>
    <row r="1324" spans="1:4" x14ac:dyDescent="0.2">
      <c r="A1324" s="9" t="s">
        <v>1232</v>
      </c>
      <c r="B1324" s="9"/>
      <c r="C1324" s="32">
        <v>0</v>
      </c>
      <c r="D1324" s="32">
        <v>202267.84</v>
      </c>
    </row>
    <row r="1325" spans="1:4" x14ac:dyDescent="0.2">
      <c r="A1325" s="9"/>
      <c r="B1325" s="9" t="s">
        <v>1233</v>
      </c>
      <c r="C1325" s="32">
        <v>0</v>
      </c>
      <c r="D1325" s="32">
        <v>202267.84</v>
      </c>
    </row>
    <row r="1326" spans="1:4" x14ac:dyDescent="0.2">
      <c r="A1326" s="9"/>
      <c r="B1326" s="9"/>
      <c r="C1326" s="32"/>
      <c r="D1326" s="32"/>
    </row>
    <row r="1327" spans="1:4" x14ac:dyDescent="0.2">
      <c r="A1327" s="9" t="s">
        <v>1350</v>
      </c>
      <c r="B1327" s="9"/>
      <c r="C1327" s="32">
        <v>0</v>
      </c>
      <c r="D1327" s="32">
        <v>27531.360000000001</v>
      </c>
    </row>
    <row r="1328" spans="1:4" x14ac:dyDescent="0.2">
      <c r="A1328" s="9"/>
      <c r="B1328" s="9" t="s">
        <v>1351</v>
      </c>
      <c r="C1328" s="32">
        <v>0</v>
      </c>
      <c r="D1328" s="32">
        <v>27531.360000000001</v>
      </c>
    </row>
    <row r="1329" spans="1:4" x14ac:dyDescent="0.2">
      <c r="A1329" s="9"/>
      <c r="B1329" s="9"/>
      <c r="C1329" s="32"/>
      <c r="D1329" s="32"/>
    </row>
    <row r="1330" spans="1:4" x14ac:dyDescent="0.2">
      <c r="A1330" s="9" t="s">
        <v>2121</v>
      </c>
      <c r="B1330" s="9"/>
      <c r="C1330" s="32">
        <v>251026.55000000002</v>
      </c>
      <c r="D1330" s="32">
        <v>251026.55000000002</v>
      </c>
    </row>
    <row r="1331" spans="1:4" x14ac:dyDescent="0.2">
      <c r="A1331" s="9"/>
      <c r="B1331" s="9" t="s">
        <v>2122</v>
      </c>
      <c r="C1331" s="32">
        <v>251026.55000000002</v>
      </c>
      <c r="D1331" s="32">
        <v>251026.55000000002</v>
      </c>
    </row>
    <row r="1332" spans="1:4" x14ac:dyDescent="0.2">
      <c r="A1332" s="9"/>
      <c r="B1332" s="9"/>
      <c r="C1332" s="32"/>
      <c r="D1332" s="32"/>
    </row>
    <row r="1333" spans="1:4" x14ac:dyDescent="0.2">
      <c r="A1333" s="9" t="s">
        <v>849</v>
      </c>
      <c r="B1333" s="9"/>
      <c r="C1333" s="32">
        <v>832322.18</v>
      </c>
      <c r="D1333" s="32">
        <v>3294659.6399999997</v>
      </c>
    </row>
    <row r="1334" spans="1:4" x14ac:dyDescent="0.2">
      <c r="A1334" s="9"/>
      <c r="B1334" s="9" t="s">
        <v>850</v>
      </c>
      <c r="C1334" s="32">
        <v>832322.18</v>
      </c>
      <c r="D1334" s="32">
        <v>3294659.6399999997</v>
      </c>
    </row>
    <row r="1335" spans="1:4" x14ac:dyDescent="0.2">
      <c r="A1335" s="9"/>
      <c r="B1335" s="9"/>
      <c r="C1335" s="32"/>
      <c r="D1335" s="32"/>
    </row>
    <row r="1336" spans="1:4" x14ac:dyDescent="0.2">
      <c r="A1336" s="9" t="s">
        <v>851</v>
      </c>
      <c r="B1336" s="9"/>
      <c r="C1336" s="32">
        <v>0</v>
      </c>
      <c r="D1336" s="32">
        <v>3157.27</v>
      </c>
    </row>
    <row r="1337" spans="1:4" x14ac:dyDescent="0.2">
      <c r="A1337" s="9"/>
      <c r="B1337" s="9" t="s">
        <v>852</v>
      </c>
      <c r="C1337" s="32">
        <v>0</v>
      </c>
      <c r="D1337" s="32">
        <v>3157.27</v>
      </c>
    </row>
    <row r="1338" spans="1:4" x14ac:dyDescent="0.2">
      <c r="A1338" s="9"/>
      <c r="B1338" s="9"/>
      <c r="C1338" s="32"/>
      <c r="D1338" s="32"/>
    </row>
    <row r="1339" spans="1:4" x14ac:dyDescent="0.2">
      <c r="A1339" s="9" t="s">
        <v>177</v>
      </c>
      <c r="B1339" s="9"/>
      <c r="C1339" s="32">
        <v>0</v>
      </c>
      <c r="D1339" s="32">
        <v>859.79</v>
      </c>
    </row>
    <row r="1340" spans="1:4" x14ac:dyDescent="0.2">
      <c r="A1340" s="9"/>
      <c r="B1340" s="9" t="s">
        <v>178</v>
      </c>
      <c r="C1340" s="32">
        <v>0</v>
      </c>
      <c r="D1340" s="32">
        <v>859.79</v>
      </c>
    </row>
    <row r="1341" spans="1:4" x14ac:dyDescent="0.2">
      <c r="A1341" s="9"/>
      <c r="B1341" s="9"/>
      <c r="C1341" s="32"/>
      <c r="D1341" s="32"/>
    </row>
    <row r="1342" spans="1:4" x14ac:dyDescent="0.2">
      <c r="A1342" s="9" t="s">
        <v>1703</v>
      </c>
      <c r="B1342" s="9"/>
      <c r="C1342" s="32">
        <v>16262442.09</v>
      </c>
      <c r="D1342" s="32">
        <v>73645517.299999997</v>
      </c>
    </row>
    <row r="1343" spans="1:4" x14ac:dyDescent="0.2">
      <c r="A1343" s="9"/>
      <c r="B1343" s="9" t="s">
        <v>1704</v>
      </c>
      <c r="C1343" s="32">
        <v>16262442.09</v>
      </c>
      <c r="D1343" s="32">
        <v>73645517.299999997</v>
      </c>
    </row>
    <row r="1344" spans="1:4" x14ac:dyDescent="0.2">
      <c r="A1344" s="9"/>
      <c r="B1344" s="9"/>
      <c r="C1344" s="32"/>
      <c r="D1344" s="32"/>
    </row>
    <row r="1345" spans="1:4" x14ac:dyDescent="0.2">
      <c r="A1345" s="9" t="s">
        <v>1493</v>
      </c>
      <c r="B1345" s="9"/>
      <c r="C1345" s="32">
        <v>174715.48</v>
      </c>
      <c r="D1345" s="32">
        <v>174715.48</v>
      </c>
    </row>
    <row r="1346" spans="1:4" x14ac:dyDescent="0.2">
      <c r="A1346" s="9"/>
      <c r="B1346" s="9" t="s">
        <v>1494</v>
      </c>
      <c r="C1346" s="32">
        <v>174715.48</v>
      </c>
      <c r="D1346" s="32">
        <v>174715.48</v>
      </c>
    </row>
    <row r="1347" spans="1:4" x14ac:dyDescent="0.2">
      <c r="A1347" s="9"/>
      <c r="B1347" s="9"/>
      <c r="C1347" s="32"/>
      <c r="D1347" s="32"/>
    </row>
    <row r="1348" spans="1:4" x14ac:dyDescent="0.2">
      <c r="A1348" s="9" t="s">
        <v>853</v>
      </c>
      <c r="B1348" s="9"/>
      <c r="C1348" s="32">
        <v>30348.030000000002</v>
      </c>
      <c r="D1348" s="32">
        <v>121854.3</v>
      </c>
    </row>
    <row r="1349" spans="1:4" x14ac:dyDescent="0.2">
      <c r="A1349" s="9"/>
      <c r="B1349" s="9" t="s">
        <v>854</v>
      </c>
      <c r="C1349" s="32">
        <v>30348.030000000002</v>
      </c>
      <c r="D1349" s="32">
        <v>121854.3</v>
      </c>
    </row>
    <row r="1350" spans="1:4" x14ac:dyDescent="0.2">
      <c r="A1350" s="9"/>
      <c r="B1350" s="9"/>
      <c r="C1350" s="32"/>
      <c r="D1350" s="32"/>
    </row>
    <row r="1351" spans="1:4" x14ac:dyDescent="0.2">
      <c r="A1351" s="9" t="s">
        <v>1367</v>
      </c>
      <c r="B1351" s="9"/>
      <c r="C1351" s="32">
        <v>13829899.82</v>
      </c>
      <c r="D1351" s="32">
        <v>17251299.670000002</v>
      </c>
    </row>
    <row r="1352" spans="1:4" x14ac:dyDescent="0.2">
      <c r="A1352" s="9"/>
      <c r="B1352" s="9" t="s">
        <v>1368</v>
      </c>
      <c r="C1352" s="32">
        <v>2687614.22</v>
      </c>
      <c r="D1352" s="32">
        <v>6109014.0700000003</v>
      </c>
    </row>
    <row r="1353" spans="1:4" x14ac:dyDescent="0.2">
      <c r="A1353" s="9"/>
      <c r="B1353" s="9" t="s">
        <v>1463</v>
      </c>
      <c r="C1353" s="32">
        <v>7716384.4100000001</v>
      </c>
      <c r="D1353" s="32">
        <v>7716384.4100000001</v>
      </c>
    </row>
    <row r="1354" spans="1:4" x14ac:dyDescent="0.2">
      <c r="A1354" s="9"/>
      <c r="B1354" s="9" t="s">
        <v>1564</v>
      </c>
      <c r="C1354" s="32">
        <v>3425901.19</v>
      </c>
      <c r="D1354" s="32">
        <v>3425901.19</v>
      </c>
    </row>
    <row r="1355" spans="1:4" x14ac:dyDescent="0.2">
      <c r="A1355" s="9"/>
      <c r="B1355" s="9"/>
      <c r="C1355" s="32"/>
      <c r="D1355" s="32"/>
    </row>
    <row r="1356" spans="1:4" x14ac:dyDescent="0.2">
      <c r="A1356" s="9" t="s">
        <v>2123</v>
      </c>
      <c r="B1356" s="9"/>
      <c r="C1356" s="32">
        <v>42136.24</v>
      </c>
      <c r="D1356" s="32">
        <v>55985.93</v>
      </c>
    </row>
    <row r="1357" spans="1:4" x14ac:dyDescent="0.2">
      <c r="A1357" s="9"/>
      <c r="B1357" s="9" t="s">
        <v>2124</v>
      </c>
      <c r="C1357" s="32">
        <v>42136.24</v>
      </c>
      <c r="D1357" s="32">
        <v>55985.93</v>
      </c>
    </row>
    <row r="1358" spans="1:4" x14ac:dyDescent="0.2">
      <c r="A1358" s="9"/>
      <c r="B1358" s="9"/>
      <c r="C1358" s="32"/>
      <c r="D1358" s="32"/>
    </row>
    <row r="1359" spans="1:4" x14ac:dyDescent="0.2">
      <c r="A1359" s="9" t="s">
        <v>742</v>
      </c>
      <c r="B1359" s="9"/>
      <c r="C1359" s="32">
        <v>52410</v>
      </c>
      <c r="D1359" s="32">
        <v>76325</v>
      </c>
    </row>
    <row r="1360" spans="1:4" x14ac:dyDescent="0.2">
      <c r="A1360" s="9"/>
      <c r="B1360" s="9" t="s">
        <v>743</v>
      </c>
      <c r="C1360" s="32">
        <v>52410</v>
      </c>
      <c r="D1360" s="32">
        <v>76325</v>
      </c>
    </row>
    <row r="1361" spans="1:4" x14ac:dyDescent="0.2">
      <c r="A1361" s="9"/>
      <c r="B1361" s="9"/>
      <c r="C1361" s="32"/>
      <c r="D1361" s="32"/>
    </row>
    <row r="1362" spans="1:4" x14ac:dyDescent="0.2">
      <c r="A1362" s="9" t="s">
        <v>154</v>
      </c>
      <c r="B1362" s="9"/>
      <c r="C1362" s="32">
        <v>490627.55</v>
      </c>
      <c r="D1362" s="32">
        <v>3169364.42</v>
      </c>
    </row>
    <row r="1363" spans="1:4" x14ac:dyDescent="0.2">
      <c r="A1363" s="9"/>
      <c r="B1363" s="9" t="s">
        <v>155</v>
      </c>
      <c r="C1363" s="32">
        <v>3325.6</v>
      </c>
      <c r="D1363" s="32">
        <v>19372.830000000002</v>
      </c>
    </row>
    <row r="1364" spans="1:4" x14ac:dyDescent="0.2">
      <c r="A1364" s="9"/>
      <c r="B1364" s="9" t="s">
        <v>262</v>
      </c>
      <c r="C1364" s="32">
        <v>487301.95</v>
      </c>
      <c r="D1364" s="32">
        <v>3149991.59</v>
      </c>
    </row>
    <row r="1365" spans="1:4" x14ac:dyDescent="0.2">
      <c r="A1365" s="9"/>
      <c r="B1365" s="9"/>
      <c r="C1365" s="32"/>
      <c r="D1365" s="32"/>
    </row>
    <row r="1366" spans="1:4" x14ac:dyDescent="0.2">
      <c r="A1366" s="9" t="s">
        <v>353</v>
      </c>
      <c r="B1366" s="9"/>
      <c r="C1366" s="32">
        <v>0</v>
      </c>
      <c r="D1366" s="32">
        <v>303694.02</v>
      </c>
    </row>
    <row r="1367" spans="1:4" x14ac:dyDescent="0.2">
      <c r="A1367" s="9"/>
      <c r="B1367" s="9" t="s">
        <v>354</v>
      </c>
      <c r="C1367" s="32">
        <v>0</v>
      </c>
      <c r="D1367" s="32">
        <v>303694.02</v>
      </c>
    </row>
    <row r="1368" spans="1:4" x14ac:dyDescent="0.2">
      <c r="A1368" s="9"/>
      <c r="B1368" s="9"/>
      <c r="C1368" s="32"/>
      <c r="D1368" s="32"/>
    </row>
    <row r="1369" spans="1:4" x14ac:dyDescent="0.2">
      <c r="A1369" s="9" t="s">
        <v>1872</v>
      </c>
      <c r="B1369" s="9"/>
      <c r="C1369" s="32">
        <v>53123.86</v>
      </c>
      <c r="D1369" s="32">
        <v>53123.86</v>
      </c>
    </row>
    <row r="1370" spans="1:4" x14ac:dyDescent="0.2">
      <c r="A1370" s="9"/>
      <c r="B1370" s="9" t="s">
        <v>1873</v>
      </c>
      <c r="C1370" s="32">
        <v>53123.86</v>
      </c>
      <c r="D1370" s="32">
        <v>53123.86</v>
      </c>
    </row>
    <row r="1371" spans="1:4" x14ac:dyDescent="0.2">
      <c r="A1371" s="9"/>
      <c r="B1371" s="9"/>
      <c r="C1371" s="32"/>
      <c r="D1371" s="32"/>
    </row>
    <row r="1372" spans="1:4" x14ac:dyDescent="0.2">
      <c r="A1372" s="9" t="s">
        <v>855</v>
      </c>
      <c r="B1372" s="9"/>
      <c r="C1372" s="32">
        <v>0</v>
      </c>
      <c r="D1372" s="32">
        <v>1215</v>
      </c>
    </row>
    <row r="1373" spans="1:4" x14ac:dyDescent="0.2">
      <c r="A1373" s="9"/>
      <c r="B1373" s="9" t="s">
        <v>856</v>
      </c>
      <c r="C1373" s="32">
        <v>0</v>
      </c>
      <c r="D1373" s="32">
        <v>1215</v>
      </c>
    </row>
    <row r="1374" spans="1:4" x14ac:dyDescent="0.2">
      <c r="A1374" s="9"/>
      <c r="B1374" s="9"/>
      <c r="C1374" s="32"/>
      <c r="D1374" s="32"/>
    </row>
    <row r="1375" spans="1:4" x14ac:dyDescent="0.2">
      <c r="A1375" s="9" t="s">
        <v>584</v>
      </c>
      <c r="B1375" s="9"/>
      <c r="C1375" s="32">
        <v>0</v>
      </c>
      <c r="D1375" s="32">
        <v>745117</v>
      </c>
    </row>
    <row r="1376" spans="1:4" x14ac:dyDescent="0.2">
      <c r="A1376" s="9"/>
      <c r="B1376" s="9" t="s">
        <v>585</v>
      </c>
      <c r="C1376" s="32">
        <v>0</v>
      </c>
      <c r="D1376" s="32">
        <v>745117</v>
      </c>
    </row>
    <row r="1377" spans="1:4" x14ac:dyDescent="0.2">
      <c r="A1377" s="9"/>
      <c r="B1377" s="9"/>
      <c r="C1377" s="32"/>
      <c r="D1377" s="32"/>
    </row>
    <row r="1378" spans="1:4" x14ac:dyDescent="0.2">
      <c r="A1378" s="9" t="s">
        <v>1151</v>
      </c>
      <c r="B1378" s="9"/>
      <c r="C1378" s="32">
        <v>54929.48</v>
      </c>
      <c r="D1378" s="32">
        <v>80895.3</v>
      </c>
    </row>
    <row r="1379" spans="1:4" x14ac:dyDescent="0.2">
      <c r="A1379" s="9"/>
      <c r="B1379" s="9" t="s">
        <v>1152</v>
      </c>
      <c r="C1379" s="32">
        <v>54929.48</v>
      </c>
      <c r="D1379" s="32">
        <v>80895.3</v>
      </c>
    </row>
    <row r="1380" spans="1:4" x14ac:dyDescent="0.2">
      <c r="A1380" s="9"/>
      <c r="B1380" s="9"/>
      <c r="C1380" s="32"/>
      <c r="D1380" s="32"/>
    </row>
    <row r="1381" spans="1:4" x14ac:dyDescent="0.2">
      <c r="A1381" s="9" t="s">
        <v>2278</v>
      </c>
      <c r="B1381" s="9"/>
      <c r="C1381" s="32">
        <v>6076809.1499999994</v>
      </c>
      <c r="D1381" s="32">
        <v>7597263.1099999994</v>
      </c>
    </row>
    <row r="1382" spans="1:4" x14ac:dyDescent="0.2">
      <c r="A1382" s="9"/>
      <c r="B1382" s="9" t="s">
        <v>2279</v>
      </c>
      <c r="C1382" s="32">
        <v>6076809.1499999994</v>
      </c>
      <c r="D1382" s="32">
        <v>7597263.1099999994</v>
      </c>
    </row>
    <row r="1383" spans="1:4" x14ac:dyDescent="0.2">
      <c r="A1383" s="9"/>
      <c r="B1383" s="9"/>
      <c r="C1383" s="32"/>
      <c r="D1383" s="32"/>
    </row>
    <row r="1384" spans="1:4" x14ac:dyDescent="0.2">
      <c r="A1384" s="9" t="s">
        <v>1196</v>
      </c>
      <c r="B1384" s="9"/>
      <c r="C1384" s="32">
        <v>11505404.07</v>
      </c>
      <c r="D1384" s="32">
        <v>17254356.980000004</v>
      </c>
    </row>
    <row r="1385" spans="1:4" x14ac:dyDescent="0.2">
      <c r="A1385" s="9"/>
      <c r="B1385" s="9" t="s">
        <v>1197</v>
      </c>
      <c r="C1385" s="32">
        <v>11505404.07</v>
      </c>
      <c r="D1385" s="32">
        <v>17254356.980000004</v>
      </c>
    </row>
    <row r="1386" spans="1:4" x14ac:dyDescent="0.2">
      <c r="A1386" s="9"/>
      <c r="B1386" s="9"/>
      <c r="C1386" s="32"/>
      <c r="D1386" s="32"/>
    </row>
    <row r="1387" spans="1:4" x14ac:dyDescent="0.2">
      <c r="A1387" s="9" t="s">
        <v>1930</v>
      </c>
      <c r="B1387" s="9"/>
      <c r="C1387" s="32">
        <v>89710.94</v>
      </c>
      <c r="D1387" s="32">
        <v>786384.92</v>
      </c>
    </row>
    <row r="1388" spans="1:4" x14ac:dyDescent="0.2">
      <c r="A1388" s="9"/>
      <c r="B1388" s="9" t="s">
        <v>1931</v>
      </c>
      <c r="C1388" s="32">
        <v>89710.94</v>
      </c>
      <c r="D1388" s="32">
        <v>786384.92</v>
      </c>
    </row>
    <row r="1389" spans="1:4" x14ac:dyDescent="0.2">
      <c r="A1389" s="9"/>
      <c r="B1389" s="9"/>
      <c r="C1389" s="32"/>
      <c r="D1389" s="32"/>
    </row>
    <row r="1390" spans="1:4" x14ac:dyDescent="0.2">
      <c r="A1390" s="9" t="s">
        <v>1289</v>
      </c>
      <c r="B1390" s="9"/>
      <c r="C1390" s="32">
        <v>391964.27</v>
      </c>
      <c r="D1390" s="32">
        <v>395301.27</v>
      </c>
    </row>
    <row r="1391" spans="1:4" x14ac:dyDescent="0.2">
      <c r="A1391" s="9"/>
      <c r="B1391" s="9" t="s">
        <v>1290</v>
      </c>
      <c r="C1391" s="32">
        <v>391964.27</v>
      </c>
      <c r="D1391" s="32">
        <v>395301.27</v>
      </c>
    </row>
    <row r="1392" spans="1:4" x14ac:dyDescent="0.2">
      <c r="A1392" s="9"/>
      <c r="B1392" s="9"/>
      <c r="C1392" s="32"/>
      <c r="D1392" s="32"/>
    </row>
    <row r="1393" spans="1:4" x14ac:dyDescent="0.2">
      <c r="A1393" s="9" t="s">
        <v>1234</v>
      </c>
      <c r="B1393" s="9"/>
      <c r="C1393" s="32">
        <v>340609</v>
      </c>
      <c r="D1393" s="32">
        <v>1495089.06</v>
      </c>
    </row>
    <row r="1394" spans="1:4" x14ac:dyDescent="0.2">
      <c r="A1394" s="9"/>
      <c r="B1394" s="9" t="s">
        <v>1235</v>
      </c>
      <c r="C1394" s="32">
        <v>340609</v>
      </c>
      <c r="D1394" s="32">
        <v>1495089.06</v>
      </c>
    </row>
    <row r="1395" spans="1:4" x14ac:dyDescent="0.2">
      <c r="A1395" s="9"/>
      <c r="B1395" s="9"/>
      <c r="C1395" s="32"/>
      <c r="D1395" s="32"/>
    </row>
    <row r="1396" spans="1:4" x14ac:dyDescent="0.2">
      <c r="A1396" s="9" t="s">
        <v>1932</v>
      </c>
      <c r="B1396" s="9"/>
      <c r="C1396" s="32">
        <v>174798.65</v>
      </c>
      <c r="D1396" s="32">
        <v>593670.40999999992</v>
      </c>
    </row>
    <row r="1397" spans="1:4" x14ac:dyDescent="0.2">
      <c r="A1397" s="9"/>
      <c r="B1397" s="9" t="s">
        <v>1933</v>
      </c>
      <c r="C1397" s="32">
        <v>174798.65</v>
      </c>
      <c r="D1397" s="32">
        <v>593670.40999999992</v>
      </c>
    </row>
    <row r="1398" spans="1:4" x14ac:dyDescent="0.2">
      <c r="A1398" s="9"/>
      <c r="B1398" s="9"/>
      <c r="C1398" s="32"/>
      <c r="D1398" s="32"/>
    </row>
    <row r="1399" spans="1:4" x14ac:dyDescent="0.2">
      <c r="A1399" s="9" t="s">
        <v>1705</v>
      </c>
      <c r="B1399" s="9"/>
      <c r="C1399" s="32">
        <v>26103678.969999999</v>
      </c>
      <c r="D1399" s="32">
        <v>87335518.99000001</v>
      </c>
    </row>
    <row r="1400" spans="1:4" x14ac:dyDescent="0.2">
      <c r="A1400" s="9"/>
      <c r="B1400" s="9" t="s">
        <v>1706</v>
      </c>
      <c r="C1400" s="32">
        <v>26103678.969999999</v>
      </c>
      <c r="D1400" s="32">
        <v>87325427.230000004</v>
      </c>
    </row>
    <row r="1401" spans="1:4" x14ac:dyDescent="0.2">
      <c r="A1401" s="9"/>
      <c r="B1401" s="9" t="s">
        <v>2169</v>
      </c>
      <c r="C1401" s="32">
        <v>0</v>
      </c>
      <c r="D1401" s="32">
        <v>10091.76</v>
      </c>
    </row>
    <row r="1402" spans="1:4" x14ac:dyDescent="0.2">
      <c r="A1402" s="9"/>
      <c r="B1402" s="9"/>
      <c r="C1402" s="32"/>
      <c r="D1402" s="32"/>
    </row>
    <row r="1403" spans="1:4" x14ac:dyDescent="0.2">
      <c r="A1403" s="9" t="s">
        <v>1376</v>
      </c>
      <c r="B1403" s="9"/>
      <c r="C1403" s="32">
        <v>655146</v>
      </c>
      <c r="D1403" s="32">
        <v>655146</v>
      </c>
    </row>
    <row r="1404" spans="1:4" x14ac:dyDescent="0.2">
      <c r="A1404" s="9"/>
      <c r="B1404" s="9" t="s">
        <v>1377</v>
      </c>
      <c r="C1404" s="32">
        <v>655146</v>
      </c>
      <c r="D1404" s="32">
        <v>655146</v>
      </c>
    </row>
    <row r="1405" spans="1:4" x14ac:dyDescent="0.2">
      <c r="A1405" s="9"/>
      <c r="B1405" s="9"/>
      <c r="C1405" s="32"/>
      <c r="D1405" s="32"/>
    </row>
    <row r="1406" spans="1:4" x14ac:dyDescent="0.2">
      <c r="A1406" s="9" t="s">
        <v>1249</v>
      </c>
      <c r="B1406" s="9"/>
      <c r="C1406" s="32">
        <v>396421.44999999995</v>
      </c>
      <c r="D1406" s="32">
        <v>1033300.86</v>
      </c>
    </row>
    <row r="1407" spans="1:4" x14ac:dyDescent="0.2">
      <c r="A1407" s="9"/>
      <c r="B1407" s="9" t="s">
        <v>1250</v>
      </c>
      <c r="C1407" s="32">
        <v>178805.49</v>
      </c>
      <c r="D1407" s="32">
        <v>815684.9</v>
      </c>
    </row>
    <row r="1408" spans="1:4" x14ac:dyDescent="0.2">
      <c r="A1408" s="9"/>
      <c r="B1408" s="9" t="s">
        <v>1585</v>
      </c>
      <c r="C1408" s="32">
        <v>217615.96</v>
      </c>
      <c r="D1408" s="32">
        <v>217615.96</v>
      </c>
    </row>
    <row r="1409" spans="1:4" x14ac:dyDescent="0.2">
      <c r="A1409" s="9"/>
      <c r="B1409" s="9"/>
      <c r="C1409" s="32"/>
      <c r="D1409" s="32"/>
    </row>
    <row r="1410" spans="1:4" x14ac:dyDescent="0.2">
      <c r="A1410" s="9" t="s">
        <v>857</v>
      </c>
      <c r="B1410" s="9"/>
      <c r="C1410" s="32">
        <v>151997.41999999998</v>
      </c>
      <c r="D1410" s="32">
        <v>459547.29000000004</v>
      </c>
    </row>
    <row r="1411" spans="1:4" x14ac:dyDescent="0.2">
      <c r="A1411" s="9"/>
      <c r="B1411" s="9" t="s">
        <v>858</v>
      </c>
      <c r="C1411" s="32">
        <v>151997.41999999998</v>
      </c>
      <c r="D1411" s="32">
        <v>459547.29000000004</v>
      </c>
    </row>
    <row r="1412" spans="1:4" x14ac:dyDescent="0.2">
      <c r="A1412" s="9"/>
      <c r="B1412" s="9"/>
      <c r="C1412" s="32"/>
      <c r="D1412" s="32"/>
    </row>
    <row r="1413" spans="1:4" x14ac:dyDescent="0.2">
      <c r="A1413" s="9" t="s">
        <v>2174</v>
      </c>
      <c r="B1413" s="9"/>
      <c r="C1413" s="32">
        <v>87100.28</v>
      </c>
      <c r="D1413" s="32">
        <v>476544.92000000004</v>
      </c>
    </row>
    <row r="1414" spans="1:4" x14ac:dyDescent="0.2">
      <c r="A1414" s="9"/>
      <c r="B1414" s="9" t="s">
        <v>2175</v>
      </c>
      <c r="C1414" s="32">
        <v>87100.28</v>
      </c>
      <c r="D1414" s="32">
        <v>476544.92000000004</v>
      </c>
    </row>
    <row r="1415" spans="1:4" x14ac:dyDescent="0.2">
      <c r="A1415" s="9"/>
      <c r="B1415" s="9"/>
      <c r="C1415" s="32"/>
      <c r="D1415" s="32"/>
    </row>
    <row r="1416" spans="1:4" x14ac:dyDescent="0.2">
      <c r="A1416" s="9" t="s">
        <v>2194</v>
      </c>
      <c r="B1416" s="9"/>
      <c r="C1416" s="32">
        <v>12760.800000000001</v>
      </c>
      <c r="D1416" s="32">
        <v>30579.7</v>
      </c>
    </row>
    <row r="1417" spans="1:4" x14ac:dyDescent="0.2">
      <c r="A1417" s="9"/>
      <c r="B1417" s="9" t="s">
        <v>2195</v>
      </c>
      <c r="C1417" s="32">
        <v>12760.800000000001</v>
      </c>
      <c r="D1417" s="32">
        <v>30579.7</v>
      </c>
    </row>
    <row r="1418" spans="1:4" x14ac:dyDescent="0.2">
      <c r="A1418" s="9"/>
      <c r="B1418" s="9"/>
      <c r="C1418" s="32"/>
      <c r="D1418" s="32"/>
    </row>
    <row r="1419" spans="1:4" x14ac:dyDescent="0.2">
      <c r="A1419" s="9" t="s">
        <v>2282</v>
      </c>
      <c r="B1419" s="9"/>
      <c r="C1419" s="32">
        <v>83432</v>
      </c>
      <c r="D1419" s="32">
        <v>83432</v>
      </c>
    </row>
    <row r="1420" spans="1:4" x14ac:dyDescent="0.2">
      <c r="A1420" s="9"/>
      <c r="B1420" s="9" t="s">
        <v>2283</v>
      </c>
      <c r="C1420" s="32">
        <v>83432</v>
      </c>
      <c r="D1420" s="32">
        <v>83432</v>
      </c>
    </row>
    <row r="1421" spans="1:4" x14ac:dyDescent="0.2">
      <c r="A1421" s="9"/>
      <c r="B1421" s="9"/>
      <c r="C1421" s="32"/>
      <c r="D1421" s="32"/>
    </row>
    <row r="1422" spans="1:4" x14ac:dyDescent="0.2">
      <c r="A1422" s="9" t="s">
        <v>2284</v>
      </c>
      <c r="B1422" s="9"/>
      <c r="C1422" s="32">
        <v>35368.839999999997</v>
      </c>
      <c r="D1422" s="32">
        <v>147474.71</v>
      </c>
    </row>
    <row r="1423" spans="1:4" x14ac:dyDescent="0.2">
      <c r="A1423" s="9"/>
      <c r="B1423" s="9" t="s">
        <v>2285</v>
      </c>
      <c r="C1423" s="32">
        <v>35368.839999999997</v>
      </c>
      <c r="D1423" s="32">
        <v>147474.71</v>
      </c>
    </row>
    <row r="1424" spans="1:4" x14ac:dyDescent="0.2">
      <c r="A1424" s="9"/>
      <c r="B1424" s="9"/>
      <c r="C1424" s="32"/>
      <c r="D1424" s="32"/>
    </row>
    <row r="1425" spans="1:4" x14ac:dyDescent="0.2">
      <c r="A1425" s="9" t="s">
        <v>1012</v>
      </c>
      <c r="B1425" s="9"/>
      <c r="C1425" s="32">
        <v>91970.33</v>
      </c>
      <c r="D1425" s="32">
        <v>171904.43999999997</v>
      </c>
    </row>
    <row r="1426" spans="1:4" x14ac:dyDescent="0.2">
      <c r="A1426" s="9"/>
      <c r="B1426" s="9" t="s">
        <v>1013</v>
      </c>
      <c r="C1426" s="32">
        <v>85250.559999999998</v>
      </c>
      <c r="D1426" s="32">
        <v>165184.66999999998</v>
      </c>
    </row>
    <row r="1427" spans="1:4" x14ac:dyDescent="0.2">
      <c r="A1427" s="9"/>
      <c r="B1427" s="9" t="s">
        <v>1581</v>
      </c>
      <c r="C1427" s="32">
        <v>6719.77</v>
      </c>
      <c r="D1427" s="32">
        <v>6719.77</v>
      </c>
    </row>
    <row r="1428" spans="1:4" x14ac:dyDescent="0.2">
      <c r="A1428" s="9"/>
      <c r="B1428" s="9"/>
      <c r="C1428" s="32"/>
      <c r="D1428" s="32"/>
    </row>
    <row r="1429" spans="1:4" x14ac:dyDescent="0.2">
      <c r="A1429" s="9" t="s">
        <v>1024</v>
      </c>
      <c r="B1429" s="9"/>
      <c r="C1429" s="32">
        <v>1976637.09</v>
      </c>
      <c r="D1429" s="32">
        <v>7743553.5500000007</v>
      </c>
    </row>
    <row r="1430" spans="1:4" x14ac:dyDescent="0.2">
      <c r="A1430" s="9"/>
      <c r="B1430" s="9" t="s">
        <v>1025</v>
      </c>
      <c r="C1430" s="32">
        <v>1976637.09</v>
      </c>
      <c r="D1430" s="32">
        <v>7743553.5500000007</v>
      </c>
    </row>
    <row r="1431" spans="1:4" x14ac:dyDescent="0.2">
      <c r="A1431" s="9"/>
      <c r="B1431" s="9"/>
      <c r="C1431" s="32"/>
      <c r="D1431" s="32"/>
    </row>
    <row r="1432" spans="1:4" x14ac:dyDescent="0.2">
      <c r="A1432" s="9" t="s">
        <v>46</v>
      </c>
      <c r="B1432" s="9"/>
      <c r="C1432" s="32">
        <v>1476549.25</v>
      </c>
      <c r="D1432" s="32">
        <v>4890825.7300000004</v>
      </c>
    </row>
    <row r="1433" spans="1:4" x14ac:dyDescent="0.2">
      <c r="A1433" s="9"/>
      <c r="B1433" s="9" t="s">
        <v>47</v>
      </c>
      <c r="C1433" s="32">
        <v>23719.83</v>
      </c>
      <c r="D1433" s="32">
        <v>99273.49</v>
      </c>
    </row>
    <row r="1434" spans="1:4" x14ac:dyDescent="0.2">
      <c r="A1434" s="9"/>
      <c r="B1434" s="9" t="s">
        <v>1934</v>
      </c>
      <c r="C1434" s="32">
        <v>1452829.42</v>
      </c>
      <c r="D1434" s="32">
        <v>4791552.24</v>
      </c>
    </row>
    <row r="1435" spans="1:4" x14ac:dyDescent="0.2">
      <c r="A1435" s="9"/>
      <c r="B1435" s="9"/>
      <c r="C1435" s="32"/>
      <c r="D1435" s="32"/>
    </row>
    <row r="1436" spans="1:4" x14ac:dyDescent="0.2">
      <c r="A1436" s="9" t="s">
        <v>2280</v>
      </c>
      <c r="B1436" s="9"/>
      <c r="C1436" s="32">
        <v>560906.21</v>
      </c>
      <c r="D1436" s="32">
        <v>1532023.72</v>
      </c>
    </row>
    <row r="1437" spans="1:4" x14ac:dyDescent="0.2">
      <c r="A1437" s="9"/>
      <c r="B1437" s="9" t="s">
        <v>2281</v>
      </c>
      <c r="C1437" s="32">
        <v>560906.21</v>
      </c>
      <c r="D1437" s="32">
        <v>1532023.72</v>
      </c>
    </row>
    <row r="1438" spans="1:4" x14ac:dyDescent="0.2">
      <c r="A1438" s="9"/>
      <c r="B1438" s="9"/>
      <c r="C1438" s="32"/>
      <c r="D1438" s="32"/>
    </row>
    <row r="1439" spans="1:4" x14ac:dyDescent="0.2">
      <c r="A1439" s="9" t="s">
        <v>1642</v>
      </c>
      <c r="B1439" s="9"/>
      <c r="C1439" s="32">
        <v>5298546.25</v>
      </c>
      <c r="D1439" s="32">
        <v>8008826.5599999996</v>
      </c>
    </row>
    <row r="1440" spans="1:4" x14ac:dyDescent="0.2">
      <c r="A1440" s="9"/>
      <c r="B1440" s="9" t="s">
        <v>1643</v>
      </c>
      <c r="C1440" s="32">
        <v>5298546.25</v>
      </c>
      <c r="D1440" s="32">
        <v>8008826.5599999996</v>
      </c>
    </row>
    <row r="1441" spans="1:4" x14ac:dyDescent="0.2">
      <c r="A1441" s="9"/>
      <c r="B1441" s="9"/>
      <c r="C1441" s="32"/>
      <c r="D1441" s="32"/>
    </row>
    <row r="1442" spans="1:4" x14ac:dyDescent="0.2">
      <c r="A1442" s="9" t="s">
        <v>859</v>
      </c>
      <c r="B1442" s="9"/>
      <c r="C1442" s="32">
        <v>0</v>
      </c>
      <c r="D1442" s="32">
        <v>-429.11999999999995</v>
      </c>
    </row>
    <row r="1443" spans="1:4" x14ac:dyDescent="0.2">
      <c r="A1443" s="9"/>
      <c r="B1443" s="9" t="s">
        <v>860</v>
      </c>
      <c r="C1443" s="32">
        <v>0</v>
      </c>
      <c r="D1443" s="32">
        <v>-429.11999999999995</v>
      </c>
    </row>
    <row r="1444" spans="1:4" x14ac:dyDescent="0.2">
      <c r="A1444" s="9"/>
      <c r="B1444" s="9"/>
      <c r="C1444" s="32"/>
      <c r="D1444" s="32"/>
    </row>
    <row r="1445" spans="1:4" x14ac:dyDescent="0.2">
      <c r="A1445" s="9" t="s">
        <v>744</v>
      </c>
      <c r="B1445" s="9"/>
      <c r="C1445" s="32">
        <v>125601.72</v>
      </c>
      <c r="D1445" s="32">
        <v>765723.36</v>
      </c>
    </row>
    <row r="1446" spans="1:4" x14ac:dyDescent="0.2">
      <c r="A1446" s="9"/>
      <c r="B1446" s="9" t="s">
        <v>745</v>
      </c>
      <c r="C1446" s="32">
        <v>125601.72</v>
      </c>
      <c r="D1446" s="32">
        <v>765723.36</v>
      </c>
    </row>
    <row r="1447" spans="1:4" x14ac:dyDescent="0.2">
      <c r="A1447" s="9"/>
      <c r="B1447" s="9"/>
      <c r="C1447" s="32"/>
      <c r="D1447" s="32"/>
    </row>
    <row r="1448" spans="1:4" x14ac:dyDescent="0.2">
      <c r="A1448" s="9" t="s">
        <v>1208</v>
      </c>
      <c r="B1448" s="9"/>
      <c r="C1448" s="32">
        <v>10438.08</v>
      </c>
      <c r="D1448" s="32">
        <v>10438.08</v>
      </c>
    </row>
    <row r="1449" spans="1:4" x14ac:dyDescent="0.2">
      <c r="A1449" s="9"/>
      <c r="B1449" s="9" t="s">
        <v>1209</v>
      </c>
      <c r="C1449" s="32">
        <v>10438.08</v>
      </c>
      <c r="D1449" s="32">
        <v>10438.08</v>
      </c>
    </row>
    <row r="1450" spans="1:4" x14ac:dyDescent="0.2">
      <c r="A1450" s="9"/>
      <c r="B1450" s="9"/>
      <c r="C1450" s="32"/>
      <c r="D1450" s="32"/>
    </row>
    <row r="1451" spans="1:4" x14ac:dyDescent="0.2">
      <c r="A1451" s="9" t="s">
        <v>861</v>
      </c>
      <c r="B1451" s="9"/>
      <c r="C1451" s="32">
        <v>35243.160000000003</v>
      </c>
      <c r="D1451" s="32">
        <v>580411.13</v>
      </c>
    </row>
    <row r="1452" spans="1:4" x14ac:dyDescent="0.2">
      <c r="A1452" s="9"/>
      <c r="B1452" s="9" t="s">
        <v>862</v>
      </c>
      <c r="C1452" s="32">
        <v>35243.160000000003</v>
      </c>
      <c r="D1452" s="32">
        <v>580411.13</v>
      </c>
    </row>
    <row r="1453" spans="1:4" x14ac:dyDescent="0.2">
      <c r="A1453" s="9"/>
      <c r="B1453" s="9"/>
      <c r="C1453" s="32"/>
      <c r="D1453" s="32"/>
    </row>
    <row r="1454" spans="1:4" x14ac:dyDescent="0.2">
      <c r="A1454" s="9" t="s">
        <v>1935</v>
      </c>
      <c r="B1454" s="9"/>
      <c r="C1454" s="32">
        <v>873895.66</v>
      </c>
      <c r="D1454" s="32">
        <v>2761298.31</v>
      </c>
    </row>
    <row r="1455" spans="1:4" x14ac:dyDescent="0.2">
      <c r="A1455" s="9"/>
      <c r="B1455" s="9" t="s">
        <v>1936</v>
      </c>
      <c r="C1455" s="32">
        <v>873895.66</v>
      </c>
      <c r="D1455" s="32">
        <v>2761298.31</v>
      </c>
    </row>
    <row r="1456" spans="1:4" x14ac:dyDescent="0.2">
      <c r="A1456" s="9"/>
      <c r="B1456" s="9"/>
      <c r="C1456" s="32"/>
      <c r="D1456" s="32"/>
    </row>
    <row r="1457" spans="1:4" x14ac:dyDescent="0.2">
      <c r="A1457" s="9" t="s">
        <v>1786</v>
      </c>
      <c r="B1457" s="9"/>
      <c r="C1457" s="32">
        <v>0</v>
      </c>
      <c r="D1457" s="32">
        <v>33060</v>
      </c>
    </row>
    <row r="1458" spans="1:4" x14ac:dyDescent="0.2">
      <c r="A1458" s="9"/>
      <c r="B1458" s="9" t="s">
        <v>1787</v>
      </c>
      <c r="C1458" s="32">
        <v>0</v>
      </c>
      <c r="D1458" s="32">
        <v>33060</v>
      </c>
    </row>
    <row r="1459" spans="1:4" x14ac:dyDescent="0.2">
      <c r="A1459" s="9"/>
      <c r="B1459" s="9"/>
      <c r="C1459" s="32"/>
      <c r="D1459" s="32"/>
    </row>
    <row r="1460" spans="1:4" x14ac:dyDescent="0.2">
      <c r="A1460" s="9" t="s">
        <v>355</v>
      </c>
      <c r="B1460" s="9"/>
      <c r="C1460" s="32">
        <v>0</v>
      </c>
      <c r="D1460" s="32">
        <v>13650.560000000001</v>
      </c>
    </row>
    <row r="1461" spans="1:4" x14ac:dyDescent="0.2">
      <c r="A1461" s="9"/>
      <c r="B1461" s="9" t="s">
        <v>356</v>
      </c>
      <c r="C1461" s="32">
        <v>0</v>
      </c>
      <c r="D1461" s="32">
        <v>13650.560000000001</v>
      </c>
    </row>
    <row r="1462" spans="1:4" x14ac:dyDescent="0.2">
      <c r="A1462" s="9"/>
      <c r="B1462" s="9"/>
      <c r="C1462" s="32"/>
      <c r="D1462" s="32"/>
    </row>
    <row r="1463" spans="1:4" x14ac:dyDescent="0.2">
      <c r="A1463" s="9" t="s">
        <v>1812</v>
      </c>
      <c r="B1463" s="9"/>
      <c r="C1463" s="32">
        <v>1537638.7</v>
      </c>
      <c r="D1463" s="32">
        <v>3336420.5500000003</v>
      </c>
    </row>
    <row r="1464" spans="1:4" x14ac:dyDescent="0.2">
      <c r="A1464" s="9"/>
      <c r="B1464" s="9" t="s">
        <v>1813</v>
      </c>
      <c r="C1464" s="32">
        <v>1537638.7</v>
      </c>
      <c r="D1464" s="32">
        <v>3336420.5500000003</v>
      </c>
    </row>
    <row r="1465" spans="1:4" x14ac:dyDescent="0.2">
      <c r="A1465" s="9"/>
      <c r="B1465" s="9"/>
      <c r="C1465" s="32"/>
      <c r="D1465" s="32"/>
    </row>
    <row r="1466" spans="1:4" x14ac:dyDescent="0.2">
      <c r="A1466" s="9" t="s">
        <v>1744</v>
      </c>
      <c r="B1466" s="9"/>
      <c r="C1466" s="32">
        <v>6936.1</v>
      </c>
      <c r="D1466" s="32">
        <v>67280.899999999994</v>
      </c>
    </row>
    <row r="1467" spans="1:4" x14ac:dyDescent="0.2">
      <c r="A1467" s="9"/>
      <c r="B1467" s="9" t="s">
        <v>1745</v>
      </c>
      <c r="C1467" s="32">
        <v>6936.1</v>
      </c>
      <c r="D1467" s="32">
        <v>67280.899999999994</v>
      </c>
    </row>
    <row r="1468" spans="1:4" x14ac:dyDescent="0.2">
      <c r="A1468" s="9"/>
      <c r="B1468" s="9"/>
      <c r="C1468" s="32"/>
      <c r="D1468" s="32"/>
    </row>
    <row r="1469" spans="1:4" x14ac:dyDescent="0.2">
      <c r="A1469" s="9" t="s">
        <v>451</v>
      </c>
      <c r="B1469" s="9"/>
      <c r="C1469" s="32">
        <v>19473.75</v>
      </c>
      <c r="D1469" s="32">
        <v>475386.59</v>
      </c>
    </row>
    <row r="1470" spans="1:4" x14ac:dyDescent="0.2">
      <c r="A1470" s="9"/>
      <c r="B1470" s="9" t="s">
        <v>452</v>
      </c>
      <c r="C1470" s="32">
        <v>19473.75</v>
      </c>
      <c r="D1470" s="32">
        <v>475386.59</v>
      </c>
    </row>
    <row r="1471" spans="1:4" x14ac:dyDescent="0.2">
      <c r="A1471" s="9"/>
      <c r="B1471" s="9"/>
      <c r="C1471" s="32"/>
      <c r="D1471" s="32"/>
    </row>
    <row r="1472" spans="1:4" x14ac:dyDescent="0.2">
      <c r="A1472" s="9" t="s">
        <v>179</v>
      </c>
      <c r="B1472" s="9"/>
      <c r="C1472" s="32">
        <v>697.79</v>
      </c>
      <c r="D1472" s="32">
        <v>697.79</v>
      </c>
    </row>
    <row r="1473" spans="1:4" x14ac:dyDescent="0.2">
      <c r="A1473" s="9"/>
      <c r="B1473" s="9" t="s">
        <v>180</v>
      </c>
      <c r="C1473" s="32">
        <v>697.79</v>
      </c>
      <c r="D1473" s="32">
        <v>697.79</v>
      </c>
    </row>
    <row r="1474" spans="1:4" x14ac:dyDescent="0.2">
      <c r="A1474" s="9"/>
      <c r="B1474" s="9"/>
      <c r="C1474" s="32"/>
      <c r="D1474" s="32"/>
    </row>
    <row r="1475" spans="1:4" x14ac:dyDescent="0.2">
      <c r="A1475" s="9" t="s">
        <v>556</v>
      </c>
      <c r="B1475" s="9"/>
      <c r="C1475" s="32">
        <v>110594.51000000001</v>
      </c>
      <c r="D1475" s="32">
        <v>110594.51000000001</v>
      </c>
    </row>
    <row r="1476" spans="1:4" x14ac:dyDescent="0.2">
      <c r="A1476" s="9"/>
      <c r="B1476" s="9" t="s">
        <v>557</v>
      </c>
      <c r="C1476" s="32">
        <v>110594.51000000001</v>
      </c>
      <c r="D1476" s="32">
        <v>110594.51000000001</v>
      </c>
    </row>
    <row r="1477" spans="1:4" x14ac:dyDescent="0.2">
      <c r="A1477" s="9"/>
      <c r="B1477" s="9"/>
      <c r="C1477" s="32"/>
      <c r="D1477" s="32"/>
    </row>
    <row r="1478" spans="1:4" x14ac:dyDescent="0.2">
      <c r="A1478" s="9" t="s">
        <v>1428</v>
      </c>
      <c r="B1478" s="9"/>
      <c r="C1478" s="32">
        <v>224803.42</v>
      </c>
      <c r="D1478" s="32">
        <v>464246.67</v>
      </c>
    </row>
    <row r="1479" spans="1:4" x14ac:dyDescent="0.2">
      <c r="A1479" s="9"/>
      <c r="B1479" s="9" t="s">
        <v>1429</v>
      </c>
      <c r="C1479" s="32">
        <v>224803.42</v>
      </c>
      <c r="D1479" s="32">
        <v>464246.67</v>
      </c>
    </row>
    <row r="1480" spans="1:4" x14ac:dyDescent="0.2">
      <c r="A1480" s="9"/>
      <c r="B1480" s="9"/>
      <c r="C1480" s="32"/>
      <c r="D1480" s="32"/>
    </row>
    <row r="1481" spans="1:4" x14ac:dyDescent="0.2">
      <c r="A1481" s="9" t="s">
        <v>863</v>
      </c>
      <c r="B1481" s="9"/>
      <c r="C1481" s="32">
        <v>33701.79</v>
      </c>
      <c r="D1481" s="32">
        <v>55497.81</v>
      </c>
    </row>
    <row r="1482" spans="1:4" x14ac:dyDescent="0.2">
      <c r="A1482" s="9"/>
      <c r="B1482" s="9" t="s">
        <v>864</v>
      </c>
      <c r="C1482" s="32">
        <v>33701.79</v>
      </c>
      <c r="D1482" s="32">
        <v>55497.81</v>
      </c>
    </row>
    <row r="1483" spans="1:4" x14ac:dyDescent="0.2">
      <c r="A1483" s="9"/>
      <c r="B1483" s="9"/>
      <c r="C1483" s="32"/>
      <c r="D1483" s="32"/>
    </row>
    <row r="1484" spans="1:4" x14ac:dyDescent="0.2">
      <c r="A1484" s="9" t="s">
        <v>1624</v>
      </c>
      <c r="B1484" s="9"/>
      <c r="C1484" s="32">
        <v>19869602.640000004</v>
      </c>
      <c r="D1484" s="32">
        <v>66947067.400000013</v>
      </c>
    </row>
    <row r="1485" spans="1:4" x14ac:dyDescent="0.2">
      <c r="A1485" s="9"/>
      <c r="B1485" s="9" t="s">
        <v>1625</v>
      </c>
      <c r="C1485" s="32">
        <v>19869602.640000004</v>
      </c>
      <c r="D1485" s="32">
        <v>66947067.400000013</v>
      </c>
    </row>
    <row r="1486" spans="1:4" x14ac:dyDescent="0.2">
      <c r="A1486" s="9"/>
      <c r="B1486" s="9"/>
      <c r="C1486" s="32"/>
      <c r="D1486" s="32"/>
    </row>
    <row r="1487" spans="1:4" x14ac:dyDescent="0.2">
      <c r="A1487" s="9" t="s">
        <v>865</v>
      </c>
      <c r="B1487" s="9"/>
      <c r="C1487" s="32">
        <v>124494.92</v>
      </c>
      <c r="D1487" s="32">
        <v>244655.83</v>
      </c>
    </row>
    <row r="1488" spans="1:4" x14ac:dyDescent="0.2">
      <c r="A1488" s="9"/>
      <c r="B1488" s="9" t="s">
        <v>866</v>
      </c>
      <c r="C1488" s="32">
        <v>124494.92</v>
      </c>
      <c r="D1488" s="32">
        <v>244655.83</v>
      </c>
    </row>
    <row r="1489" spans="1:4" x14ac:dyDescent="0.2">
      <c r="A1489" s="9"/>
      <c r="B1489" s="9"/>
      <c r="C1489" s="32"/>
      <c r="D1489" s="32"/>
    </row>
    <row r="1490" spans="1:4" x14ac:dyDescent="0.2">
      <c r="A1490" s="9" t="s">
        <v>1939</v>
      </c>
      <c r="B1490" s="9"/>
      <c r="C1490" s="32">
        <v>386960.1</v>
      </c>
      <c r="D1490" s="32">
        <v>1366598.02</v>
      </c>
    </row>
    <row r="1491" spans="1:4" x14ac:dyDescent="0.2">
      <c r="A1491" s="9"/>
      <c r="B1491" s="9" t="s">
        <v>1940</v>
      </c>
      <c r="C1491" s="32">
        <v>386960.1</v>
      </c>
      <c r="D1491" s="32">
        <v>1366598.02</v>
      </c>
    </row>
    <row r="1492" spans="1:4" x14ac:dyDescent="0.2">
      <c r="A1492" s="9"/>
      <c r="B1492" s="9"/>
      <c r="C1492" s="32"/>
      <c r="D1492" s="32"/>
    </row>
    <row r="1493" spans="1:4" x14ac:dyDescent="0.2">
      <c r="A1493" s="9" t="s">
        <v>2286</v>
      </c>
      <c r="B1493" s="9"/>
      <c r="C1493" s="32">
        <v>19949.22</v>
      </c>
      <c r="D1493" s="32">
        <v>71507.05</v>
      </c>
    </row>
    <row r="1494" spans="1:4" x14ac:dyDescent="0.2">
      <c r="A1494" s="9"/>
      <c r="B1494" s="9" t="s">
        <v>2287</v>
      </c>
      <c r="C1494" s="32">
        <v>19949.22</v>
      </c>
      <c r="D1494" s="32">
        <v>71507.05</v>
      </c>
    </row>
    <row r="1495" spans="1:4" x14ac:dyDescent="0.2">
      <c r="A1495" s="9"/>
      <c r="B1495" s="9"/>
      <c r="C1495" s="32"/>
      <c r="D1495" s="32"/>
    </row>
    <row r="1496" spans="1:4" x14ac:dyDescent="0.2">
      <c r="A1496" s="9" t="s">
        <v>483</v>
      </c>
      <c r="B1496" s="9"/>
      <c r="C1496" s="32">
        <v>798790.95</v>
      </c>
      <c r="D1496" s="32">
        <v>3432129.25</v>
      </c>
    </row>
    <row r="1497" spans="1:4" x14ac:dyDescent="0.2">
      <c r="A1497" s="9"/>
      <c r="B1497" s="9" t="s">
        <v>484</v>
      </c>
      <c r="C1497" s="32">
        <v>798790.95</v>
      </c>
      <c r="D1497" s="32">
        <v>3432129.25</v>
      </c>
    </row>
    <row r="1498" spans="1:4" x14ac:dyDescent="0.2">
      <c r="A1498" s="9"/>
      <c r="B1498" s="9"/>
      <c r="C1498" s="32"/>
      <c r="D1498" s="32"/>
    </row>
    <row r="1499" spans="1:4" x14ac:dyDescent="0.2">
      <c r="A1499" s="9" t="s">
        <v>1937</v>
      </c>
      <c r="B1499" s="9"/>
      <c r="C1499" s="32">
        <v>520754.65</v>
      </c>
      <c r="D1499" s="32">
        <v>910140.88</v>
      </c>
    </row>
    <row r="1500" spans="1:4" x14ac:dyDescent="0.2">
      <c r="A1500" s="9"/>
      <c r="B1500" s="9" t="s">
        <v>1938</v>
      </c>
      <c r="C1500" s="32">
        <v>520754.65</v>
      </c>
      <c r="D1500" s="32">
        <v>910140.88</v>
      </c>
    </row>
    <row r="1501" spans="1:4" x14ac:dyDescent="0.2">
      <c r="A1501" s="9"/>
      <c r="B1501" s="9"/>
      <c r="C1501" s="32"/>
      <c r="D1501" s="32"/>
    </row>
    <row r="1502" spans="1:4" x14ac:dyDescent="0.2">
      <c r="A1502" s="9" t="s">
        <v>867</v>
      </c>
      <c r="B1502" s="9"/>
      <c r="C1502" s="32">
        <v>0</v>
      </c>
      <c r="D1502" s="32">
        <v>34922</v>
      </c>
    </row>
    <row r="1503" spans="1:4" x14ac:dyDescent="0.2">
      <c r="A1503" s="9"/>
      <c r="B1503" s="9" t="s">
        <v>868</v>
      </c>
      <c r="C1503" s="32">
        <v>0</v>
      </c>
      <c r="D1503" s="32">
        <v>34922</v>
      </c>
    </row>
    <row r="1504" spans="1:4" x14ac:dyDescent="0.2">
      <c r="A1504" s="9"/>
      <c r="B1504" s="9"/>
      <c r="C1504" s="32"/>
      <c r="D1504" s="32"/>
    </row>
    <row r="1505" spans="1:4" x14ac:dyDescent="0.2">
      <c r="A1505" s="9" t="s">
        <v>869</v>
      </c>
      <c r="B1505" s="9"/>
      <c r="C1505" s="32">
        <v>19951.46</v>
      </c>
      <c r="D1505" s="32">
        <v>20913.46</v>
      </c>
    </row>
    <row r="1506" spans="1:4" x14ac:dyDescent="0.2">
      <c r="A1506" s="9"/>
      <c r="B1506" s="9" t="s">
        <v>868</v>
      </c>
      <c r="C1506" s="32">
        <v>19951.46</v>
      </c>
      <c r="D1506" s="32">
        <v>20913.46</v>
      </c>
    </row>
    <row r="1507" spans="1:4" x14ac:dyDescent="0.2">
      <c r="A1507" s="9"/>
      <c r="B1507" s="9"/>
      <c r="C1507" s="32"/>
      <c r="D1507" s="32"/>
    </row>
    <row r="1508" spans="1:4" x14ac:dyDescent="0.2">
      <c r="A1508" s="9" t="s">
        <v>103</v>
      </c>
      <c r="B1508" s="9"/>
      <c r="C1508" s="32">
        <v>25341906.460000001</v>
      </c>
      <c r="D1508" s="32">
        <v>176471463.94999999</v>
      </c>
    </row>
    <row r="1509" spans="1:4" x14ac:dyDescent="0.2">
      <c r="A1509" s="9"/>
      <c r="B1509" s="9" t="s">
        <v>104</v>
      </c>
      <c r="C1509" s="32">
        <v>455000</v>
      </c>
      <c r="D1509" s="32">
        <v>455346.5</v>
      </c>
    </row>
    <row r="1510" spans="1:4" x14ac:dyDescent="0.2">
      <c r="A1510" s="9"/>
      <c r="B1510" s="9" t="s">
        <v>1708</v>
      </c>
      <c r="C1510" s="32">
        <v>24886906.460000001</v>
      </c>
      <c r="D1510" s="32">
        <v>176016117.44999999</v>
      </c>
    </row>
    <row r="1511" spans="1:4" x14ac:dyDescent="0.2">
      <c r="A1511" s="9"/>
      <c r="B1511" s="9"/>
      <c r="C1511" s="32"/>
      <c r="D1511" s="32"/>
    </row>
    <row r="1512" spans="1:4" x14ac:dyDescent="0.2">
      <c r="A1512" s="9" t="s">
        <v>2159</v>
      </c>
      <c r="B1512" s="9"/>
      <c r="C1512" s="32">
        <v>0</v>
      </c>
      <c r="D1512" s="32">
        <v>1813.72</v>
      </c>
    </row>
    <row r="1513" spans="1:4" x14ac:dyDescent="0.2">
      <c r="A1513" s="9"/>
      <c r="B1513" s="9" t="s">
        <v>2160</v>
      </c>
      <c r="C1513" s="32">
        <v>0</v>
      </c>
      <c r="D1513" s="32">
        <v>1813.72</v>
      </c>
    </row>
    <row r="1514" spans="1:4" x14ac:dyDescent="0.2">
      <c r="A1514" s="9"/>
      <c r="B1514" s="9"/>
      <c r="C1514" s="32"/>
      <c r="D1514" s="32"/>
    </row>
    <row r="1515" spans="1:4" x14ac:dyDescent="0.2">
      <c r="A1515" s="9" t="s">
        <v>275</v>
      </c>
      <c r="B1515" s="9"/>
      <c r="C1515" s="32">
        <v>282050.74</v>
      </c>
      <c r="D1515" s="32">
        <v>2568541.9</v>
      </c>
    </row>
    <row r="1516" spans="1:4" x14ac:dyDescent="0.2">
      <c r="A1516" s="9"/>
      <c r="B1516" s="9" t="s">
        <v>274</v>
      </c>
      <c r="C1516" s="32">
        <v>276568.24</v>
      </c>
      <c r="D1516" s="32">
        <v>2465381.7400000002</v>
      </c>
    </row>
    <row r="1517" spans="1:4" x14ac:dyDescent="0.2">
      <c r="A1517" s="9"/>
      <c r="B1517" s="9" t="s">
        <v>283</v>
      </c>
      <c r="C1517" s="32">
        <v>5482.5</v>
      </c>
      <c r="D1517" s="32">
        <v>65427.05</v>
      </c>
    </row>
    <row r="1518" spans="1:4" x14ac:dyDescent="0.2">
      <c r="A1518" s="9"/>
      <c r="B1518" s="9" t="s">
        <v>440</v>
      </c>
      <c r="C1518" s="32">
        <v>0</v>
      </c>
      <c r="D1518" s="32">
        <v>19129.259999999998</v>
      </c>
    </row>
    <row r="1519" spans="1:4" x14ac:dyDescent="0.2">
      <c r="A1519" s="9"/>
      <c r="B1519" s="9" t="s">
        <v>702</v>
      </c>
      <c r="C1519" s="32">
        <v>0</v>
      </c>
      <c r="D1519" s="32">
        <v>18603.849999999999</v>
      </c>
    </row>
    <row r="1520" spans="1:4" x14ac:dyDescent="0.2">
      <c r="A1520" s="9"/>
      <c r="B1520" s="9"/>
      <c r="C1520" s="32"/>
      <c r="D1520" s="32"/>
    </row>
    <row r="1521" spans="1:4" x14ac:dyDescent="0.2">
      <c r="A1521" s="9" t="s">
        <v>1175</v>
      </c>
      <c r="B1521" s="9"/>
      <c r="C1521" s="32">
        <v>111649</v>
      </c>
      <c r="D1521" s="32">
        <v>495761</v>
      </c>
    </row>
    <row r="1522" spans="1:4" x14ac:dyDescent="0.2">
      <c r="A1522" s="9"/>
      <c r="B1522" s="9" t="s">
        <v>1176</v>
      </c>
      <c r="C1522" s="32">
        <v>111649</v>
      </c>
      <c r="D1522" s="32">
        <v>495761</v>
      </c>
    </row>
    <row r="1523" spans="1:4" x14ac:dyDescent="0.2">
      <c r="A1523" s="9"/>
      <c r="B1523" s="9"/>
      <c r="C1523" s="32"/>
      <c r="D1523" s="32"/>
    </row>
    <row r="1524" spans="1:4" x14ac:dyDescent="0.2">
      <c r="A1524" s="9" t="s">
        <v>1941</v>
      </c>
      <c r="B1524" s="9"/>
      <c r="C1524" s="32">
        <v>29419.940000000002</v>
      </c>
      <c r="D1524" s="32">
        <v>624432.51</v>
      </c>
    </row>
    <row r="1525" spans="1:4" x14ac:dyDescent="0.2">
      <c r="A1525" s="9"/>
      <c r="B1525" s="9" t="s">
        <v>1942</v>
      </c>
      <c r="C1525" s="32">
        <v>29419.940000000002</v>
      </c>
      <c r="D1525" s="32">
        <v>624432.51</v>
      </c>
    </row>
    <row r="1526" spans="1:4" x14ac:dyDescent="0.2">
      <c r="A1526" s="9"/>
      <c r="B1526" s="9"/>
      <c r="C1526" s="32"/>
      <c r="D1526" s="32"/>
    </row>
    <row r="1527" spans="1:4" x14ac:dyDescent="0.2">
      <c r="A1527" s="9" t="s">
        <v>1356</v>
      </c>
      <c r="B1527" s="9"/>
      <c r="C1527" s="32">
        <v>1333805.8500000001</v>
      </c>
      <c r="D1527" s="32">
        <v>1488341.99</v>
      </c>
    </row>
    <row r="1528" spans="1:4" x14ac:dyDescent="0.2">
      <c r="A1528" s="9"/>
      <c r="B1528" s="9" t="s">
        <v>1357</v>
      </c>
      <c r="C1528" s="32">
        <v>1333805.8500000001</v>
      </c>
      <c r="D1528" s="32">
        <v>1488341.99</v>
      </c>
    </row>
    <row r="1529" spans="1:4" x14ac:dyDescent="0.2">
      <c r="A1529" s="9"/>
      <c r="B1529" s="9"/>
      <c r="C1529" s="32"/>
      <c r="D1529" s="32"/>
    </row>
    <row r="1530" spans="1:4" x14ac:dyDescent="0.2">
      <c r="A1530" s="9" t="s">
        <v>129</v>
      </c>
      <c r="B1530" s="9"/>
      <c r="C1530" s="32">
        <v>0</v>
      </c>
      <c r="D1530" s="32">
        <v>5920</v>
      </c>
    </row>
    <row r="1531" spans="1:4" x14ac:dyDescent="0.2">
      <c r="A1531" s="9"/>
      <c r="B1531" s="9" t="s">
        <v>130</v>
      </c>
      <c r="C1531" s="32">
        <v>0</v>
      </c>
      <c r="D1531" s="32">
        <v>5920</v>
      </c>
    </row>
    <row r="1532" spans="1:4" x14ac:dyDescent="0.2">
      <c r="A1532" s="9"/>
      <c r="B1532" s="9"/>
      <c r="C1532" s="32"/>
      <c r="D1532" s="32"/>
    </row>
    <row r="1533" spans="1:4" x14ac:dyDescent="0.2">
      <c r="A1533" s="9" t="s">
        <v>491</v>
      </c>
      <c r="B1533" s="9"/>
      <c r="C1533" s="32">
        <v>0</v>
      </c>
      <c r="D1533" s="32">
        <v>5442.43</v>
      </c>
    </row>
    <row r="1534" spans="1:4" x14ac:dyDescent="0.2">
      <c r="A1534" s="9"/>
      <c r="B1534" s="9" t="s">
        <v>492</v>
      </c>
      <c r="C1534" s="32">
        <v>0</v>
      </c>
      <c r="D1534" s="32">
        <v>5442.43</v>
      </c>
    </row>
    <row r="1535" spans="1:4" x14ac:dyDescent="0.2">
      <c r="A1535" s="9"/>
      <c r="B1535" s="9"/>
      <c r="C1535" s="32"/>
      <c r="D1535" s="32"/>
    </row>
    <row r="1536" spans="1:4" x14ac:dyDescent="0.2">
      <c r="A1536" s="9" t="s">
        <v>2196</v>
      </c>
      <c r="B1536" s="9"/>
      <c r="C1536" s="32">
        <v>32247.200000000001</v>
      </c>
      <c r="D1536" s="32">
        <v>61881.2</v>
      </c>
    </row>
    <row r="1537" spans="1:4" x14ac:dyDescent="0.2">
      <c r="A1537" s="9"/>
      <c r="B1537" s="9" t="s">
        <v>2197</v>
      </c>
      <c r="C1537" s="32">
        <v>32247.200000000001</v>
      </c>
      <c r="D1537" s="32">
        <v>61881.2</v>
      </c>
    </row>
    <row r="1538" spans="1:4" x14ac:dyDescent="0.2">
      <c r="A1538" s="9"/>
      <c r="B1538" s="9"/>
      <c r="C1538" s="32"/>
      <c r="D1538" s="32"/>
    </row>
    <row r="1539" spans="1:4" x14ac:dyDescent="0.2">
      <c r="A1539" s="9" t="s">
        <v>2125</v>
      </c>
      <c r="B1539" s="9"/>
      <c r="C1539" s="32">
        <v>450929.67</v>
      </c>
      <c r="D1539" s="32">
        <v>482829.67</v>
      </c>
    </row>
    <row r="1540" spans="1:4" x14ac:dyDescent="0.2">
      <c r="A1540" s="9"/>
      <c r="B1540" s="9" t="s">
        <v>2126</v>
      </c>
      <c r="C1540" s="32">
        <v>450929.67</v>
      </c>
      <c r="D1540" s="32">
        <v>482829.67</v>
      </c>
    </row>
    <row r="1541" spans="1:4" x14ac:dyDescent="0.2">
      <c r="A1541" s="9"/>
      <c r="B1541" s="9"/>
      <c r="C1541" s="32"/>
      <c r="D1541" s="32"/>
    </row>
    <row r="1542" spans="1:4" x14ac:dyDescent="0.2">
      <c r="A1542" s="9" t="s">
        <v>2288</v>
      </c>
      <c r="B1542" s="9"/>
      <c r="C1542" s="32">
        <v>88161.790000000008</v>
      </c>
      <c r="D1542" s="32">
        <v>88161.790000000008</v>
      </c>
    </row>
    <row r="1543" spans="1:4" x14ac:dyDescent="0.2">
      <c r="A1543" s="9"/>
      <c r="B1543" s="9" t="s">
        <v>2289</v>
      </c>
      <c r="C1543" s="32">
        <v>88161.790000000008</v>
      </c>
      <c r="D1543" s="32">
        <v>88161.790000000008</v>
      </c>
    </row>
    <row r="1544" spans="1:4" x14ac:dyDescent="0.2">
      <c r="A1544" s="9"/>
      <c r="B1544" s="9"/>
      <c r="C1544" s="32"/>
      <c r="D1544" s="32"/>
    </row>
    <row r="1545" spans="1:4" x14ac:dyDescent="0.2">
      <c r="A1545" s="9" t="s">
        <v>428</v>
      </c>
      <c r="B1545" s="9"/>
      <c r="C1545" s="32">
        <v>0</v>
      </c>
      <c r="D1545" s="32">
        <v>1591047.15</v>
      </c>
    </row>
    <row r="1546" spans="1:4" x14ac:dyDescent="0.2">
      <c r="A1546" s="9"/>
      <c r="B1546" s="9" t="s">
        <v>429</v>
      </c>
      <c r="C1546" s="32">
        <v>0</v>
      </c>
      <c r="D1546" s="32">
        <v>1591047.15</v>
      </c>
    </row>
    <row r="1547" spans="1:4" x14ac:dyDescent="0.2">
      <c r="A1547" s="9"/>
      <c r="B1547" s="9"/>
      <c r="C1547" s="32"/>
      <c r="D1547" s="32"/>
    </row>
    <row r="1548" spans="1:4" x14ac:dyDescent="0.2">
      <c r="A1548" s="9" t="s">
        <v>388</v>
      </c>
      <c r="B1548" s="9"/>
      <c r="C1548" s="32">
        <v>112470.23000000001</v>
      </c>
      <c r="D1548" s="32">
        <v>1121973.97</v>
      </c>
    </row>
    <row r="1549" spans="1:4" x14ac:dyDescent="0.2">
      <c r="A1549" s="9"/>
      <c r="B1549" s="9" t="s">
        <v>389</v>
      </c>
      <c r="C1549" s="32">
        <v>112470.23000000001</v>
      </c>
      <c r="D1549" s="32">
        <v>1121973.97</v>
      </c>
    </row>
    <row r="1550" spans="1:4" x14ac:dyDescent="0.2">
      <c r="A1550" s="9"/>
      <c r="B1550" s="9"/>
      <c r="C1550" s="32"/>
      <c r="D1550" s="32"/>
    </row>
    <row r="1551" spans="1:4" x14ac:dyDescent="0.2">
      <c r="A1551" s="9" t="s">
        <v>624</v>
      </c>
      <c r="B1551" s="9"/>
      <c r="C1551" s="32">
        <v>150569.14000000001</v>
      </c>
      <c r="D1551" s="32">
        <v>1113633.7300000002</v>
      </c>
    </row>
    <row r="1552" spans="1:4" x14ac:dyDescent="0.2">
      <c r="A1552" s="9"/>
      <c r="B1552" s="9" t="s">
        <v>625</v>
      </c>
      <c r="C1552" s="32">
        <v>0</v>
      </c>
      <c r="D1552" s="32">
        <v>33404.800000000003</v>
      </c>
    </row>
    <row r="1553" spans="1:4" x14ac:dyDescent="0.2">
      <c r="A1553" s="9"/>
      <c r="B1553" s="9" t="s">
        <v>1071</v>
      </c>
      <c r="C1553" s="32">
        <v>3674.79</v>
      </c>
      <c r="D1553" s="32">
        <v>933334.58000000007</v>
      </c>
    </row>
    <row r="1554" spans="1:4" x14ac:dyDescent="0.2">
      <c r="A1554" s="9"/>
      <c r="B1554" s="9" t="s">
        <v>1495</v>
      </c>
      <c r="C1554" s="32">
        <v>131831.56</v>
      </c>
      <c r="D1554" s="32">
        <v>131831.56</v>
      </c>
    </row>
    <row r="1555" spans="1:4" x14ac:dyDescent="0.2">
      <c r="A1555" s="9"/>
      <c r="B1555" s="9" t="s">
        <v>1538</v>
      </c>
      <c r="C1555" s="32">
        <v>15062.79</v>
      </c>
      <c r="D1555" s="32">
        <v>15062.79</v>
      </c>
    </row>
    <row r="1556" spans="1:4" x14ac:dyDescent="0.2">
      <c r="A1556" s="9"/>
      <c r="B1556" s="9"/>
      <c r="C1556" s="32"/>
      <c r="D1556" s="32"/>
    </row>
    <row r="1557" spans="1:4" x14ac:dyDescent="0.2">
      <c r="A1557" s="9" t="s">
        <v>54</v>
      </c>
      <c r="B1557" s="9"/>
      <c r="C1557" s="32">
        <v>13231.35</v>
      </c>
      <c r="D1557" s="32">
        <v>13231.35</v>
      </c>
    </row>
    <row r="1558" spans="1:4" x14ac:dyDescent="0.2">
      <c r="A1558" s="9"/>
      <c r="B1558" s="9" t="s">
        <v>55</v>
      </c>
      <c r="C1558" s="32">
        <v>13231.35</v>
      </c>
      <c r="D1558" s="32">
        <v>13231.35</v>
      </c>
    </row>
    <row r="1559" spans="1:4" x14ac:dyDescent="0.2">
      <c r="A1559" s="9"/>
      <c r="B1559" s="9"/>
      <c r="C1559" s="32"/>
      <c r="D1559" s="32"/>
    </row>
    <row r="1560" spans="1:4" x14ac:dyDescent="0.2">
      <c r="A1560" s="9" t="s">
        <v>870</v>
      </c>
      <c r="B1560" s="9"/>
      <c r="C1560" s="32">
        <v>284850.27</v>
      </c>
      <c r="D1560" s="32">
        <v>1271793.28</v>
      </c>
    </row>
    <row r="1561" spans="1:4" x14ac:dyDescent="0.2">
      <c r="A1561" s="9"/>
      <c r="B1561" s="9" t="s">
        <v>871</v>
      </c>
      <c r="C1561" s="32">
        <v>284850.27</v>
      </c>
      <c r="D1561" s="32">
        <v>1271793.28</v>
      </c>
    </row>
    <row r="1562" spans="1:4" x14ac:dyDescent="0.2">
      <c r="A1562" s="9"/>
      <c r="B1562" s="9"/>
      <c r="C1562" s="32"/>
      <c r="D1562" s="32"/>
    </row>
    <row r="1563" spans="1:4" x14ac:dyDescent="0.2">
      <c r="A1563" s="9" t="s">
        <v>1439</v>
      </c>
      <c r="B1563" s="9"/>
      <c r="C1563" s="32">
        <v>29219</v>
      </c>
      <c r="D1563" s="32">
        <v>29219</v>
      </c>
    </row>
    <row r="1564" spans="1:4" x14ac:dyDescent="0.2">
      <c r="A1564" s="9"/>
      <c r="B1564" s="9" t="s">
        <v>1440</v>
      </c>
      <c r="C1564" s="32">
        <v>29219</v>
      </c>
      <c r="D1564" s="32">
        <v>29219</v>
      </c>
    </row>
    <row r="1565" spans="1:4" x14ac:dyDescent="0.2">
      <c r="A1565" s="9"/>
      <c r="B1565" s="9"/>
      <c r="C1565" s="32"/>
      <c r="D1565" s="32"/>
    </row>
    <row r="1566" spans="1:4" x14ac:dyDescent="0.2">
      <c r="A1566" s="9" t="s">
        <v>622</v>
      </c>
      <c r="B1566" s="9"/>
      <c r="C1566" s="32">
        <v>0</v>
      </c>
      <c r="D1566" s="32">
        <v>24241.41</v>
      </c>
    </row>
    <row r="1567" spans="1:4" x14ac:dyDescent="0.2">
      <c r="A1567" s="9"/>
      <c r="B1567" s="9" t="s">
        <v>623</v>
      </c>
      <c r="C1567" s="32">
        <v>0</v>
      </c>
      <c r="D1567" s="32">
        <v>24241.41</v>
      </c>
    </row>
    <row r="1568" spans="1:4" x14ac:dyDescent="0.2">
      <c r="A1568" s="9"/>
      <c r="B1568" s="9"/>
      <c r="C1568" s="32"/>
      <c r="D1568" s="32"/>
    </row>
    <row r="1569" spans="1:4" x14ac:dyDescent="0.2">
      <c r="A1569" s="9" t="s">
        <v>1943</v>
      </c>
      <c r="B1569" s="9"/>
      <c r="C1569" s="32">
        <v>2397843.6500000004</v>
      </c>
      <c r="D1569" s="32">
        <v>12916142.839999996</v>
      </c>
    </row>
    <row r="1570" spans="1:4" x14ac:dyDescent="0.2">
      <c r="A1570" s="9"/>
      <c r="B1570" s="9" t="s">
        <v>1944</v>
      </c>
      <c r="C1570" s="32">
        <v>2397843.6500000004</v>
      </c>
      <c r="D1570" s="32">
        <v>12916142.839999996</v>
      </c>
    </row>
    <row r="1571" spans="1:4" x14ac:dyDescent="0.2">
      <c r="A1571" s="9"/>
      <c r="B1571" s="9"/>
      <c r="C1571" s="32"/>
      <c r="D1571" s="32"/>
    </row>
    <row r="1572" spans="1:4" x14ac:dyDescent="0.2">
      <c r="A1572" s="9" t="s">
        <v>2176</v>
      </c>
      <c r="B1572" s="9"/>
      <c r="C1572" s="32">
        <v>467625.6</v>
      </c>
      <c r="D1572" s="32">
        <v>6922912.5599999996</v>
      </c>
    </row>
    <row r="1573" spans="1:4" x14ac:dyDescent="0.2">
      <c r="A1573" s="9"/>
      <c r="B1573" s="9" t="s">
        <v>2177</v>
      </c>
      <c r="C1573" s="32">
        <v>467625.6</v>
      </c>
      <c r="D1573" s="32">
        <v>6922912.5599999996</v>
      </c>
    </row>
    <row r="1574" spans="1:4" x14ac:dyDescent="0.2">
      <c r="A1574" s="9"/>
      <c r="B1574" s="9"/>
      <c r="C1574" s="32"/>
      <c r="D1574" s="32"/>
    </row>
    <row r="1575" spans="1:4" x14ac:dyDescent="0.2">
      <c r="A1575" s="9" t="s">
        <v>1271</v>
      </c>
      <c r="B1575" s="9"/>
      <c r="C1575" s="32">
        <v>22093.18</v>
      </c>
      <c r="D1575" s="32">
        <v>22093.18</v>
      </c>
    </row>
    <row r="1576" spans="1:4" x14ac:dyDescent="0.2">
      <c r="A1576" s="9"/>
      <c r="B1576" s="9" t="s">
        <v>1272</v>
      </c>
      <c r="C1576" s="32">
        <v>22093.18</v>
      </c>
      <c r="D1576" s="32">
        <v>22093.18</v>
      </c>
    </row>
    <row r="1577" spans="1:4" x14ac:dyDescent="0.2">
      <c r="A1577" s="9"/>
      <c r="B1577" s="9"/>
      <c r="C1577" s="32"/>
      <c r="D1577" s="32"/>
    </row>
    <row r="1578" spans="1:4" x14ac:dyDescent="0.2">
      <c r="A1578" s="9" t="s">
        <v>626</v>
      </c>
      <c r="B1578" s="9"/>
      <c r="C1578" s="32">
        <v>0</v>
      </c>
      <c r="D1578" s="32">
        <v>114950.45</v>
      </c>
    </row>
    <row r="1579" spans="1:4" x14ac:dyDescent="0.2">
      <c r="A1579" s="9"/>
      <c r="B1579" s="9" t="s">
        <v>627</v>
      </c>
      <c r="C1579" s="32">
        <v>0</v>
      </c>
      <c r="D1579" s="32">
        <v>114950.45</v>
      </c>
    </row>
    <row r="1580" spans="1:4" x14ac:dyDescent="0.2">
      <c r="A1580" s="9"/>
      <c r="B1580" s="9"/>
      <c r="C1580" s="32"/>
      <c r="D1580" s="32"/>
    </row>
    <row r="1581" spans="1:4" x14ac:dyDescent="0.2">
      <c r="A1581" s="9" t="s">
        <v>1072</v>
      </c>
      <c r="B1581" s="9"/>
      <c r="C1581" s="32">
        <v>12394.3</v>
      </c>
      <c r="D1581" s="32">
        <v>365207.18</v>
      </c>
    </row>
    <row r="1582" spans="1:4" x14ac:dyDescent="0.2">
      <c r="A1582" s="9"/>
      <c r="B1582" s="9" t="s">
        <v>1073</v>
      </c>
      <c r="C1582" s="32">
        <v>7397.57</v>
      </c>
      <c r="D1582" s="32">
        <v>360210.45</v>
      </c>
    </row>
    <row r="1583" spans="1:4" x14ac:dyDescent="0.2">
      <c r="A1583" s="9"/>
      <c r="B1583" s="9" t="s">
        <v>1496</v>
      </c>
      <c r="C1583" s="32">
        <v>4996.7299999999996</v>
      </c>
      <c r="D1583" s="32">
        <v>4996.7299999999996</v>
      </c>
    </row>
    <row r="1584" spans="1:4" x14ac:dyDescent="0.2">
      <c r="A1584" s="9"/>
      <c r="B1584" s="9"/>
      <c r="C1584" s="32"/>
      <c r="D1584" s="32"/>
    </row>
    <row r="1585" spans="1:4" x14ac:dyDescent="0.2">
      <c r="A1585" s="9" t="s">
        <v>1236</v>
      </c>
      <c r="B1585" s="9"/>
      <c r="C1585" s="32">
        <v>2552399.77</v>
      </c>
      <c r="D1585" s="32">
        <v>5137873.8499999996</v>
      </c>
    </row>
    <row r="1586" spans="1:4" x14ac:dyDescent="0.2">
      <c r="A1586" s="9"/>
      <c r="B1586" s="9" t="s">
        <v>1237</v>
      </c>
      <c r="C1586" s="32">
        <v>2552399.77</v>
      </c>
      <c r="D1586" s="32">
        <v>5137873.8499999996</v>
      </c>
    </row>
    <row r="1587" spans="1:4" x14ac:dyDescent="0.2">
      <c r="A1587" s="9"/>
      <c r="B1587" s="9"/>
      <c r="C1587" s="32"/>
      <c r="D1587" s="32"/>
    </row>
    <row r="1588" spans="1:4" x14ac:dyDescent="0.2">
      <c r="A1588" s="9" t="s">
        <v>2127</v>
      </c>
      <c r="B1588" s="9"/>
      <c r="C1588" s="32">
        <v>38181.5</v>
      </c>
      <c r="D1588" s="32">
        <v>38181.5</v>
      </c>
    </row>
    <row r="1589" spans="1:4" x14ac:dyDescent="0.2">
      <c r="A1589" s="9"/>
      <c r="B1589" s="9" t="s">
        <v>2128</v>
      </c>
      <c r="C1589" s="32">
        <v>38181.5</v>
      </c>
      <c r="D1589" s="32">
        <v>38181.5</v>
      </c>
    </row>
    <row r="1590" spans="1:4" x14ac:dyDescent="0.2">
      <c r="A1590" s="9"/>
      <c r="B1590" s="9"/>
      <c r="C1590" s="32"/>
      <c r="D1590" s="32"/>
    </row>
    <row r="1591" spans="1:4" x14ac:dyDescent="0.2">
      <c r="A1591" s="9" t="s">
        <v>224</v>
      </c>
      <c r="B1591" s="9"/>
      <c r="C1591" s="32">
        <v>238169.18</v>
      </c>
      <c r="D1591" s="32">
        <v>2936055.51</v>
      </c>
    </row>
    <row r="1592" spans="1:4" x14ac:dyDescent="0.2">
      <c r="A1592" s="9"/>
      <c r="B1592" s="9" t="s">
        <v>225</v>
      </c>
      <c r="C1592" s="32">
        <v>157247.42000000001</v>
      </c>
      <c r="D1592" s="32">
        <v>2855133.75</v>
      </c>
    </row>
    <row r="1593" spans="1:4" x14ac:dyDescent="0.2">
      <c r="A1593" s="9"/>
      <c r="B1593" s="9" t="s">
        <v>1574</v>
      </c>
      <c r="C1593" s="32">
        <v>80921.759999999995</v>
      </c>
      <c r="D1593" s="32">
        <v>80921.759999999995</v>
      </c>
    </row>
    <row r="1594" spans="1:4" x14ac:dyDescent="0.2">
      <c r="A1594" s="9"/>
      <c r="B1594" s="9"/>
      <c r="C1594" s="32"/>
      <c r="D1594" s="32"/>
    </row>
    <row r="1595" spans="1:4" x14ac:dyDescent="0.2">
      <c r="A1595" s="9" t="s">
        <v>872</v>
      </c>
      <c r="B1595" s="9"/>
      <c r="C1595" s="32">
        <v>121086.66</v>
      </c>
      <c r="D1595" s="32">
        <v>1171567.6700000002</v>
      </c>
    </row>
    <row r="1596" spans="1:4" x14ac:dyDescent="0.2">
      <c r="A1596" s="9"/>
      <c r="B1596" s="9" t="s">
        <v>873</v>
      </c>
      <c r="C1596" s="32">
        <v>121086.66</v>
      </c>
      <c r="D1596" s="32">
        <v>1171567.6700000002</v>
      </c>
    </row>
    <row r="1597" spans="1:4" x14ac:dyDescent="0.2">
      <c r="A1597" s="9"/>
      <c r="B1597" s="9"/>
      <c r="C1597" s="32"/>
      <c r="D1597" s="32"/>
    </row>
    <row r="1598" spans="1:4" x14ac:dyDescent="0.2">
      <c r="A1598" s="9" t="s">
        <v>1273</v>
      </c>
      <c r="B1598" s="9"/>
      <c r="C1598" s="32">
        <v>351532.69</v>
      </c>
      <c r="D1598" s="32">
        <v>714462.01</v>
      </c>
    </row>
    <row r="1599" spans="1:4" x14ac:dyDescent="0.2">
      <c r="A1599" s="9"/>
      <c r="B1599" s="9" t="s">
        <v>1274</v>
      </c>
      <c r="C1599" s="32">
        <v>351532.69</v>
      </c>
      <c r="D1599" s="32">
        <v>714462.01</v>
      </c>
    </row>
    <row r="1600" spans="1:4" x14ac:dyDescent="0.2">
      <c r="A1600" s="9"/>
      <c r="B1600" s="9"/>
      <c r="C1600" s="32"/>
      <c r="D1600" s="32"/>
    </row>
    <row r="1601" spans="1:4" x14ac:dyDescent="0.2">
      <c r="A1601" s="9" t="s">
        <v>2290</v>
      </c>
      <c r="B1601" s="9"/>
      <c r="C1601" s="32">
        <v>6764310.6000000006</v>
      </c>
      <c r="D1601" s="32">
        <v>12821663.800000003</v>
      </c>
    </row>
    <row r="1602" spans="1:4" x14ac:dyDescent="0.2">
      <c r="A1602" s="9"/>
      <c r="B1602" s="9" t="s">
        <v>2291</v>
      </c>
      <c r="C1602" s="32">
        <v>6764310.6000000006</v>
      </c>
      <c r="D1602" s="32">
        <v>12821663.800000003</v>
      </c>
    </row>
    <row r="1603" spans="1:4" x14ac:dyDescent="0.2">
      <c r="A1603" s="9"/>
      <c r="B1603" s="9"/>
      <c r="C1603" s="32"/>
      <c r="D1603" s="32"/>
    </row>
    <row r="1604" spans="1:4" x14ac:dyDescent="0.2">
      <c r="A1604" s="9" t="s">
        <v>2292</v>
      </c>
      <c r="B1604" s="9"/>
      <c r="C1604" s="32">
        <v>2030056.93</v>
      </c>
      <c r="D1604" s="32">
        <v>4629624.2599999988</v>
      </c>
    </row>
    <row r="1605" spans="1:4" x14ac:dyDescent="0.2">
      <c r="A1605" s="9"/>
      <c r="B1605" s="9" t="s">
        <v>2293</v>
      </c>
      <c r="C1605" s="32">
        <v>2030056.93</v>
      </c>
      <c r="D1605" s="32">
        <v>4629624.2599999988</v>
      </c>
    </row>
    <row r="1606" spans="1:4" x14ac:dyDescent="0.2">
      <c r="A1606" s="9"/>
      <c r="B1606" s="9"/>
      <c r="C1606" s="32"/>
      <c r="D1606" s="32"/>
    </row>
    <row r="1607" spans="1:4" x14ac:dyDescent="0.2">
      <c r="A1607" s="9" t="s">
        <v>2294</v>
      </c>
      <c r="B1607" s="9"/>
      <c r="C1607" s="32">
        <v>5086870.3099999996</v>
      </c>
      <c r="D1607" s="32">
        <v>9900453.4399999976</v>
      </c>
    </row>
    <row r="1608" spans="1:4" x14ac:dyDescent="0.2">
      <c r="A1608" s="9"/>
      <c r="B1608" s="9" t="s">
        <v>2295</v>
      </c>
      <c r="C1608" s="32">
        <v>5086870.3099999996</v>
      </c>
      <c r="D1608" s="32">
        <v>9900453.4399999976</v>
      </c>
    </row>
    <row r="1609" spans="1:4" x14ac:dyDescent="0.2">
      <c r="A1609" s="9"/>
      <c r="B1609" s="9"/>
      <c r="C1609" s="32"/>
      <c r="D1609" s="32"/>
    </row>
    <row r="1610" spans="1:4" x14ac:dyDescent="0.2">
      <c r="A1610" s="9" t="s">
        <v>628</v>
      </c>
      <c r="B1610" s="9"/>
      <c r="C1610" s="32">
        <v>6337.74</v>
      </c>
      <c r="D1610" s="32">
        <v>246810.16999999998</v>
      </c>
    </row>
    <row r="1611" spans="1:4" x14ac:dyDescent="0.2">
      <c r="A1611" s="9"/>
      <c r="B1611" s="9" t="s">
        <v>629</v>
      </c>
      <c r="C1611" s="32">
        <v>0</v>
      </c>
      <c r="D1611" s="32">
        <v>240472.43</v>
      </c>
    </row>
    <row r="1612" spans="1:4" x14ac:dyDescent="0.2">
      <c r="A1612" s="9"/>
      <c r="B1612" s="9" t="s">
        <v>1539</v>
      </c>
      <c r="C1612" s="32">
        <v>6337.74</v>
      </c>
      <c r="D1612" s="32">
        <v>6337.74</v>
      </c>
    </row>
    <row r="1613" spans="1:4" x14ac:dyDescent="0.2">
      <c r="A1613" s="9"/>
      <c r="B1613" s="9"/>
      <c r="C1613" s="32"/>
      <c r="D1613" s="32"/>
    </row>
    <row r="1614" spans="1:4" x14ac:dyDescent="0.2">
      <c r="A1614" s="9" t="s">
        <v>1074</v>
      </c>
      <c r="B1614" s="9"/>
      <c r="C1614" s="32">
        <v>938602.59</v>
      </c>
      <c r="D1614" s="32">
        <v>6815357.4100000001</v>
      </c>
    </row>
    <row r="1615" spans="1:4" x14ac:dyDescent="0.2">
      <c r="A1615" s="9"/>
      <c r="B1615" s="9" t="s">
        <v>1075</v>
      </c>
      <c r="C1615" s="32">
        <v>11172.62</v>
      </c>
      <c r="D1615" s="32">
        <v>5887927.4400000004</v>
      </c>
    </row>
    <row r="1616" spans="1:4" x14ac:dyDescent="0.2">
      <c r="A1616" s="9"/>
      <c r="B1616" s="9" t="s">
        <v>1497</v>
      </c>
      <c r="C1616" s="32">
        <v>927429.97</v>
      </c>
      <c r="D1616" s="32">
        <v>927429.97</v>
      </c>
    </row>
    <row r="1617" spans="1:4" x14ac:dyDescent="0.2">
      <c r="A1617" s="9"/>
      <c r="B1617" s="9"/>
      <c r="C1617" s="32"/>
      <c r="D1617" s="32"/>
    </row>
    <row r="1618" spans="1:4" x14ac:dyDescent="0.2">
      <c r="A1618" s="9" t="s">
        <v>1644</v>
      </c>
      <c r="B1618" s="9"/>
      <c r="C1618" s="32">
        <v>2285701.29</v>
      </c>
      <c r="D1618" s="32">
        <v>2811237.26</v>
      </c>
    </row>
    <row r="1619" spans="1:4" x14ac:dyDescent="0.2">
      <c r="A1619" s="9"/>
      <c r="B1619" s="9" t="s">
        <v>1645</v>
      </c>
      <c r="C1619" s="32">
        <v>2285701.29</v>
      </c>
      <c r="D1619" s="32">
        <v>2811237.26</v>
      </c>
    </row>
    <row r="1620" spans="1:4" x14ac:dyDescent="0.2">
      <c r="A1620" s="9"/>
      <c r="B1620" s="9"/>
      <c r="C1620" s="32"/>
      <c r="D1620" s="32"/>
    </row>
    <row r="1621" spans="1:4" x14ac:dyDescent="0.2">
      <c r="A1621" s="9" t="s">
        <v>1843</v>
      </c>
      <c r="B1621" s="9"/>
      <c r="C1621" s="32">
        <v>462692.19</v>
      </c>
      <c r="D1621" s="32">
        <v>3405525.64</v>
      </c>
    </row>
    <row r="1622" spans="1:4" x14ac:dyDescent="0.2">
      <c r="A1622" s="9"/>
      <c r="B1622" s="9" t="s">
        <v>1844</v>
      </c>
      <c r="C1622" s="32">
        <v>462692.19</v>
      </c>
      <c r="D1622" s="32">
        <v>3405525.64</v>
      </c>
    </row>
    <row r="1623" spans="1:4" x14ac:dyDescent="0.2">
      <c r="A1623" s="9"/>
      <c r="B1623" s="9"/>
      <c r="C1623" s="32"/>
      <c r="D1623" s="32"/>
    </row>
    <row r="1624" spans="1:4" x14ac:dyDescent="0.2">
      <c r="A1624" s="9" t="s">
        <v>1187</v>
      </c>
      <c r="B1624" s="9"/>
      <c r="C1624" s="32">
        <v>50268.3</v>
      </c>
      <c r="D1624" s="32">
        <v>56323</v>
      </c>
    </row>
    <row r="1625" spans="1:4" x14ac:dyDescent="0.2">
      <c r="A1625" s="9"/>
      <c r="B1625" s="9" t="s">
        <v>1188</v>
      </c>
      <c r="C1625" s="32">
        <v>50268.3</v>
      </c>
      <c r="D1625" s="32">
        <v>56323</v>
      </c>
    </row>
    <row r="1626" spans="1:4" x14ac:dyDescent="0.2">
      <c r="A1626" s="9"/>
      <c r="B1626" s="9"/>
      <c r="C1626" s="32"/>
      <c r="D1626" s="32"/>
    </row>
    <row r="1627" spans="1:4" x14ac:dyDescent="0.2">
      <c r="A1627" s="9" t="s">
        <v>752</v>
      </c>
      <c r="B1627" s="9"/>
      <c r="C1627" s="32">
        <v>12068.26</v>
      </c>
      <c r="D1627" s="32">
        <v>58568.26</v>
      </c>
    </row>
    <row r="1628" spans="1:4" x14ac:dyDescent="0.2">
      <c r="A1628" s="9"/>
      <c r="B1628" s="9" t="s">
        <v>753</v>
      </c>
      <c r="C1628" s="32">
        <v>12068.26</v>
      </c>
      <c r="D1628" s="32">
        <v>58568.26</v>
      </c>
    </row>
    <row r="1629" spans="1:4" x14ac:dyDescent="0.2">
      <c r="A1629" s="9"/>
      <c r="B1629" s="9"/>
      <c r="C1629" s="32"/>
      <c r="D1629" s="32"/>
    </row>
    <row r="1630" spans="1:4" x14ac:dyDescent="0.2">
      <c r="A1630" s="9" t="s">
        <v>412</v>
      </c>
      <c r="B1630" s="9"/>
      <c r="C1630" s="32">
        <v>3006.9700000000003</v>
      </c>
      <c r="D1630" s="32">
        <v>10756.65</v>
      </c>
    </row>
    <row r="1631" spans="1:4" x14ac:dyDescent="0.2">
      <c r="A1631" s="9"/>
      <c r="B1631" s="9" t="s">
        <v>413</v>
      </c>
      <c r="C1631" s="32">
        <v>3006.9700000000003</v>
      </c>
      <c r="D1631" s="32">
        <v>7885.53</v>
      </c>
    </row>
    <row r="1632" spans="1:4" x14ac:dyDescent="0.2">
      <c r="A1632" s="9"/>
      <c r="B1632" s="9" t="s">
        <v>874</v>
      </c>
      <c r="C1632" s="32">
        <v>0</v>
      </c>
      <c r="D1632" s="32">
        <v>2871.12</v>
      </c>
    </row>
    <row r="1633" spans="1:4" x14ac:dyDescent="0.2">
      <c r="A1633" s="9"/>
      <c r="B1633" s="9"/>
      <c r="C1633" s="32"/>
      <c r="D1633" s="32"/>
    </row>
    <row r="1634" spans="1:4" x14ac:dyDescent="0.2">
      <c r="A1634" s="9" t="s">
        <v>1945</v>
      </c>
      <c r="B1634" s="9"/>
      <c r="C1634" s="32">
        <v>8434919.6899999995</v>
      </c>
      <c r="D1634" s="32">
        <v>49390590.049999997</v>
      </c>
    </row>
    <row r="1635" spans="1:4" x14ac:dyDescent="0.2">
      <c r="A1635" s="9"/>
      <c r="B1635" s="9" t="s">
        <v>1946</v>
      </c>
      <c r="C1635" s="32">
        <v>8434919.6899999995</v>
      </c>
      <c r="D1635" s="32">
        <v>49390590.049999997</v>
      </c>
    </row>
    <row r="1636" spans="1:4" x14ac:dyDescent="0.2">
      <c r="A1636" s="9"/>
      <c r="B1636" s="9"/>
      <c r="C1636" s="32"/>
      <c r="D1636" s="32"/>
    </row>
    <row r="1637" spans="1:4" x14ac:dyDescent="0.2">
      <c r="A1637" s="9" t="s">
        <v>1449</v>
      </c>
      <c r="B1637" s="9"/>
      <c r="C1637" s="32">
        <v>2323722.13</v>
      </c>
      <c r="D1637" s="32">
        <v>2323722.13</v>
      </c>
    </row>
    <row r="1638" spans="1:4" x14ac:dyDescent="0.2">
      <c r="A1638" s="9"/>
      <c r="B1638" s="9" t="s">
        <v>1450</v>
      </c>
      <c r="C1638" s="32">
        <v>2323722.13</v>
      </c>
      <c r="D1638" s="32">
        <v>2323722.13</v>
      </c>
    </row>
    <row r="1639" spans="1:4" x14ac:dyDescent="0.2">
      <c r="A1639" s="9"/>
      <c r="B1639" s="9"/>
      <c r="C1639" s="32"/>
      <c r="D1639" s="32"/>
    </row>
    <row r="1640" spans="1:4" x14ac:dyDescent="0.2">
      <c r="A1640" s="9" t="s">
        <v>875</v>
      </c>
      <c r="B1640" s="9"/>
      <c r="C1640" s="32">
        <v>4031.62</v>
      </c>
      <c r="D1640" s="32">
        <v>9764.74</v>
      </c>
    </row>
    <row r="1641" spans="1:4" x14ac:dyDescent="0.2">
      <c r="A1641" s="9"/>
      <c r="B1641" s="9" t="s">
        <v>876</v>
      </c>
      <c r="C1641" s="32">
        <v>4031.62</v>
      </c>
      <c r="D1641" s="32">
        <v>9764.74</v>
      </c>
    </row>
    <row r="1642" spans="1:4" x14ac:dyDescent="0.2">
      <c r="A1642" s="9"/>
      <c r="B1642" s="9"/>
      <c r="C1642" s="32"/>
      <c r="D1642" s="32"/>
    </row>
    <row r="1643" spans="1:4" x14ac:dyDescent="0.2">
      <c r="A1643" s="9" t="s">
        <v>2296</v>
      </c>
      <c r="B1643" s="9"/>
      <c r="C1643" s="32">
        <v>145154.01</v>
      </c>
      <c r="D1643" s="32">
        <v>258810.41</v>
      </c>
    </row>
    <row r="1644" spans="1:4" x14ac:dyDescent="0.2">
      <c r="A1644" s="9"/>
      <c r="B1644" s="9" t="s">
        <v>2297</v>
      </c>
      <c r="C1644" s="32">
        <v>145154.01</v>
      </c>
      <c r="D1644" s="32">
        <v>258810.41</v>
      </c>
    </row>
    <row r="1645" spans="1:4" x14ac:dyDescent="0.2">
      <c r="A1645" s="9"/>
      <c r="B1645" s="9"/>
      <c r="C1645" s="32"/>
      <c r="D1645" s="32"/>
    </row>
    <row r="1646" spans="1:4" x14ac:dyDescent="0.2">
      <c r="A1646" s="9" t="s">
        <v>1947</v>
      </c>
      <c r="B1646" s="9"/>
      <c r="C1646" s="32">
        <v>498731.76</v>
      </c>
      <c r="D1646" s="32">
        <v>2579216.06</v>
      </c>
    </row>
    <row r="1647" spans="1:4" x14ac:dyDescent="0.2">
      <c r="A1647" s="9"/>
      <c r="B1647" s="9" t="s">
        <v>1948</v>
      </c>
      <c r="C1647" s="32">
        <v>498731.76</v>
      </c>
      <c r="D1647" s="32">
        <v>2579216.06</v>
      </c>
    </row>
    <row r="1648" spans="1:4" x14ac:dyDescent="0.2">
      <c r="A1648" s="9"/>
      <c r="B1648" s="9"/>
      <c r="C1648" s="32"/>
      <c r="D1648" s="32"/>
    </row>
    <row r="1649" spans="1:4" x14ac:dyDescent="0.2">
      <c r="A1649" s="9" t="s">
        <v>1263</v>
      </c>
      <c r="B1649" s="9"/>
      <c r="C1649" s="32">
        <v>141638.93</v>
      </c>
      <c r="D1649" s="32">
        <v>141638.93</v>
      </c>
    </row>
    <row r="1650" spans="1:4" x14ac:dyDescent="0.2">
      <c r="A1650" s="9"/>
      <c r="B1650" s="9" t="s">
        <v>1264</v>
      </c>
      <c r="C1650" s="32">
        <v>141638.93</v>
      </c>
      <c r="D1650" s="32">
        <v>141638.93</v>
      </c>
    </row>
    <row r="1651" spans="1:4" x14ac:dyDescent="0.2">
      <c r="A1651" s="9"/>
      <c r="B1651" s="9"/>
      <c r="C1651" s="32"/>
      <c r="D1651" s="32"/>
    </row>
    <row r="1652" spans="1:4" x14ac:dyDescent="0.2">
      <c r="A1652" s="9" t="s">
        <v>2104</v>
      </c>
      <c r="B1652" s="9"/>
      <c r="C1652" s="32">
        <v>41340.53</v>
      </c>
      <c r="D1652" s="32">
        <v>75313.440000000002</v>
      </c>
    </row>
    <row r="1653" spans="1:4" x14ac:dyDescent="0.2">
      <c r="A1653" s="9"/>
      <c r="B1653" s="9" t="s">
        <v>2105</v>
      </c>
      <c r="C1653" s="32">
        <v>41340.53</v>
      </c>
      <c r="D1653" s="32">
        <v>75313.440000000002</v>
      </c>
    </row>
    <row r="1654" spans="1:4" x14ac:dyDescent="0.2">
      <c r="A1654" s="9"/>
      <c r="B1654" s="9"/>
      <c r="C1654" s="32"/>
      <c r="D1654" s="32"/>
    </row>
    <row r="1655" spans="1:4" x14ac:dyDescent="0.2">
      <c r="A1655" s="9" t="s">
        <v>2102</v>
      </c>
      <c r="B1655" s="9"/>
      <c r="C1655" s="32">
        <v>18017411.900000002</v>
      </c>
      <c r="D1655" s="32">
        <v>29725052.890000001</v>
      </c>
    </row>
    <row r="1656" spans="1:4" x14ac:dyDescent="0.2">
      <c r="A1656" s="9"/>
      <c r="B1656" s="9" t="s">
        <v>2103</v>
      </c>
      <c r="C1656" s="32">
        <v>18017411.900000002</v>
      </c>
      <c r="D1656" s="32">
        <v>29725052.890000001</v>
      </c>
    </row>
    <row r="1657" spans="1:4" x14ac:dyDescent="0.2">
      <c r="A1657" s="9"/>
      <c r="B1657" s="9"/>
      <c r="C1657" s="32"/>
      <c r="D1657" s="32"/>
    </row>
    <row r="1658" spans="1:4" x14ac:dyDescent="0.2">
      <c r="A1658" s="9" t="s">
        <v>390</v>
      </c>
      <c r="B1658" s="9"/>
      <c r="C1658" s="32">
        <v>38787.72</v>
      </c>
      <c r="D1658" s="32">
        <v>365445.98</v>
      </c>
    </row>
    <row r="1659" spans="1:4" x14ac:dyDescent="0.2">
      <c r="A1659" s="9"/>
      <c r="B1659" s="9" t="s">
        <v>391</v>
      </c>
      <c r="C1659" s="32">
        <v>38787.72</v>
      </c>
      <c r="D1659" s="32">
        <v>365445.98</v>
      </c>
    </row>
    <row r="1660" spans="1:4" x14ac:dyDescent="0.2">
      <c r="A1660" s="9"/>
      <c r="B1660" s="9"/>
      <c r="C1660" s="32"/>
      <c r="D1660" s="32"/>
    </row>
    <row r="1661" spans="1:4" x14ac:dyDescent="0.2">
      <c r="A1661" s="9" t="s">
        <v>877</v>
      </c>
      <c r="B1661" s="9"/>
      <c r="C1661" s="32">
        <v>54533.3</v>
      </c>
      <c r="D1661" s="32">
        <v>60792.1</v>
      </c>
    </row>
    <row r="1662" spans="1:4" x14ac:dyDescent="0.2">
      <c r="A1662" s="9"/>
      <c r="B1662" s="9" t="s">
        <v>878</v>
      </c>
      <c r="C1662" s="32">
        <v>54533.3</v>
      </c>
      <c r="D1662" s="32">
        <v>60792.1</v>
      </c>
    </row>
    <row r="1663" spans="1:4" x14ac:dyDescent="0.2">
      <c r="A1663" s="9"/>
      <c r="B1663" s="9"/>
      <c r="C1663" s="32"/>
      <c r="D1663" s="32"/>
    </row>
    <row r="1664" spans="1:4" x14ac:dyDescent="0.2">
      <c r="A1664" s="9" t="s">
        <v>879</v>
      </c>
      <c r="B1664" s="9"/>
      <c r="C1664" s="32">
        <v>110481.63</v>
      </c>
      <c r="D1664" s="32">
        <v>710015.1</v>
      </c>
    </row>
    <row r="1665" spans="1:4" x14ac:dyDescent="0.2">
      <c r="A1665" s="9"/>
      <c r="B1665" s="9" t="s">
        <v>880</v>
      </c>
      <c r="C1665" s="32">
        <v>110481.63</v>
      </c>
      <c r="D1665" s="32">
        <v>710015.1</v>
      </c>
    </row>
    <row r="1666" spans="1:4" x14ac:dyDescent="0.2">
      <c r="A1666" s="9"/>
      <c r="B1666" s="9"/>
      <c r="C1666" s="32"/>
      <c r="D1666" s="32"/>
    </row>
    <row r="1667" spans="1:4" x14ac:dyDescent="0.2">
      <c r="A1667" s="9" t="s">
        <v>1238</v>
      </c>
      <c r="B1667" s="9"/>
      <c r="C1667" s="32">
        <v>589370.19999999995</v>
      </c>
      <c r="D1667" s="32">
        <v>986632.34000000008</v>
      </c>
    </row>
    <row r="1668" spans="1:4" x14ac:dyDescent="0.2">
      <c r="A1668" s="9"/>
      <c r="B1668" s="9" t="s">
        <v>1239</v>
      </c>
      <c r="C1668" s="32">
        <v>589370.19999999995</v>
      </c>
      <c r="D1668" s="32">
        <v>986632.34000000008</v>
      </c>
    </row>
    <row r="1669" spans="1:4" x14ac:dyDescent="0.2">
      <c r="A1669" s="9"/>
      <c r="B1669" s="9"/>
      <c r="C1669" s="32"/>
      <c r="D1669" s="32"/>
    </row>
    <row r="1670" spans="1:4" x14ac:dyDescent="0.2">
      <c r="A1670" s="9" t="s">
        <v>2298</v>
      </c>
      <c r="B1670" s="9"/>
      <c r="C1670" s="32">
        <v>0</v>
      </c>
      <c r="D1670" s="32">
        <v>129063.41</v>
      </c>
    </row>
    <row r="1671" spans="1:4" x14ac:dyDescent="0.2">
      <c r="A1671" s="9"/>
      <c r="B1671" s="9" t="s">
        <v>2299</v>
      </c>
      <c r="C1671" s="32">
        <v>0</v>
      </c>
      <c r="D1671" s="32">
        <v>129063.41</v>
      </c>
    </row>
    <row r="1672" spans="1:4" x14ac:dyDescent="0.2">
      <c r="A1672" s="9"/>
      <c r="B1672" s="9"/>
      <c r="C1672" s="32"/>
      <c r="D1672" s="32"/>
    </row>
    <row r="1673" spans="1:4" x14ac:dyDescent="0.2">
      <c r="A1673" s="9" t="s">
        <v>2089</v>
      </c>
      <c r="B1673" s="9"/>
      <c r="C1673" s="32">
        <v>764579.07</v>
      </c>
      <c r="D1673" s="32">
        <v>16874316.310000002</v>
      </c>
    </row>
    <row r="1674" spans="1:4" x14ac:dyDescent="0.2">
      <c r="A1674" s="9"/>
      <c r="B1674" s="9" t="s">
        <v>2090</v>
      </c>
      <c r="C1674" s="32">
        <v>764579.07</v>
      </c>
      <c r="D1674" s="32">
        <v>16874316.310000002</v>
      </c>
    </row>
    <row r="1675" spans="1:4" x14ac:dyDescent="0.2">
      <c r="A1675" s="9"/>
      <c r="B1675" s="9"/>
      <c r="C1675" s="32"/>
      <c r="D1675" s="32"/>
    </row>
    <row r="1676" spans="1:4" x14ac:dyDescent="0.2">
      <c r="A1676" s="9" t="s">
        <v>881</v>
      </c>
      <c r="B1676" s="9"/>
      <c r="C1676" s="32">
        <v>161224.65</v>
      </c>
      <c r="D1676" s="32">
        <v>540241.15</v>
      </c>
    </row>
    <row r="1677" spans="1:4" x14ac:dyDescent="0.2">
      <c r="A1677" s="9"/>
      <c r="B1677" s="9" t="s">
        <v>882</v>
      </c>
      <c r="C1677" s="32">
        <v>161224.65</v>
      </c>
      <c r="D1677" s="32">
        <v>540241.15</v>
      </c>
    </row>
    <row r="1678" spans="1:4" x14ac:dyDescent="0.2">
      <c r="A1678" s="9"/>
      <c r="B1678" s="9"/>
      <c r="C1678" s="32"/>
      <c r="D1678" s="32"/>
    </row>
    <row r="1679" spans="1:4" x14ac:dyDescent="0.2">
      <c r="A1679" s="9" t="s">
        <v>57</v>
      </c>
      <c r="B1679" s="9"/>
      <c r="C1679" s="32">
        <v>26216352.210000001</v>
      </c>
      <c r="D1679" s="32">
        <v>42698732.049999997</v>
      </c>
    </row>
    <row r="1680" spans="1:4" x14ac:dyDescent="0.2">
      <c r="A1680" s="9"/>
      <c r="B1680" s="9" t="s">
        <v>58</v>
      </c>
      <c r="C1680" s="32">
        <v>69835.939999999988</v>
      </c>
      <c r="D1680" s="32">
        <v>261331.27999999997</v>
      </c>
    </row>
    <row r="1681" spans="1:4" x14ac:dyDescent="0.2">
      <c r="A1681" s="9"/>
      <c r="B1681" s="9" t="s">
        <v>1646</v>
      </c>
      <c r="C1681" s="32">
        <v>23662405.809999999</v>
      </c>
      <c r="D1681" s="32">
        <v>35869611.339999996</v>
      </c>
    </row>
    <row r="1682" spans="1:4" x14ac:dyDescent="0.2">
      <c r="A1682" s="9"/>
      <c r="B1682" s="9" t="s">
        <v>1949</v>
      </c>
      <c r="C1682" s="32">
        <v>2484110.46</v>
      </c>
      <c r="D1682" s="32">
        <v>6567789.4299999997</v>
      </c>
    </row>
    <row r="1683" spans="1:4" x14ac:dyDescent="0.2">
      <c r="A1683" s="9"/>
      <c r="B1683" s="9"/>
      <c r="C1683" s="32"/>
      <c r="D1683" s="32"/>
    </row>
    <row r="1684" spans="1:4" x14ac:dyDescent="0.2">
      <c r="A1684" s="9" t="s">
        <v>883</v>
      </c>
      <c r="B1684" s="9"/>
      <c r="C1684" s="32">
        <v>21648.800000000003</v>
      </c>
      <c r="D1684" s="32">
        <v>99469.97</v>
      </c>
    </row>
    <row r="1685" spans="1:4" x14ac:dyDescent="0.2">
      <c r="A1685" s="9"/>
      <c r="B1685" s="9" t="s">
        <v>884</v>
      </c>
      <c r="C1685" s="32">
        <v>21648.800000000003</v>
      </c>
      <c r="D1685" s="32">
        <v>99469.97</v>
      </c>
    </row>
    <row r="1686" spans="1:4" x14ac:dyDescent="0.2">
      <c r="A1686" s="9"/>
      <c r="B1686" s="9"/>
      <c r="C1686" s="32"/>
      <c r="D1686" s="32"/>
    </row>
    <row r="1687" spans="1:4" x14ac:dyDescent="0.2">
      <c r="A1687" s="9" t="s">
        <v>1829</v>
      </c>
      <c r="B1687" s="9"/>
      <c r="C1687" s="32">
        <v>490774.26</v>
      </c>
      <c r="D1687" s="32">
        <v>827832.81</v>
      </c>
    </row>
    <row r="1688" spans="1:4" x14ac:dyDescent="0.2">
      <c r="A1688" s="9"/>
      <c r="B1688" s="9" t="s">
        <v>1830</v>
      </c>
      <c r="C1688" s="32">
        <v>490774.26</v>
      </c>
      <c r="D1688" s="32">
        <v>827832.81</v>
      </c>
    </row>
    <row r="1689" spans="1:4" x14ac:dyDescent="0.2">
      <c r="A1689" s="9"/>
      <c r="B1689" s="9"/>
      <c r="C1689" s="32"/>
      <c r="D1689" s="32"/>
    </row>
    <row r="1690" spans="1:4" x14ac:dyDescent="0.2">
      <c r="A1690" s="9" t="s">
        <v>60</v>
      </c>
      <c r="B1690" s="9"/>
      <c r="C1690" s="32">
        <v>535546.22</v>
      </c>
      <c r="D1690" s="32">
        <v>1099946.3</v>
      </c>
    </row>
    <row r="1691" spans="1:4" x14ac:dyDescent="0.2">
      <c r="A1691" s="9"/>
      <c r="B1691" s="9" t="s">
        <v>61</v>
      </c>
      <c r="C1691" s="32">
        <v>535546.22</v>
      </c>
      <c r="D1691" s="32">
        <v>1099946.3</v>
      </c>
    </row>
    <row r="1692" spans="1:4" x14ac:dyDescent="0.2">
      <c r="A1692" s="9"/>
      <c r="B1692" s="9"/>
      <c r="C1692" s="32"/>
      <c r="D1692" s="32"/>
    </row>
    <row r="1693" spans="1:4" x14ac:dyDescent="0.2">
      <c r="A1693" s="9" t="s">
        <v>1153</v>
      </c>
      <c r="B1693" s="9"/>
      <c r="C1693" s="32">
        <v>257751.61</v>
      </c>
      <c r="D1693" s="32">
        <v>1098679.53</v>
      </c>
    </row>
    <row r="1694" spans="1:4" x14ac:dyDescent="0.2">
      <c r="A1694" s="9"/>
      <c r="B1694" s="9" t="s">
        <v>1154</v>
      </c>
      <c r="C1694" s="32">
        <v>257751.61</v>
      </c>
      <c r="D1694" s="32">
        <v>1098679.53</v>
      </c>
    </row>
    <row r="1695" spans="1:4" x14ac:dyDescent="0.2">
      <c r="A1695" s="9"/>
      <c r="B1695" s="9"/>
      <c r="C1695" s="32"/>
      <c r="D1695" s="32"/>
    </row>
    <row r="1696" spans="1:4" x14ac:dyDescent="0.2">
      <c r="A1696" s="9" t="s">
        <v>1837</v>
      </c>
      <c r="B1696" s="9"/>
      <c r="C1696" s="32">
        <v>3071609.71</v>
      </c>
      <c r="D1696" s="32">
        <v>6092629.75</v>
      </c>
    </row>
    <row r="1697" spans="1:4" x14ac:dyDescent="0.2">
      <c r="A1697" s="9"/>
      <c r="B1697" s="9" t="s">
        <v>1838</v>
      </c>
      <c r="C1697" s="32">
        <v>3071609.71</v>
      </c>
      <c r="D1697" s="32">
        <v>6092629.75</v>
      </c>
    </row>
    <row r="1698" spans="1:4" x14ac:dyDescent="0.2">
      <c r="A1698" s="9"/>
      <c r="B1698" s="9"/>
      <c r="C1698" s="32"/>
      <c r="D1698" s="32"/>
    </row>
    <row r="1699" spans="1:4" x14ac:dyDescent="0.2">
      <c r="A1699" s="9" t="s">
        <v>885</v>
      </c>
      <c r="B1699" s="9"/>
      <c r="C1699" s="32">
        <v>1721335.71</v>
      </c>
      <c r="D1699" s="32">
        <v>7936839.3499999996</v>
      </c>
    </row>
    <row r="1700" spans="1:4" x14ac:dyDescent="0.2">
      <c r="A1700" s="9"/>
      <c r="B1700" s="9" t="s">
        <v>886</v>
      </c>
      <c r="C1700" s="32">
        <v>1721335.71</v>
      </c>
      <c r="D1700" s="32">
        <v>7936839.3499999996</v>
      </c>
    </row>
    <row r="1701" spans="1:4" x14ac:dyDescent="0.2">
      <c r="A1701" s="9"/>
      <c r="B1701" s="9"/>
      <c r="C1701" s="32"/>
      <c r="D1701" s="32"/>
    </row>
    <row r="1702" spans="1:4" x14ac:dyDescent="0.2">
      <c r="A1702" s="9" t="s">
        <v>887</v>
      </c>
      <c r="B1702" s="9"/>
      <c r="C1702" s="32">
        <v>43883.68</v>
      </c>
      <c r="D1702" s="32">
        <v>184687.76</v>
      </c>
    </row>
    <row r="1703" spans="1:4" x14ac:dyDescent="0.2">
      <c r="A1703" s="9"/>
      <c r="B1703" s="9" t="s">
        <v>888</v>
      </c>
      <c r="C1703" s="32">
        <v>43883.68</v>
      </c>
      <c r="D1703" s="32">
        <v>184687.76</v>
      </c>
    </row>
    <row r="1704" spans="1:4" x14ac:dyDescent="0.2">
      <c r="A1704" s="9"/>
      <c r="B1704" s="9"/>
      <c r="C1704" s="32"/>
      <c r="D1704" s="32"/>
    </row>
    <row r="1705" spans="1:4" x14ac:dyDescent="0.2">
      <c r="A1705" s="9" t="s">
        <v>471</v>
      </c>
      <c r="B1705" s="9"/>
      <c r="C1705" s="32">
        <v>464387.69000000006</v>
      </c>
      <c r="D1705" s="32">
        <v>2876622.6199999996</v>
      </c>
    </row>
    <row r="1706" spans="1:4" x14ac:dyDescent="0.2">
      <c r="A1706" s="9"/>
      <c r="B1706" s="9" t="s">
        <v>472</v>
      </c>
      <c r="C1706" s="32">
        <v>198194.04</v>
      </c>
      <c r="D1706" s="32">
        <v>2610428.9699999997</v>
      </c>
    </row>
    <row r="1707" spans="1:4" x14ac:dyDescent="0.2">
      <c r="A1707" s="9"/>
      <c r="B1707" s="9" t="s">
        <v>1575</v>
      </c>
      <c r="C1707" s="32">
        <v>266193.65000000002</v>
      </c>
      <c r="D1707" s="32">
        <v>266193.65000000002</v>
      </c>
    </row>
    <row r="1708" spans="1:4" x14ac:dyDescent="0.2">
      <c r="A1708" s="9"/>
      <c r="B1708" s="9"/>
      <c r="C1708" s="32"/>
      <c r="D1708" s="32"/>
    </row>
    <row r="1709" spans="1:4" x14ac:dyDescent="0.2">
      <c r="A1709" s="9" t="s">
        <v>1034</v>
      </c>
      <c r="B1709" s="9"/>
      <c r="C1709" s="32">
        <v>35334</v>
      </c>
      <c r="D1709" s="32">
        <v>35334</v>
      </c>
    </row>
    <row r="1710" spans="1:4" x14ac:dyDescent="0.2">
      <c r="A1710" s="9"/>
      <c r="B1710" s="9" t="s">
        <v>1035</v>
      </c>
      <c r="C1710" s="32">
        <v>35334</v>
      </c>
      <c r="D1710" s="32">
        <v>35334</v>
      </c>
    </row>
    <row r="1711" spans="1:4" x14ac:dyDescent="0.2">
      <c r="A1711" s="9"/>
      <c r="B1711" s="9"/>
      <c r="C1711" s="32"/>
      <c r="D1711" s="32"/>
    </row>
    <row r="1712" spans="1:4" x14ac:dyDescent="0.2">
      <c r="A1712" s="9" t="s">
        <v>1821</v>
      </c>
      <c r="B1712" s="9"/>
      <c r="C1712" s="32">
        <v>69543.75</v>
      </c>
      <c r="D1712" s="32">
        <v>73316</v>
      </c>
    </row>
    <row r="1713" spans="1:4" x14ac:dyDescent="0.2">
      <c r="A1713" s="9"/>
      <c r="B1713" s="9" t="s">
        <v>1822</v>
      </c>
      <c r="C1713" s="32">
        <v>69543.75</v>
      </c>
      <c r="D1713" s="32">
        <v>73316</v>
      </c>
    </row>
    <row r="1714" spans="1:4" x14ac:dyDescent="0.2">
      <c r="A1714" s="9"/>
      <c r="B1714" s="9"/>
      <c r="C1714" s="32"/>
      <c r="D1714" s="32"/>
    </row>
    <row r="1715" spans="1:4" x14ac:dyDescent="0.2">
      <c r="A1715" s="9" t="s">
        <v>1155</v>
      </c>
      <c r="B1715" s="9"/>
      <c r="C1715" s="32">
        <v>963601.98</v>
      </c>
      <c r="D1715" s="32">
        <v>1082000.3800000001</v>
      </c>
    </row>
    <row r="1716" spans="1:4" x14ac:dyDescent="0.2">
      <c r="A1716" s="9"/>
      <c r="B1716" s="9" t="s">
        <v>1156</v>
      </c>
      <c r="C1716" s="32">
        <v>962170.11</v>
      </c>
      <c r="D1716" s="32">
        <v>1080568.51</v>
      </c>
    </row>
    <row r="1717" spans="1:4" x14ac:dyDescent="0.2">
      <c r="A1717" s="9"/>
      <c r="B1717" s="9" t="s">
        <v>1593</v>
      </c>
      <c r="C1717" s="32">
        <v>1431.87</v>
      </c>
      <c r="D1717" s="32">
        <v>1431.87</v>
      </c>
    </row>
    <row r="1718" spans="1:4" x14ac:dyDescent="0.2">
      <c r="A1718" s="9"/>
      <c r="B1718" s="9"/>
      <c r="C1718" s="32"/>
      <c r="D1718" s="32"/>
    </row>
    <row r="1719" spans="1:4" x14ac:dyDescent="0.2">
      <c r="A1719" s="9" t="s">
        <v>1157</v>
      </c>
      <c r="B1719" s="9"/>
      <c r="C1719" s="32">
        <v>54013.520000000004</v>
      </c>
      <c r="D1719" s="32">
        <v>123733.4</v>
      </c>
    </row>
    <row r="1720" spans="1:4" x14ac:dyDescent="0.2">
      <c r="A1720" s="9"/>
      <c r="B1720" s="9" t="s">
        <v>1158</v>
      </c>
      <c r="C1720" s="32">
        <v>54013.520000000004</v>
      </c>
      <c r="D1720" s="32">
        <v>123733.4</v>
      </c>
    </row>
    <row r="1721" spans="1:4" x14ac:dyDescent="0.2">
      <c r="A1721" s="9"/>
      <c r="B1721" s="9"/>
      <c r="C1721" s="32"/>
      <c r="D1721" s="32"/>
    </row>
    <row r="1722" spans="1:4" x14ac:dyDescent="0.2">
      <c r="A1722" s="9" t="s">
        <v>1320</v>
      </c>
      <c r="B1722" s="9"/>
      <c r="C1722" s="32">
        <v>134692.4</v>
      </c>
      <c r="D1722" s="32">
        <v>166812.54999999999</v>
      </c>
    </row>
    <row r="1723" spans="1:4" x14ac:dyDescent="0.2">
      <c r="A1723" s="9"/>
      <c r="B1723" s="9" t="s">
        <v>1321</v>
      </c>
      <c r="C1723" s="32">
        <v>134692.4</v>
      </c>
      <c r="D1723" s="32">
        <v>166812.54999999999</v>
      </c>
    </row>
    <row r="1724" spans="1:4" x14ac:dyDescent="0.2">
      <c r="A1724" s="9"/>
      <c r="B1724" s="9"/>
      <c r="C1724" s="32"/>
      <c r="D1724" s="32"/>
    </row>
    <row r="1725" spans="1:4" x14ac:dyDescent="0.2">
      <c r="A1725" s="9" t="s">
        <v>243</v>
      </c>
      <c r="B1725" s="9"/>
      <c r="C1725" s="32">
        <v>4108.03</v>
      </c>
      <c r="D1725" s="32">
        <v>22041.680000000004</v>
      </c>
    </row>
    <row r="1726" spans="1:4" x14ac:dyDescent="0.2">
      <c r="A1726" s="9"/>
      <c r="B1726" s="9" t="s">
        <v>244</v>
      </c>
      <c r="C1726" s="32">
        <v>0</v>
      </c>
      <c r="D1726" s="32">
        <v>2334.9</v>
      </c>
    </row>
    <row r="1727" spans="1:4" x14ac:dyDescent="0.2">
      <c r="A1727" s="9"/>
      <c r="B1727" s="9" t="s">
        <v>414</v>
      </c>
      <c r="C1727" s="32">
        <v>3831.45</v>
      </c>
      <c r="D1727" s="32">
        <v>19430.2</v>
      </c>
    </row>
    <row r="1728" spans="1:4" x14ac:dyDescent="0.2">
      <c r="A1728" s="9"/>
      <c r="B1728" s="9" t="s">
        <v>889</v>
      </c>
      <c r="C1728" s="32">
        <v>276.58</v>
      </c>
      <c r="D1728" s="32">
        <v>276.58</v>
      </c>
    </row>
    <row r="1729" spans="1:4" x14ac:dyDescent="0.2">
      <c r="A1729" s="9"/>
      <c r="B1729" s="9"/>
      <c r="C1729" s="32"/>
      <c r="D1729" s="32"/>
    </row>
    <row r="1730" spans="1:4" x14ac:dyDescent="0.2">
      <c r="A1730" s="9" t="s">
        <v>1451</v>
      </c>
      <c r="B1730" s="9"/>
      <c r="C1730" s="32">
        <v>2575635.77</v>
      </c>
      <c r="D1730" s="32">
        <v>2575635.77</v>
      </c>
    </row>
    <row r="1731" spans="1:4" x14ac:dyDescent="0.2">
      <c r="A1731" s="9"/>
      <c r="B1731" s="9" t="s">
        <v>1452</v>
      </c>
      <c r="C1731" s="32">
        <v>2575635.77</v>
      </c>
      <c r="D1731" s="32">
        <v>2575635.77</v>
      </c>
    </row>
    <row r="1732" spans="1:4" x14ac:dyDescent="0.2">
      <c r="A1732" s="9"/>
      <c r="B1732" s="9"/>
      <c r="C1732" s="32"/>
      <c r="D1732" s="32"/>
    </row>
    <row r="1733" spans="1:4" x14ac:dyDescent="0.2">
      <c r="A1733" s="9" t="s">
        <v>1647</v>
      </c>
      <c r="B1733" s="9"/>
      <c r="C1733" s="32">
        <v>240714</v>
      </c>
      <c r="D1733" s="32">
        <v>789080.1</v>
      </c>
    </row>
    <row r="1734" spans="1:4" x14ac:dyDescent="0.2">
      <c r="A1734" s="9"/>
      <c r="B1734" s="9" t="s">
        <v>1648</v>
      </c>
      <c r="C1734" s="32">
        <v>240714</v>
      </c>
      <c r="D1734" s="32">
        <v>789080.1</v>
      </c>
    </row>
    <row r="1735" spans="1:4" x14ac:dyDescent="0.2">
      <c r="A1735" s="9"/>
      <c r="B1735" s="9"/>
      <c r="C1735" s="32"/>
      <c r="D1735" s="32"/>
    </row>
    <row r="1736" spans="1:4" x14ac:dyDescent="0.2">
      <c r="A1736" s="9" t="s">
        <v>392</v>
      </c>
      <c r="B1736" s="9"/>
      <c r="C1736" s="32">
        <v>114811.51999999999</v>
      </c>
      <c r="D1736" s="32">
        <v>560685.84</v>
      </c>
    </row>
    <row r="1737" spans="1:4" x14ac:dyDescent="0.2">
      <c r="A1737" s="9"/>
      <c r="B1737" s="9" t="s">
        <v>393</v>
      </c>
      <c r="C1737" s="32">
        <v>114811.51999999999</v>
      </c>
      <c r="D1737" s="32">
        <v>560685.84</v>
      </c>
    </row>
    <row r="1738" spans="1:4" x14ac:dyDescent="0.2">
      <c r="A1738" s="9"/>
      <c r="B1738" s="9"/>
      <c r="C1738" s="32"/>
      <c r="D1738" s="32"/>
    </row>
    <row r="1739" spans="1:4" x14ac:dyDescent="0.2">
      <c r="A1739" s="9" t="s">
        <v>524</v>
      </c>
      <c r="B1739" s="9"/>
      <c r="C1739" s="32">
        <v>62101.7</v>
      </c>
      <c r="D1739" s="32">
        <v>2118291.9900000002</v>
      </c>
    </row>
    <row r="1740" spans="1:4" x14ac:dyDescent="0.2">
      <c r="A1740" s="9"/>
      <c r="B1740" s="9" t="s">
        <v>525</v>
      </c>
      <c r="C1740" s="32">
        <v>62101.7</v>
      </c>
      <c r="D1740" s="32">
        <v>2118291.9900000002</v>
      </c>
    </row>
    <row r="1741" spans="1:4" x14ac:dyDescent="0.2">
      <c r="A1741" s="9"/>
      <c r="B1741" s="9"/>
      <c r="C1741" s="32"/>
      <c r="D1741" s="32"/>
    </row>
    <row r="1742" spans="1:4" x14ac:dyDescent="0.2">
      <c r="A1742" s="9" t="s">
        <v>1358</v>
      </c>
      <c r="B1742" s="9"/>
      <c r="C1742" s="32">
        <v>24604.799999999999</v>
      </c>
      <c r="D1742" s="32">
        <v>30591.200000000001</v>
      </c>
    </row>
    <row r="1743" spans="1:4" x14ac:dyDescent="0.2">
      <c r="A1743" s="9"/>
      <c r="B1743" s="9" t="s">
        <v>1359</v>
      </c>
      <c r="C1743" s="32">
        <v>24604.799999999999</v>
      </c>
      <c r="D1743" s="32">
        <v>30591.200000000001</v>
      </c>
    </row>
    <row r="1744" spans="1:4" x14ac:dyDescent="0.2">
      <c r="A1744" s="9"/>
      <c r="B1744" s="9"/>
      <c r="C1744" s="32"/>
      <c r="D1744" s="32"/>
    </row>
    <row r="1745" spans="1:4" x14ac:dyDescent="0.2">
      <c r="A1745" s="9" t="s">
        <v>1950</v>
      </c>
      <c r="B1745" s="9"/>
      <c r="C1745" s="32">
        <v>10441328.529999999</v>
      </c>
      <c r="D1745" s="32">
        <v>19805112.539999999</v>
      </c>
    </row>
    <row r="1746" spans="1:4" x14ac:dyDescent="0.2">
      <c r="A1746" s="9"/>
      <c r="B1746" s="9" t="s">
        <v>1951</v>
      </c>
      <c r="C1746" s="32">
        <v>10441328.529999999</v>
      </c>
      <c r="D1746" s="32">
        <v>19805112.539999999</v>
      </c>
    </row>
    <row r="1747" spans="1:4" x14ac:dyDescent="0.2">
      <c r="A1747" s="9"/>
      <c r="B1747" s="9"/>
      <c r="C1747" s="32"/>
      <c r="D1747" s="32"/>
    </row>
    <row r="1748" spans="1:4" x14ac:dyDescent="0.2">
      <c r="A1748" s="9" t="s">
        <v>1952</v>
      </c>
      <c r="B1748" s="9"/>
      <c r="C1748" s="32">
        <v>443505.91999999998</v>
      </c>
      <c r="D1748" s="32">
        <v>2288878.2800000003</v>
      </c>
    </row>
    <row r="1749" spans="1:4" x14ac:dyDescent="0.2">
      <c r="A1749" s="9"/>
      <c r="B1749" s="9" t="s">
        <v>1953</v>
      </c>
      <c r="C1749" s="32">
        <v>443505.91999999998</v>
      </c>
      <c r="D1749" s="32">
        <v>2288878.2800000003</v>
      </c>
    </row>
    <row r="1750" spans="1:4" x14ac:dyDescent="0.2">
      <c r="A1750" s="9"/>
      <c r="B1750" s="9"/>
      <c r="C1750" s="32"/>
      <c r="D1750" s="32"/>
    </row>
    <row r="1751" spans="1:4" x14ac:dyDescent="0.2">
      <c r="A1751" s="9" t="s">
        <v>1036</v>
      </c>
      <c r="B1751" s="9"/>
      <c r="C1751" s="32">
        <v>13965</v>
      </c>
      <c r="D1751" s="32">
        <v>27930</v>
      </c>
    </row>
    <row r="1752" spans="1:4" x14ac:dyDescent="0.2">
      <c r="A1752" s="9"/>
      <c r="B1752" s="9" t="s">
        <v>1037</v>
      </c>
      <c r="C1752" s="32">
        <v>13965</v>
      </c>
      <c r="D1752" s="32">
        <v>27930</v>
      </c>
    </row>
    <row r="1753" spans="1:4" x14ac:dyDescent="0.2">
      <c r="A1753" s="9"/>
      <c r="B1753" s="9"/>
      <c r="C1753" s="32"/>
      <c r="D1753" s="32"/>
    </row>
    <row r="1754" spans="1:4" x14ac:dyDescent="0.2">
      <c r="A1754" s="9" t="s">
        <v>1322</v>
      </c>
      <c r="B1754" s="9"/>
      <c r="C1754" s="32">
        <v>53663</v>
      </c>
      <c r="D1754" s="32">
        <v>103595</v>
      </c>
    </row>
    <row r="1755" spans="1:4" x14ac:dyDescent="0.2">
      <c r="A1755" s="9"/>
      <c r="B1755" s="9" t="s">
        <v>1323</v>
      </c>
      <c r="C1755" s="32">
        <v>53663</v>
      </c>
      <c r="D1755" s="32">
        <v>103595</v>
      </c>
    </row>
    <row r="1756" spans="1:4" x14ac:dyDescent="0.2">
      <c r="A1756" s="9"/>
      <c r="B1756" s="9"/>
      <c r="C1756" s="32"/>
      <c r="D1756" s="32"/>
    </row>
    <row r="1757" spans="1:4" x14ac:dyDescent="0.2">
      <c r="A1757" s="9" t="s">
        <v>2198</v>
      </c>
      <c r="B1757" s="9"/>
      <c r="C1757" s="32">
        <v>828561.67</v>
      </c>
      <c r="D1757" s="32">
        <v>2577526.2900000005</v>
      </c>
    </row>
    <row r="1758" spans="1:4" x14ac:dyDescent="0.2">
      <c r="A1758" s="9"/>
      <c r="B1758" s="9" t="s">
        <v>2199</v>
      </c>
      <c r="C1758" s="32">
        <v>828561.67</v>
      </c>
      <c r="D1758" s="32">
        <v>2577526.2900000005</v>
      </c>
    </row>
    <row r="1759" spans="1:4" x14ac:dyDescent="0.2">
      <c r="A1759" s="9"/>
      <c r="B1759" s="9"/>
      <c r="C1759" s="32"/>
      <c r="D1759" s="32"/>
    </row>
    <row r="1760" spans="1:4" x14ac:dyDescent="0.2">
      <c r="A1760" s="9" t="s">
        <v>890</v>
      </c>
      <c r="B1760" s="9"/>
      <c r="C1760" s="32">
        <v>0</v>
      </c>
      <c r="D1760" s="32">
        <v>25200</v>
      </c>
    </row>
    <row r="1761" spans="1:4" x14ac:dyDescent="0.2">
      <c r="A1761" s="9"/>
      <c r="B1761" s="9" t="s">
        <v>891</v>
      </c>
      <c r="C1761" s="32">
        <v>0</v>
      </c>
      <c r="D1761" s="32">
        <v>25200</v>
      </c>
    </row>
    <row r="1762" spans="1:4" x14ac:dyDescent="0.2">
      <c r="A1762" s="9"/>
      <c r="B1762" s="9"/>
      <c r="C1762" s="32"/>
      <c r="D1762" s="32"/>
    </row>
    <row r="1763" spans="1:4" x14ac:dyDescent="0.2">
      <c r="A1763" s="9" t="s">
        <v>892</v>
      </c>
      <c r="B1763" s="9"/>
      <c r="C1763" s="32">
        <v>3624.16</v>
      </c>
      <c r="D1763" s="32">
        <v>3624.16</v>
      </c>
    </row>
    <row r="1764" spans="1:4" x14ac:dyDescent="0.2">
      <c r="A1764" s="9"/>
      <c r="B1764" s="9" t="s">
        <v>893</v>
      </c>
      <c r="C1764" s="32">
        <v>3624.16</v>
      </c>
      <c r="D1764" s="32">
        <v>3624.16</v>
      </c>
    </row>
    <row r="1765" spans="1:4" x14ac:dyDescent="0.2">
      <c r="A1765" s="9"/>
      <c r="B1765" s="9"/>
      <c r="C1765" s="32"/>
      <c r="D1765" s="32"/>
    </row>
    <row r="1766" spans="1:4" x14ac:dyDescent="0.2">
      <c r="A1766" s="9" t="s">
        <v>1854</v>
      </c>
      <c r="B1766" s="9"/>
      <c r="C1766" s="32">
        <v>0</v>
      </c>
      <c r="D1766" s="32">
        <v>49808.97</v>
      </c>
    </row>
    <row r="1767" spans="1:4" x14ac:dyDescent="0.2">
      <c r="A1767" s="9"/>
      <c r="B1767" s="9" t="s">
        <v>1855</v>
      </c>
      <c r="C1767" s="32">
        <v>0</v>
      </c>
      <c r="D1767" s="32">
        <v>49808.97</v>
      </c>
    </row>
    <row r="1768" spans="1:4" x14ac:dyDescent="0.2">
      <c r="A1768" s="9"/>
      <c r="B1768" s="9"/>
      <c r="C1768" s="32"/>
      <c r="D1768" s="32"/>
    </row>
    <row r="1769" spans="1:4" x14ac:dyDescent="0.2">
      <c r="A1769" s="9" t="s">
        <v>1726</v>
      </c>
      <c r="B1769" s="9"/>
      <c r="C1769" s="32">
        <v>229721.61000000002</v>
      </c>
      <c r="D1769" s="32">
        <v>3084245.19</v>
      </c>
    </row>
    <row r="1770" spans="1:4" x14ac:dyDescent="0.2">
      <c r="A1770" s="9"/>
      <c r="B1770" s="9" t="s">
        <v>1727</v>
      </c>
      <c r="C1770" s="32">
        <v>229721.61000000002</v>
      </c>
      <c r="D1770" s="32">
        <v>3084245.19</v>
      </c>
    </row>
    <row r="1771" spans="1:4" x14ac:dyDescent="0.2">
      <c r="A1771" s="9"/>
      <c r="B1771" s="9"/>
      <c r="C1771" s="32"/>
      <c r="D1771" s="32"/>
    </row>
    <row r="1772" spans="1:4" x14ac:dyDescent="0.2">
      <c r="A1772" s="9" t="s">
        <v>430</v>
      </c>
      <c r="B1772" s="9"/>
      <c r="C1772" s="32">
        <v>236714.44</v>
      </c>
      <c r="D1772" s="32">
        <v>351447.39</v>
      </c>
    </row>
    <row r="1773" spans="1:4" x14ac:dyDescent="0.2">
      <c r="A1773" s="9"/>
      <c r="B1773" s="9" t="s">
        <v>431</v>
      </c>
      <c r="C1773" s="32">
        <v>236714.44</v>
      </c>
      <c r="D1773" s="32">
        <v>351447.39</v>
      </c>
    </row>
    <row r="1774" spans="1:4" x14ac:dyDescent="0.2">
      <c r="A1774" s="9"/>
      <c r="B1774" s="9"/>
      <c r="C1774" s="32"/>
      <c r="D1774" s="32"/>
    </row>
    <row r="1775" spans="1:4" x14ac:dyDescent="0.2">
      <c r="A1775" s="9" t="s">
        <v>894</v>
      </c>
      <c r="B1775" s="9"/>
      <c r="C1775" s="32">
        <v>28071.03</v>
      </c>
      <c r="D1775" s="32">
        <v>105335.76999999999</v>
      </c>
    </row>
    <row r="1776" spans="1:4" x14ac:dyDescent="0.2">
      <c r="A1776" s="9"/>
      <c r="B1776" s="9" t="s">
        <v>895</v>
      </c>
      <c r="C1776" s="32">
        <v>28071.03</v>
      </c>
      <c r="D1776" s="32">
        <v>105335.76999999999</v>
      </c>
    </row>
    <row r="1777" spans="1:4" x14ac:dyDescent="0.2">
      <c r="A1777" s="9"/>
      <c r="B1777" s="9"/>
      <c r="C1777" s="32"/>
      <c r="D1777" s="32"/>
    </row>
    <row r="1778" spans="1:4" x14ac:dyDescent="0.2">
      <c r="A1778" s="9" t="s">
        <v>2070</v>
      </c>
      <c r="B1778" s="9"/>
      <c r="C1778" s="32">
        <v>2633</v>
      </c>
      <c r="D1778" s="32">
        <v>36537.870000000003</v>
      </c>
    </row>
    <row r="1779" spans="1:4" x14ac:dyDescent="0.2">
      <c r="A1779" s="9"/>
      <c r="B1779" s="9" t="s">
        <v>2071</v>
      </c>
      <c r="C1779" s="32">
        <v>2633</v>
      </c>
      <c r="D1779" s="32">
        <v>36537.870000000003</v>
      </c>
    </row>
    <row r="1780" spans="1:4" x14ac:dyDescent="0.2">
      <c r="A1780" s="9"/>
      <c r="B1780" s="9"/>
      <c r="C1780" s="32"/>
      <c r="D1780" s="32"/>
    </row>
    <row r="1781" spans="1:4" x14ac:dyDescent="0.2">
      <c r="A1781" s="9" t="s">
        <v>453</v>
      </c>
      <c r="B1781" s="9"/>
      <c r="C1781" s="32">
        <v>2368047.79</v>
      </c>
      <c r="D1781" s="32">
        <v>9622536.6900000013</v>
      </c>
    </row>
    <row r="1782" spans="1:4" x14ac:dyDescent="0.2">
      <c r="A1782" s="9"/>
      <c r="B1782" s="9" t="s">
        <v>454</v>
      </c>
      <c r="C1782" s="32">
        <v>2368047.79</v>
      </c>
      <c r="D1782" s="32">
        <v>9622536.6900000013</v>
      </c>
    </row>
    <row r="1783" spans="1:4" x14ac:dyDescent="0.2">
      <c r="A1783" s="9"/>
      <c r="B1783" s="9"/>
      <c r="C1783" s="32"/>
      <c r="D1783" s="32"/>
    </row>
    <row r="1784" spans="1:4" x14ac:dyDescent="0.2">
      <c r="A1784" s="9" t="s">
        <v>1814</v>
      </c>
      <c r="B1784" s="9"/>
      <c r="C1784" s="32">
        <v>788751.3899999999</v>
      </c>
      <c r="D1784" s="32">
        <v>1021283.21</v>
      </c>
    </row>
    <row r="1785" spans="1:4" x14ac:dyDescent="0.2">
      <c r="A1785" s="9"/>
      <c r="B1785" s="9" t="s">
        <v>1815</v>
      </c>
      <c r="C1785" s="32">
        <v>788751.3899999999</v>
      </c>
      <c r="D1785" s="32">
        <v>1021283.21</v>
      </c>
    </row>
    <row r="1786" spans="1:4" x14ac:dyDescent="0.2">
      <c r="A1786" s="9"/>
      <c r="B1786" s="9"/>
      <c r="C1786" s="32"/>
      <c r="D1786" s="32"/>
    </row>
    <row r="1787" spans="1:4" x14ac:dyDescent="0.2">
      <c r="A1787" s="9" t="s">
        <v>896</v>
      </c>
      <c r="B1787" s="9"/>
      <c r="C1787" s="32">
        <v>2823.87</v>
      </c>
      <c r="D1787" s="32">
        <v>14823.87</v>
      </c>
    </row>
    <row r="1788" spans="1:4" x14ac:dyDescent="0.2">
      <c r="A1788" s="9"/>
      <c r="B1788" s="9" t="s">
        <v>897</v>
      </c>
      <c r="C1788" s="32">
        <v>2823.87</v>
      </c>
      <c r="D1788" s="32">
        <v>14823.87</v>
      </c>
    </row>
    <row r="1789" spans="1:4" x14ac:dyDescent="0.2">
      <c r="A1789" s="9"/>
      <c r="B1789" s="9"/>
      <c r="C1789" s="32"/>
      <c r="D1789" s="32"/>
    </row>
    <row r="1790" spans="1:4" x14ac:dyDescent="0.2">
      <c r="A1790" s="9" t="s">
        <v>2028</v>
      </c>
      <c r="B1790" s="9"/>
      <c r="C1790" s="32">
        <v>130951.93999999999</v>
      </c>
      <c r="D1790" s="32">
        <v>156440.78</v>
      </c>
    </row>
    <row r="1791" spans="1:4" x14ac:dyDescent="0.2">
      <c r="A1791" s="9"/>
      <c r="B1791" s="9" t="s">
        <v>2029</v>
      </c>
      <c r="C1791" s="32">
        <v>130951.93999999999</v>
      </c>
      <c r="D1791" s="32">
        <v>156440.78</v>
      </c>
    </row>
    <row r="1792" spans="1:4" x14ac:dyDescent="0.2">
      <c r="A1792" s="9"/>
      <c r="B1792" s="9"/>
      <c r="C1792" s="32"/>
      <c r="D1792" s="32"/>
    </row>
    <row r="1793" spans="1:4" x14ac:dyDescent="0.2">
      <c r="A1793" s="9" t="s">
        <v>1247</v>
      </c>
      <c r="B1793" s="9"/>
      <c r="C1793" s="32">
        <v>105166.06</v>
      </c>
      <c r="D1793" s="32">
        <v>105166.06</v>
      </c>
    </row>
    <row r="1794" spans="1:4" x14ac:dyDescent="0.2">
      <c r="A1794" s="9"/>
      <c r="B1794" s="9" t="s">
        <v>1248</v>
      </c>
      <c r="C1794" s="32">
        <v>105166.06</v>
      </c>
      <c r="D1794" s="32">
        <v>105166.06</v>
      </c>
    </row>
    <row r="1795" spans="1:4" x14ac:dyDescent="0.2">
      <c r="A1795" s="9"/>
      <c r="B1795" s="9"/>
      <c r="C1795" s="32"/>
      <c r="D1795" s="32"/>
    </row>
    <row r="1796" spans="1:4" x14ac:dyDescent="0.2">
      <c r="A1796" s="9" t="s">
        <v>2300</v>
      </c>
      <c r="B1796" s="9"/>
      <c r="C1796" s="32">
        <v>38699.1</v>
      </c>
      <c r="D1796" s="32">
        <v>57000.85</v>
      </c>
    </row>
    <row r="1797" spans="1:4" x14ac:dyDescent="0.2">
      <c r="A1797" s="9"/>
      <c r="B1797" s="9" t="s">
        <v>2301</v>
      </c>
      <c r="C1797" s="32">
        <v>38699.1</v>
      </c>
      <c r="D1797" s="32">
        <v>57000.85</v>
      </c>
    </row>
    <row r="1798" spans="1:4" x14ac:dyDescent="0.2">
      <c r="A1798" s="9"/>
      <c r="B1798" s="9"/>
      <c r="C1798" s="32"/>
      <c r="D1798" s="32"/>
    </row>
    <row r="1799" spans="1:4" x14ac:dyDescent="0.2">
      <c r="A1799" s="9" t="s">
        <v>293</v>
      </c>
      <c r="B1799" s="9"/>
      <c r="C1799" s="32">
        <v>2557657.7199999997</v>
      </c>
      <c r="D1799" s="32">
        <v>17825272.560000002</v>
      </c>
    </row>
    <row r="1800" spans="1:4" x14ac:dyDescent="0.2">
      <c r="A1800" s="9"/>
      <c r="B1800" s="9" t="s">
        <v>294</v>
      </c>
      <c r="C1800" s="32">
        <v>2557657.7199999997</v>
      </c>
      <c r="D1800" s="32">
        <v>17825272.560000002</v>
      </c>
    </row>
    <row r="1801" spans="1:4" x14ac:dyDescent="0.2">
      <c r="A1801" s="9"/>
      <c r="B1801" s="9"/>
      <c r="C1801" s="32"/>
      <c r="D1801" s="32"/>
    </row>
    <row r="1802" spans="1:4" x14ac:dyDescent="0.2">
      <c r="A1802" s="9" t="s">
        <v>2030</v>
      </c>
      <c r="B1802" s="9"/>
      <c r="C1802" s="32">
        <v>96241.97</v>
      </c>
      <c r="D1802" s="32">
        <v>136199.22</v>
      </c>
    </row>
    <row r="1803" spans="1:4" x14ac:dyDescent="0.2">
      <c r="A1803" s="9"/>
      <c r="B1803" s="9" t="s">
        <v>2031</v>
      </c>
      <c r="C1803" s="32">
        <v>96241.97</v>
      </c>
      <c r="D1803" s="32">
        <v>136199.22</v>
      </c>
    </row>
    <row r="1804" spans="1:4" x14ac:dyDescent="0.2">
      <c r="A1804" s="9"/>
      <c r="B1804" s="9"/>
      <c r="C1804" s="32"/>
      <c r="D1804" s="32"/>
    </row>
    <row r="1805" spans="1:4" x14ac:dyDescent="0.2">
      <c r="A1805" s="9" t="s">
        <v>1954</v>
      </c>
      <c r="B1805" s="9"/>
      <c r="C1805" s="32">
        <v>774432.56000000017</v>
      </c>
      <c r="D1805" s="32">
        <v>6822955.6900000004</v>
      </c>
    </row>
    <row r="1806" spans="1:4" x14ac:dyDescent="0.2">
      <c r="A1806" s="9"/>
      <c r="B1806" s="9" t="s">
        <v>1955</v>
      </c>
      <c r="C1806" s="32">
        <v>774432.56000000017</v>
      </c>
      <c r="D1806" s="32">
        <v>6822955.6900000004</v>
      </c>
    </row>
    <row r="1807" spans="1:4" x14ac:dyDescent="0.2">
      <c r="A1807" s="9"/>
      <c r="B1807" s="9"/>
      <c r="C1807" s="32"/>
      <c r="D1807" s="32"/>
    </row>
    <row r="1808" spans="1:4" x14ac:dyDescent="0.2">
      <c r="A1808" s="9" t="s">
        <v>74</v>
      </c>
      <c r="B1808" s="9"/>
      <c r="C1808" s="32">
        <v>0</v>
      </c>
      <c r="D1808" s="32">
        <v>361519.18</v>
      </c>
    </row>
    <row r="1809" spans="1:4" x14ac:dyDescent="0.2">
      <c r="A1809" s="9"/>
      <c r="B1809" s="9" t="s">
        <v>75</v>
      </c>
      <c r="C1809" s="32">
        <v>0</v>
      </c>
      <c r="D1809" s="32">
        <v>361519.18</v>
      </c>
    </row>
    <row r="1810" spans="1:4" x14ac:dyDescent="0.2">
      <c r="A1810" s="9"/>
      <c r="B1810" s="9"/>
      <c r="C1810" s="32"/>
      <c r="D1810" s="32"/>
    </row>
    <row r="1811" spans="1:4" x14ac:dyDescent="0.2">
      <c r="A1811" s="9" t="s">
        <v>2302</v>
      </c>
      <c r="B1811" s="9"/>
      <c r="C1811" s="32">
        <v>157358.75</v>
      </c>
      <c r="D1811" s="32">
        <v>763340.17</v>
      </c>
    </row>
    <row r="1812" spans="1:4" x14ac:dyDescent="0.2">
      <c r="A1812" s="9"/>
      <c r="B1812" s="9" t="s">
        <v>2303</v>
      </c>
      <c r="C1812" s="32">
        <v>157358.75</v>
      </c>
      <c r="D1812" s="32">
        <v>763340.17</v>
      </c>
    </row>
    <row r="1813" spans="1:4" x14ac:dyDescent="0.2">
      <c r="A1813" s="9"/>
      <c r="B1813" s="9"/>
      <c r="C1813" s="32"/>
      <c r="D1813" s="32"/>
    </row>
    <row r="1814" spans="1:4" x14ac:dyDescent="0.2">
      <c r="A1814" s="9" t="s">
        <v>558</v>
      </c>
      <c r="B1814" s="9"/>
      <c r="C1814" s="32">
        <v>25301.95</v>
      </c>
      <c r="D1814" s="32">
        <v>153019.75</v>
      </c>
    </row>
    <row r="1815" spans="1:4" x14ac:dyDescent="0.2">
      <c r="A1815" s="9"/>
      <c r="B1815" s="9" t="s">
        <v>559</v>
      </c>
      <c r="C1815" s="32">
        <v>25301.95</v>
      </c>
      <c r="D1815" s="32">
        <v>153019.75</v>
      </c>
    </row>
    <row r="1816" spans="1:4" x14ac:dyDescent="0.2">
      <c r="A1816" s="9"/>
      <c r="B1816" s="9"/>
      <c r="C1816" s="32"/>
      <c r="D1816" s="32"/>
    </row>
    <row r="1817" spans="1:4" x14ac:dyDescent="0.2">
      <c r="A1817" s="9" t="s">
        <v>1240</v>
      </c>
      <c r="B1817" s="9"/>
      <c r="C1817" s="32">
        <v>655428</v>
      </c>
      <c r="D1817" s="32">
        <v>1060330.48</v>
      </c>
    </row>
    <row r="1818" spans="1:4" x14ac:dyDescent="0.2">
      <c r="A1818" s="9"/>
      <c r="B1818" s="9" t="s">
        <v>1241</v>
      </c>
      <c r="C1818" s="32">
        <v>655428</v>
      </c>
      <c r="D1818" s="32">
        <v>1060330.48</v>
      </c>
    </row>
    <row r="1819" spans="1:4" x14ac:dyDescent="0.2">
      <c r="A1819" s="9"/>
      <c r="B1819" s="9"/>
      <c r="C1819" s="32"/>
      <c r="D1819" s="32"/>
    </row>
    <row r="1820" spans="1:4" x14ac:dyDescent="0.2">
      <c r="A1820" s="9" t="s">
        <v>455</v>
      </c>
      <c r="B1820" s="9"/>
      <c r="C1820" s="32">
        <v>515156.14</v>
      </c>
      <c r="D1820" s="32">
        <v>3248670.28</v>
      </c>
    </row>
    <row r="1821" spans="1:4" x14ac:dyDescent="0.2">
      <c r="A1821" s="9"/>
      <c r="B1821" s="9" t="s">
        <v>456</v>
      </c>
      <c r="C1821" s="32">
        <v>515156.14</v>
      </c>
      <c r="D1821" s="32">
        <v>3248670.28</v>
      </c>
    </row>
    <row r="1822" spans="1:4" x14ac:dyDescent="0.2">
      <c r="A1822" s="9"/>
      <c r="B1822" s="9"/>
      <c r="C1822" s="32"/>
      <c r="D1822" s="32"/>
    </row>
    <row r="1823" spans="1:4" x14ac:dyDescent="0.2">
      <c r="A1823" s="9" t="s">
        <v>1862</v>
      </c>
      <c r="B1823" s="9"/>
      <c r="C1823" s="32">
        <v>171862</v>
      </c>
      <c r="D1823" s="32">
        <v>470086</v>
      </c>
    </row>
    <row r="1824" spans="1:4" x14ac:dyDescent="0.2">
      <c r="A1824" s="9"/>
      <c r="B1824" s="9" t="s">
        <v>1863</v>
      </c>
      <c r="C1824" s="32">
        <v>171862</v>
      </c>
      <c r="D1824" s="32">
        <v>470086</v>
      </c>
    </row>
    <row r="1825" spans="1:4" x14ac:dyDescent="0.2">
      <c r="A1825" s="9"/>
      <c r="B1825" s="9"/>
      <c r="C1825" s="32"/>
      <c r="D1825" s="32"/>
    </row>
    <row r="1826" spans="1:4" x14ac:dyDescent="0.2">
      <c r="A1826" s="9" t="s">
        <v>1833</v>
      </c>
      <c r="B1826" s="9"/>
      <c r="C1826" s="32">
        <v>3913345.2</v>
      </c>
      <c r="D1826" s="32">
        <v>7336393.2000000002</v>
      </c>
    </row>
    <row r="1827" spans="1:4" x14ac:dyDescent="0.2">
      <c r="A1827" s="9"/>
      <c r="B1827" s="9" t="s">
        <v>1834</v>
      </c>
      <c r="C1827" s="32">
        <v>3913345.2</v>
      </c>
      <c r="D1827" s="32">
        <v>7336393.2000000002</v>
      </c>
    </row>
    <row r="1828" spans="1:4" x14ac:dyDescent="0.2">
      <c r="A1828" s="9"/>
      <c r="B1828" s="9"/>
      <c r="C1828" s="32"/>
      <c r="D1828" s="32"/>
    </row>
    <row r="1829" spans="1:4" x14ac:dyDescent="0.2">
      <c r="A1829" s="9" t="s">
        <v>1076</v>
      </c>
      <c r="B1829" s="9"/>
      <c r="C1829" s="32">
        <v>17362.5</v>
      </c>
      <c r="D1829" s="32">
        <v>20051.25</v>
      </c>
    </row>
    <row r="1830" spans="1:4" x14ac:dyDescent="0.2">
      <c r="A1830" s="9"/>
      <c r="B1830" s="9" t="s">
        <v>1077</v>
      </c>
      <c r="C1830" s="32">
        <v>17362.5</v>
      </c>
      <c r="D1830" s="32">
        <v>20051.25</v>
      </c>
    </row>
    <row r="1831" spans="1:4" x14ac:dyDescent="0.2">
      <c r="A1831" s="9"/>
      <c r="B1831" s="9"/>
      <c r="C1831" s="32"/>
      <c r="D1831" s="32"/>
    </row>
    <row r="1832" spans="1:4" x14ac:dyDescent="0.2">
      <c r="A1832" s="9" t="s">
        <v>1265</v>
      </c>
      <c r="B1832" s="9"/>
      <c r="C1832" s="32">
        <v>54223</v>
      </c>
      <c r="D1832" s="32">
        <v>80106</v>
      </c>
    </row>
    <row r="1833" spans="1:4" x14ac:dyDescent="0.2">
      <c r="A1833" s="9"/>
      <c r="B1833" s="9" t="s">
        <v>1266</v>
      </c>
      <c r="C1833" s="32">
        <v>54223</v>
      </c>
      <c r="D1833" s="32">
        <v>80106</v>
      </c>
    </row>
    <row r="1834" spans="1:4" x14ac:dyDescent="0.2">
      <c r="A1834" s="9"/>
      <c r="B1834" s="9"/>
      <c r="C1834" s="32"/>
      <c r="D1834" s="32"/>
    </row>
    <row r="1835" spans="1:4" x14ac:dyDescent="0.2">
      <c r="A1835" s="9" t="s">
        <v>1267</v>
      </c>
      <c r="B1835" s="9"/>
      <c r="C1835" s="32">
        <v>56950</v>
      </c>
      <c r="D1835" s="32">
        <v>403492.84</v>
      </c>
    </row>
    <row r="1836" spans="1:4" x14ac:dyDescent="0.2">
      <c r="A1836" s="9"/>
      <c r="B1836" s="9" t="s">
        <v>1268</v>
      </c>
      <c r="C1836" s="32">
        <v>56950</v>
      </c>
      <c r="D1836" s="32">
        <v>403492.84</v>
      </c>
    </row>
    <row r="1837" spans="1:4" x14ac:dyDescent="0.2">
      <c r="A1837" s="9"/>
      <c r="B1837" s="9"/>
      <c r="C1837" s="32"/>
      <c r="D1837" s="32"/>
    </row>
    <row r="1838" spans="1:4" x14ac:dyDescent="0.2">
      <c r="A1838" s="9" t="s">
        <v>672</v>
      </c>
      <c r="B1838" s="9"/>
      <c r="C1838" s="32">
        <v>2670803.4</v>
      </c>
      <c r="D1838" s="32">
        <v>8591299.6600000001</v>
      </c>
    </row>
    <row r="1839" spans="1:4" x14ac:dyDescent="0.2">
      <c r="A1839" s="9"/>
      <c r="B1839" s="9" t="s">
        <v>673</v>
      </c>
      <c r="C1839" s="32">
        <v>448689.39999999997</v>
      </c>
      <c r="D1839" s="32">
        <v>1265484.8400000001</v>
      </c>
    </row>
    <row r="1840" spans="1:4" x14ac:dyDescent="0.2">
      <c r="A1840" s="9"/>
      <c r="B1840" s="9" t="s">
        <v>722</v>
      </c>
      <c r="C1840" s="32">
        <v>836588.53999999992</v>
      </c>
      <c r="D1840" s="32">
        <v>5940289.3600000003</v>
      </c>
    </row>
    <row r="1841" spans="1:4" x14ac:dyDescent="0.2">
      <c r="A1841" s="9"/>
      <c r="B1841" s="9" t="s">
        <v>1605</v>
      </c>
      <c r="C1841" s="32">
        <v>1361327.94</v>
      </c>
      <c r="D1841" s="32">
        <v>1361327.94</v>
      </c>
    </row>
    <row r="1842" spans="1:4" x14ac:dyDescent="0.2">
      <c r="A1842" s="9"/>
      <c r="B1842" s="9" t="s">
        <v>1615</v>
      </c>
      <c r="C1842" s="32">
        <v>24197.519999999997</v>
      </c>
      <c r="D1842" s="32">
        <v>24197.519999999997</v>
      </c>
    </row>
    <row r="1843" spans="1:4" x14ac:dyDescent="0.2">
      <c r="A1843" s="9"/>
      <c r="B1843" s="9"/>
      <c r="C1843" s="32"/>
      <c r="D1843" s="32"/>
    </row>
    <row r="1844" spans="1:4" x14ac:dyDescent="0.2">
      <c r="A1844" s="9" t="s">
        <v>181</v>
      </c>
      <c r="B1844" s="9"/>
      <c r="C1844" s="32">
        <v>0</v>
      </c>
      <c r="D1844" s="32">
        <v>5348.26</v>
      </c>
    </row>
    <row r="1845" spans="1:4" x14ac:dyDescent="0.2">
      <c r="A1845" s="9"/>
      <c r="B1845" s="9" t="s">
        <v>182</v>
      </c>
      <c r="C1845" s="32">
        <v>0</v>
      </c>
      <c r="D1845" s="32">
        <v>5348.26</v>
      </c>
    </row>
    <row r="1846" spans="1:4" x14ac:dyDescent="0.2">
      <c r="A1846" s="9"/>
      <c r="B1846" s="9"/>
      <c r="C1846" s="32"/>
      <c r="D1846" s="32"/>
    </row>
    <row r="1847" spans="1:4" x14ac:dyDescent="0.2">
      <c r="A1847" s="9" t="s">
        <v>1137</v>
      </c>
      <c r="B1847" s="9"/>
      <c r="C1847" s="32">
        <v>389769.14</v>
      </c>
      <c r="D1847" s="32">
        <v>1155888.9099999997</v>
      </c>
    </row>
    <row r="1848" spans="1:4" x14ac:dyDescent="0.2">
      <c r="A1848" s="9"/>
      <c r="B1848" s="9" t="s">
        <v>1138</v>
      </c>
      <c r="C1848" s="32">
        <v>389769.14</v>
      </c>
      <c r="D1848" s="32">
        <v>1155888.9099999997</v>
      </c>
    </row>
    <row r="1849" spans="1:4" x14ac:dyDescent="0.2">
      <c r="A1849" s="9"/>
      <c r="B1849" s="9"/>
      <c r="C1849" s="32"/>
      <c r="D1849" s="32"/>
    </row>
    <row r="1850" spans="1:4" x14ac:dyDescent="0.2">
      <c r="A1850" s="9" t="s">
        <v>1701</v>
      </c>
      <c r="B1850" s="9"/>
      <c r="C1850" s="32">
        <v>3920814.55</v>
      </c>
      <c r="D1850" s="32">
        <v>12728962.859999999</v>
      </c>
    </row>
    <row r="1851" spans="1:4" x14ac:dyDescent="0.2">
      <c r="A1851" s="9"/>
      <c r="B1851" s="9" t="s">
        <v>1702</v>
      </c>
      <c r="C1851" s="32">
        <v>3920814.55</v>
      </c>
      <c r="D1851" s="32">
        <v>12728962.859999999</v>
      </c>
    </row>
    <row r="1852" spans="1:4" x14ac:dyDescent="0.2">
      <c r="A1852" s="9"/>
      <c r="B1852" s="9"/>
      <c r="C1852" s="32"/>
      <c r="D1852" s="32"/>
    </row>
    <row r="1853" spans="1:4" x14ac:dyDescent="0.2">
      <c r="A1853" s="9" t="s">
        <v>1291</v>
      </c>
      <c r="B1853" s="9"/>
      <c r="C1853" s="32">
        <v>28640.35</v>
      </c>
      <c r="D1853" s="32">
        <v>28640.35</v>
      </c>
    </row>
    <row r="1854" spans="1:4" x14ac:dyDescent="0.2">
      <c r="A1854" s="9"/>
      <c r="B1854" s="9" t="s">
        <v>1292</v>
      </c>
      <c r="C1854" s="32">
        <v>28640.35</v>
      </c>
      <c r="D1854" s="32">
        <v>28640.35</v>
      </c>
    </row>
    <row r="1855" spans="1:4" x14ac:dyDescent="0.2">
      <c r="A1855" s="9"/>
      <c r="B1855" s="9"/>
      <c r="C1855" s="32"/>
      <c r="D1855" s="32"/>
    </row>
    <row r="1856" spans="1:4" x14ac:dyDescent="0.2">
      <c r="A1856" s="9" t="s">
        <v>485</v>
      </c>
      <c r="B1856" s="9"/>
      <c r="C1856" s="32">
        <v>367697.36000000004</v>
      </c>
      <c r="D1856" s="32">
        <v>1655788.26</v>
      </c>
    </row>
    <row r="1857" spans="1:4" x14ac:dyDescent="0.2">
      <c r="A1857" s="9"/>
      <c r="B1857" s="9" t="s">
        <v>486</v>
      </c>
      <c r="C1857" s="32">
        <v>367697.36000000004</v>
      </c>
      <c r="D1857" s="32">
        <v>1655788.26</v>
      </c>
    </row>
    <row r="1858" spans="1:4" x14ac:dyDescent="0.2">
      <c r="A1858" s="9"/>
      <c r="B1858" s="9"/>
      <c r="C1858" s="32"/>
      <c r="D1858" s="32"/>
    </row>
    <row r="1859" spans="1:4" x14ac:dyDescent="0.2">
      <c r="A1859" s="9" t="s">
        <v>295</v>
      </c>
      <c r="B1859" s="9"/>
      <c r="C1859" s="32">
        <v>0</v>
      </c>
      <c r="D1859" s="32">
        <v>105526.64</v>
      </c>
    </row>
    <row r="1860" spans="1:4" x14ac:dyDescent="0.2">
      <c r="A1860" s="9"/>
      <c r="B1860" s="9" t="s">
        <v>296</v>
      </c>
      <c r="C1860" s="32">
        <v>0</v>
      </c>
      <c r="D1860" s="32">
        <v>105526.64</v>
      </c>
    </row>
    <row r="1861" spans="1:4" x14ac:dyDescent="0.2">
      <c r="A1861" s="9"/>
      <c r="B1861" s="9"/>
      <c r="C1861" s="32"/>
      <c r="D1861" s="32"/>
    </row>
    <row r="1862" spans="1:4" x14ac:dyDescent="0.2">
      <c r="A1862" s="9" t="s">
        <v>526</v>
      </c>
      <c r="B1862" s="9"/>
      <c r="C1862" s="32">
        <v>15585</v>
      </c>
      <c r="D1862" s="32">
        <v>202025.31</v>
      </c>
    </row>
    <row r="1863" spans="1:4" x14ac:dyDescent="0.2">
      <c r="A1863" s="9"/>
      <c r="B1863" s="9" t="s">
        <v>527</v>
      </c>
      <c r="C1863" s="32">
        <v>15585</v>
      </c>
      <c r="D1863" s="32">
        <v>202025.31</v>
      </c>
    </row>
    <row r="1864" spans="1:4" x14ac:dyDescent="0.2">
      <c r="A1864" s="9"/>
      <c r="B1864" s="9"/>
      <c r="C1864" s="32"/>
      <c r="D1864" s="32"/>
    </row>
    <row r="1865" spans="1:4" x14ac:dyDescent="0.2">
      <c r="A1865" s="9" t="s">
        <v>210</v>
      </c>
      <c r="B1865" s="9"/>
      <c r="C1865" s="32">
        <v>384676.30000000005</v>
      </c>
      <c r="D1865" s="32">
        <v>2538568.66</v>
      </c>
    </row>
    <row r="1866" spans="1:4" x14ac:dyDescent="0.2">
      <c r="A1866" s="9"/>
      <c r="B1866" s="9" t="s">
        <v>211</v>
      </c>
      <c r="C1866" s="32">
        <v>384676.30000000005</v>
      </c>
      <c r="D1866" s="32">
        <v>2538568.66</v>
      </c>
    </row>
    <row r="1867" spans="1:4" x14ac:dyDescent="0.2">
      <c r="A1867" s="9"/>
      <c r="B1867" s="9"/>
      <c r="C1867" s="32"/>
      <c r="D1867" s="32"/>
    </row>
    <row r="1868" spans="1:4" x14ac:dyDescent="0.2">
      <c r="A1868" s="9" t="s">
        <v>1294</v>
      </c>
      <c r="B1868" s="9"/>
      <c r="C1868" s="32">
        <v>247059.4</v>
      </c>
      <c r="D1868" s="32">
        <v>247059.4</v>
      </c>
    </row>
    <row r="1869" spans="1:4" x14ac:dyDescent="0.2">
      <c r="A1869" s="9"/>
      <c r="B1869" s="9" t="s">
        <v>1295</v>
      </c>
      <c r="C1869" s="32">
        <v>247059.4</v>
      </c>
      <c r="D1869" s="32">
        <v>247059.4</v>
      </c>
    </row>
    <row r="1870" spans="1:4" x14ac:dyDescent="0.2">
      <c r="A1870" s="9"/>
      <c r="B1870" s="9"/>
      <c r="C1870" s="32"/>
      <c r="D1870" s="32"/>
    </row>
    <row r="1871" spans="1:4" x14ac:dyDescent="0.2">
      <c r="A1871" s="9" t="s">
        <v>432</v>
      </c>
      <c r="B1871" s="9"/>
      <c r="C1871" s="32">
        <v>352303.48</v>
      </c>
      <c r="D1871" s="32">
        <v>2138239.7599999998</v>
      </c>
    </row>
    <row r="1872" spans="1:4" x14ac:dyDescent="0.2">
      <c r="A1872" s="9"/>
      <c r="B1872" s="9" t="s">
        <v>433</v>
      </c>
      <c r="C1872" s="32">
        <v>352303.48</v>
      </c>
      <c r="D1872" s="32">
        <v>2138239.7599999998</v>
      </c>
    </row>
    <row r="1873" spans="1:4" x14ac:dyDescent="0.2">
      <c r="A1873" s="9"/>
      <c r="B1873" s="9"/>
      <c r="C1873" s="32"/>
      <c r="D1873" s="32"/>
    </row>
    <row r="1874" spans="1:4" x14ac:dyDescent="0.2">
      <c r="A1874" s="9" t="s">
        <v>131</v>
      </c>
      <c r="B1874" s="9"/>
      <c r="C1874" s="32">
        <v>104060</v>
      </c>
      <c r="D1874" s="32">
        <v>110190</v>
      </c>
    </row>
    <row r="1875" spans="1:4" x14ac:dyDescent="0.2">
      <c r="A1875" s="9"/>
      <c r="B1875" s="9" t="s">
        <v>132</v>
      </c>
      <c r="C1875" s="32">
        <v>104060</v>
      </c>
      <c r="D1875" s="32">
        <v>110190</v>
      </c>
    </row>
    <row r="1876" spans="1:4" x14ac:dyDescent="0.2">
      <c r="A1876" s="9"/>
      <c r="B1876" s="9"/>
      <c r="C1876" s="32"/>
      <c r="D1876" s="32"/>
    </row>
    <row r="1877" spans="1:4" x14ac:dyDescent="0.2">
      <c r="A1877" s="9" t="s">
        <v>2178</v>
      </c>
      <c r="B1877" s="9"/>
      <c r="C1877" s="32">
        <v>4561.6400000000003</v>
      </c>
      <c r="D1877" s="32">
        <v>34835.32</v>
      </c>
    </row>
    <row r="1878" spans="1:4" x14ac:dyDescent="0.2">
      <c r="A1878" s="9"/>
      <c r="B1878" s="9" t="s">
        <v>2179</v>
      </c>
      <c r="C1878" s="32">
        <v>4561.6400000000003</v>
      </c>
      <c r="D1878" s="32">
        <v>34835.32</v>
      </c>
    </row>
    <row r="1879" spans="1:4" x14ac:dyDescent="0.2">
      <c r="A1879" s="9"/>
      <c r="B1879" s="9"/>
      <c r="C1879" s="32"/>
      <c r="D1879" s="32"/>
    </row>
    <row r="1880" spans="1:4" x14ac:dyDescent="0.2">
      <c r="A1880" s="9" t="s">
        <v>1956</v>
      </c>
      <c r="B1880" s="9"/>
      <c r="C1880" s="32">
        <v>4572363.3600000003</v>
      </c>
      <c r="D1880" s="32">
        <v>6082585.0999999996</v>
      </c>
    </row>
    <row r="1881" spans="1:4" x14ac:dyDescent="0.2">
      <c r="A1881" s="9"/>
      <c r="B1881" s="9" t="s">
        <v>1957</v>
      </c>
      <c r="C1881" s="32">
        <v>4572363.3600000003</v>
      </c>
      <c r="D1881" s="32">
        <v>6082585.0999999996</v>
      </c>
    </row>
    <row r="1882" spans="1:4" x14ac:dyDescent="0.2">
      <c r="A1882" s="9"/>
      <c r="B1882" s="9"/>
      <c r="C1882" s="32"/>
      <c r="D1882" s="32"/>
    </row>
    <row r="1883" spans="1:4" x14ac:dyDescent="0.2">
      <c r="A1883" s="9" t="s">
        <v>1893</v>
      </c>
      <c r="B1883" s="9"/>
      <c r="C1883" s="32">
        <v>163437.35</v>
      </c>
      <c r="D1883" s="32">
        <v>762959.9</v>
      </c>
    </row>
    <row r="1884" spans="1:4" x14ac:dyDescent="0.2">
      <c r="A1884" s="9"/>
      <c r="B1884" s="9" t="s">
        <v>1894</v>
      </c>
      <c r="C1884" s="32">
        <v>163437.35</v>
      </c>
      <c r="D1884" s="32">
        <v>762959.9</v>
      </c>
    </row>
    <row r="1885" spans="1:4" x14ac:dyDescent="0.2">
      <c r="A1885" s="9"/>
      <c r="B1885" s="9"/>
      <c r="C1885" s="32"/>
      <c r="D1885" s="32"/>
    </row>
    <row r="1886" spans="1:4" x14ac:dyDescent="0.2">
      <c r="A1886" s="9" t="s">
        <v>898</v>
      </c>
      <c r="B1886" s="9"/>
      <c r="C1886" s="32">
        <v>0</v>
      </c>
      <c r="D1886" s="32">
        <v>3519.59</v>
      </c>
    </row>
    <row r="1887" spans="1:4" x14ac:dyDescent="0.2">
      <c r="A1887" s="9"/>
      <c r="B1887" s="9" t="s">
        <v>899</v>
      </c>
      <c r="C1887" s="32">
        <v>0</v>
      </c>
      <c r="D1887" s="32">
        <v>3519.59</v>
      </c>
    </row>
    <row r="1888" spans="1:4" x14ac:dyDescent="0.2">
      <c r="A1888" s="9"/>
      <c r="B1888" s="9"/>
      <c r="C1888" s="32"/>
      <c r="D1888" s="32"/>
    </row>
    <row r="1889" spans="1:4" x14ac:dyDescent="0.2">
      <c r="A1889" s="9" t="s">
        <v>2032</v>
      </c>
      <c r="B1889" s="9"/>
      <c r="C1889" s="32">
        <v>0</v>
      </c>
      <c r="D1889" s="32">
        <v>4128.07</v>
      </c>
    </row>
    <row r="1890" spans="1:4" x14ac:dyDescent="0.2">
      <c r="A1890" s="9"/>
      <c r="B1890" s="9" t="s">
        <v>2033</v>
      </c>
      <c r="C1890" s="32">
        <v>0</v>
      </c>
      <c r="D1890" s="32">
        <v>4128.07</v>
      </c>
    </row>
    <row r="1891" spans="1:4" x14ac:dyDescent="0.2">
      <c r="A1891" s="9"/>
      <c r="B1891" s="9"/>
      <c r="C1891" s="32"/>
      <c r="D1891" s="32"/>
    </row>
    <row r="1892" spans="1:4" x14ac:dyDescent="0.2">
      <c r="A1892" s="9" t="s">
        <v>2072</v>
      </c>
      <c r="B1892" s="9"/>
      <c r="C1892" s="32">
        <v>2778197.5799999991</v>
      </c>
      <c r="D1892" s="32">
        <v>5169946.88</v>
      </c>
    </row>
    <row r="1893" spans="1:4" x14ac:dyDescent="0.2">
      <c r="A1893" s="9"/>
      <c r="B1893" s="9" t="s">
        <v>2073</v>
      </c>
      <c r="C1893" s="32">
        <v>2778197.5799999991</v>
      </c>
      <c r="D1893" s="32">
        <v>5169946.88</v>
      </c>
    </row>
    <row r="1894" spans="1:4" x14ac:dyDescent="0.2">
      <c r="A1894" s="9"/>
      <c r="B1894" s="9"/>
      <c r="C1894" s="32"/>
      <c r="D1894" s="32"/>
    </row>
    <row r="1895" spans="1:4" x14ac:dyDescent="0.2">
      <c r="A1895" s="9" t="s">
        <v>315</v>
      </c>
      <c r="B1895" s="9"/>
      <c r="C1895" s="32">
        <v>77788.69</v>
      </c>
      <c r="D1895" s="32">
        <v>936573.71</v>
      </c>
    </row>
    <row r="1896" spans="1:4" x14ac:dyDescent="0.2">
      <c r="A1896" s="9"/>
      <c r="B1896" s="9" t="s">
        <v>316</v>
      </c>
      <c r="C1896" s="32">
        <v>77788.69</v>
      </c>
      <c r="D1896" s="32">
        <v>936573.71</v>
      </c>
    </row>
    <row r="1897" spans="1:4" x14ac:dyDescent="0.2">
      <c r="A1897" s="9"/>
      <c r="B1897" s="9"/>
      <c r="C1897" s="32"/>
      <c r="D1897" s="32"/>
    </row>
    <row r="1898" spans="1:4" x14ac:dyDescent="0.2">
      <c r="A1898" s="9" t="s">
        <v>1958</v>
      </c>
      <c r="B1898" s="9"/>
      <c r="C1898" s="32">
        <v>0</v>
      </c>
      <c r="D1898" s="32">
        <v>198009.5</v>
      </c>
    </row>
    <row r="1899" spans="1:4" x14ac:dyDescent="0.2">
      <c r="A1899" s="9"/>
      <c r="B1899" s="9" t="s">
        <v>1959</v>
      </c>
      <c r="C1899" s="32">
        <v>0</v>
      </c>
      <c r="D1899" s="32">
        <v>198009.5</v>
      </c>
    </row>
    <row r="1900" spans="1:4" x14ac:dyDescent="0.2">
      <c r="A1900" s="9"/>
      <c r="B1900" s="9"/>
      <c r="C1900" s="32"/>
      <c r="D1900" s="32"/>
    </row>
    <row r="1901" spans="1:4" x14ac:dyDescent="0.2">
      <c r="A1901" s="9" t="s">
        <v>218</v>
      </c>
      <c r="B1901" s="9"/>
      <c r="C1901" s="32">
        <v>8946622.7300000023</v>
      </c>
      <c r="D1901" s="32">
        <v>41220335.669999994</v>
      </c>
    </row>
    <row r="1902" spans="1:4" x14ac:dyDescent="0.2">
      <c r="A1902" s="9"/>
      <c r="B1902" s="9" t="s">
        <v>219</v>
      </c>
      <c r="C1902" s="32">
        <v>8946622.7300000023</v>
      </c>
      <c r="D1902" s="32">
        <v>41220335.669999994</v>
      </c>
    </row>
    <row r="1903" spans="1:4" x14ac:dyDescent="0.2">
      <c r="A1903" s="9"/>
      <c r="B1903" s="9"/>
      <c r="C1903" s="32"/>
      <c r="D1903" s="32"/>
    </row>
    <row r="1904" spans="1:4" x14ac:dyDescent="0.2">
      <c r="A1904" s="9" t="s">
        <v>1159</v>
      </c>
      <c r="B1904" s="9"/>
      <c r="C1904" s="32">
        <v>697164.63</v>
      </c>
      <c r="D1904" s="32">
        <v>1542577.56</v>
      </c>
    </row>
    <row r="1905" spans="1:4" x14ac:dyDescent="0.2">
      <c r="A1905" s="9"/>
      <c r="B1905" s="9" t="s">
        <v>1160</v>
      </c>
      <c r="C1905" s="32">
        <v>697164.63</v>
      </c>
      <c r="D1905" s="32">
        <v>1542577.56</v>
      </c>
    </row>
    <row r="1906" spans="1:4" x14ac:dyDescent="0.2">
      <c r="A1906" s="9"/>
      <c r="B1906" s="9"/>
      <c r="C1906" s="32"/>
      <c r="D1906" s="32"/>
    </row>
    <row r="1907" spans="1:4" x14ac:dyDescent="0.2">
      <c r="A1907" s="9" t="s">
        <v>574</v>
      </c>
      <c r="B1907" s="9"/>
      <c r="C1907" s="32">
        <v>9000</v>
      </c>
      <c r="D1907" s="32">
        <v>3096708.6999999997</v>
      </c>
    </row>
    <row r="1908" spans="1:4" x14ac:dyDescent="0.2">
      <c r="A1908" s="9"/>
      <c r="B1908" s="9" t="s">
        <v>575</v>
      </c>
      <c r="C1908" s="32">
        <v>9000</v>
      </c>
      <c r="D1908" s="32">
        <v>3096708.6999999997</v>
      </c>
    </row>
    <row r="1909" spans="1:4" x14ac:dyDescent="0.2">
      <c r="A1909" s="9"/>
      <c r="B1909" s="9"/>
      <c r="C1909" s="32"/>
      <c r="D1909" s="32"/>
    </row>
    <row r="1910" spans="1:4" x14ac:dyDescent="0.2">
      <c r="A1910" s="9" t="s">
        <v>900</v>
      </c>
      <c r="B1910" s="9"/>
      <c r="C1910" s="32">
        <v>2396</v>
      </c>
      <c r="D1910" s="32">
        <v>7684.23</v>
      </c>
    </row>
    <row r="1911" spans="1:4" x14ac:dyDescent="0.2">
      <c r="A1911" s="9"/>
      <c r="B1911" s="9" t="s">
        <v>901</v>
      </c>
      <c r="C1911" s="32">
        <v>2396</v>
      </c>
      <c r="D1911" s="32">
        <v>7684.23</v>
      </c>
    </row>
    <row r="1912" spans="1:4" x14ac:dyDescent="0.2">
      <c r="A1912" s="9"/>
      <c r="B1912" s="9"/>
      <c r="C1912" s="32"/>
      <c r="D1912" s="32"/>
    </row>
    <row r="1913" spans="1:4" x14ac:dyDescent="0.2">
      <c r="A1913" s="9" t="s">
        <v>902</v>
      </c>
      <c r="B1913" s="9"/>
      <c r="C1913" s="32">
        <v>68742.289999999994</v>
      </c>
      <c r="D1913" s="32">
        <v>102020.65000000001</v>
      </c>
    </row>
    <row r="1914" spans="1:4" x14ac:dyDescent="0.2">
      <c r="A1914" s="9"/>
      <c r="B1914" s="9" t="s">
        <v>903</v>
      </c>
      <c r="C1914" s="32">
        <v>68742.289999999994</v>
      </c>
      <c r="D1914" s="32">
        <v>102020.65000000001</v>
      </c>
    </row>
    <row r="1915" spans="1:4" x14ac:dyDescent="0.2">
      <c r="A1915" s="9"/>
      <c r="B1915" s="9"/>
      <c r="C1915" s="32"/>
      <c r="D1915" s="32"/>
    </row>
    <row r="1916" spans="1:4" x14ac:dyDescent="0.2">
      <c r="A1916" s="9" t="s">
        <v>1283</v>
      </c>
      <c r="B1916" s="9"/>
      <c r="C1916" s="32">
        <v>373825.6</v>
      </c>
      <c r="D1916" s="32">
        <v>1279798.03</v>
      </c>
    </row>
    <row r="1917" spans="1:4" x14ac:dyDescent="0.2">
      <c r="A1917" s="9"/>
      <c r="B1917" s="9" t="s">
        <v>1284</v>
      </c>
      <c r="C1917" s="32">
        <v>373825.6</v>
      </c>
      <c r="D1917" s="32">
        <v>1279798.03</v>
      </c>
    </row>
    <row r="1918" spans="1:4" x14ac:dyDescent="0.2">
      <c r="A1918" s="9"/>
      <c r="B1918" s="9"/>
      <c r="C1918" s="32"/>
      <c r="D1918" s="32"/>
    </row>
    <row r="1919" spans="1:4" x14ac:dyDescent="0.2">
      <c r="A1919" s="9" t="s">
        <v>2034</v>
      </c>
      <c r="B1919" s="9"/>
      <c r="C1919" s="32">
        <v>82690.709999999992</v>
      </c>
      <c r="D1919" s="32">
        <v>205364.92</v>
      </c>
    </row>
    <row r="1920" spans="1:4" x14ac:dyDescent="0.2">
      <c r="A1920" s="9"/>
      <c r="B1920" s="9" t="s">
        <v>2035</v>
      </c>
      <c r="C1920" s="32">
        <v>82690.709999999992</v>
      </c>
      <c r="D1920" s="32">
        <v>205364.92</v>
      </c>
    </row>
    <row r="1921" spans="1:4" x14ac:dyDescent="0.2">
      <c r="A1921" s="9"/>
      <c r="B1921" s="9"/>
      <c r="C1921" s="32"/>
      <c r="D1921" s="32"/>
    </row>
    <row r="1922" spans="1:4" x14ac:dyDescent="0.2">
      <c r="A1922" s="9" t="s">
        <v>2304</v>
      </c>
      <c r="B1922" s="9"/>
      <c r="C1922" s="32">
        <v>120815.61</v>
      </c>
      <c r="D1922" s="32">
        <v>137928.69</v>
      </c>
    </row>
    <row r="1923" spans="1:4" x14ac:dyDescent="0.2">
      <c r="A1923" s="9"/>
      <c r="B1923" s="9" t="s">
        <v>2305</v>
      </c>
      <c r="C1923" s="32">
        <v>120815.61</v>
      </c>
      <c r="D1923" s="32">
        <v>137928.69</v>
      </c>
    </row>
    <row r="1924" spans="1:4" x14ac:dyDescent="0.2">
      <c r="A1924" s="9"/>
      <c r="B1924" s="9"/>
      <c r="C1924" s="32"/>
      <c r="D1924" s="32"/>
    </row>
    <row r="1925" spans="1:4" x14ac:dyDescent="0.2">
      <c r="A1925" s="9" t="s">
        <v>1390</v>
      </c>
      <c r="B1925" s="9"/>
      <c r="C1925" s="32">
        <v>4464483.7799999993</v>
      </c>
      <c r="D1925" s="32">
        <v>5845008.5</v>
      </c>
    </row>
    <row r="1926" spans="1:4" x14ac:dyDescent="0.2">
      <c r="A1926" s="9"/>
      <c r="B1926" s="9" t="s">
        <v>1391</v>
      </c>
      <c r="C1926" s="32">
        <v>4464483.7799999993</v>
      </c>
      <c r="D1926" s="32">
        <v>5845008.5</v>
      </c>
    </row>
    <row r="1927" spans="1:4" x14ac:dyDescent="0.2">
      <c r="A1927" s="9"/>
      <c r="B1927" s="9"/>
      <c r="C1927" s="32"/>
      <c r="D1927" s="32"/>
    </row>
    <row r="1928" spans="1:4" x14ac:dyDescent="0.2">
      <c r="A1928" s="9" t="s">
        <v>1960</v>
      </c>
      <c r="B1928" s="9"/>
      <c r="C1928" s="32">
        <v>674965.63</v>
      </c>
      <c r="D1928" s="32">
        <v>3340883.5900000003</v>
      </c>
    </row>
    <row r="1929" spans="1:4" x14ac:dyDescent="0.2">
      <c r="A1929" s="9"/>
      <c r="B1929" s="9" t="s">
        <v>1961</v>
      </c>
      <c r="C1929" s="32">
        <v>674965.63</v>
      </c>
      <c r="D1929" s="32">
        <v>3340883.5900000003</v>
      </c>
    </row>
    <row r="1930" spans="1:4" x14ac:dyDescent="0.2">
      <c r="A1930" s="9"/>
      <c r="B1930" s="9"/>
      <c r="C1930" s="32"/>
      <c r="D1930" s="32"/>
    </row>
    <row r="1931" spans="1:4" x14ac:dyDescent="0.2">
      <c r="A1931" s="9" t="s">
        <v>1762</v>
      </c>
      <c r="B1931" s="9"/>
      <c r="C1931" s="32">
        <v>542026.55000000005</v>
      </c>
      <c r="D1931" s="32">
        <v>4820402.4800000004</v>
      </c>
    </row>
    <row r="1932" spans="1:4" x14ac:dyDescent="0.2">
      <c r="A1932" s="9"/>
      <c r="B1932" s="9" t="s">
        <v>1763</v>
      </c>
      <c r="C1932" s="32">
        <v>542026.55000000005</v>
      </c>
      <c r="D1932" s="32">
        <v>4820402.4800000004</v>
      </c>
    </row>
    <row r="1933" spans="1:4" x14ac:dyDescent="0.2">
      <c r="A1933" s="9"/>
      <c r="B1933" s="9"/>
      <c r="C1933" s="32"/>
      <c r="D1933" s="32"/>
    </row>
    <row r="1934" spans="1:4" x14ac:dyDescent="0.2">
      <c r="A1934" s="9" t="s">
        <v>1994</v>
      </c>
      <c r="B1934" s="9"/>
      <c r="C1934" s="32">
        <v>3390180</v>
      </c>
      <c r="D1934" s="32">
        <v>11851424</v>
      </c>
    </row>
    <row r="1935" spans="1:4" x14ac:dyDescent="0.2">
      <c r="A1935" s="9"/>
      <c r="B1935" s="9" t="s">
        <v>1995</v>
      </c>
      <c r="C1935" s="32">
        <v>3390180</v>
      </c>
      <c r="D1935" s="32">
        <v>11851424</v>
      </c>
    </row>
    <row r="1936" spans="1:4" x14ac:dyDescent="0.2">
      <c r="A1936" s="9"/>
      <c r="B1936" s="9"/>
      <c r="C1936" s="32"/>
      <c r="D1936" s="32"/>
    </row>
    <row r="1937" spans="1:4" x14ac:dyDescent="0.2">
      <c r="A1937" s="9" t="s">
        <v>1369</v>
      </c>
      <c r="B1937" s="9"/>
      <c r="C1937" s="32">
        <v>1680503.8499999999</v>
      </c>
      <c r="D1937" s="32">
        <v>2007331.66</v>
      </c>
    </row>
    <row r="1938" spans="1:4" x14ac:dyDescent="0.2">
      <c r="A1938" s="9"/>
      <c r="B1938" s="9" t="s">
        <v>1370</v>
      </c>
      <c r="C1938" s="32">
        <v>497270.93</v>
      </c>
      <c r="D1938" s="32">
        <v>824098.74</v>
      </c>
    </row>
    <row r="1939" spans="1:4" x14ac:dyDescent="0.2">
      <c r="A1939" s="9"/>
      <c r="B1939" s="9" t="s">
        <v>1565</v>
      </c>
      <c r="C1939" s="32">
        <v>1183232.92</v>
      </c>
      <c r="D1939" s="32">
        <v>1183232.92</v>
      </c>
    </row>
    <row r="1940" spans="1:4" x14ac:dyDescent="0.2">
      <c r="A1940" s="9"/>
      <c r="B1940" s="9"/>
      <c r="C1940" s="32"/>
      <c r="D1940" s="32"/>
    </row>
    <row r="1941" spans="1:4" x14ac:dyDescent="0.2">
      <c r="A1941" s="9" t="s">
        <v>481</v>
      </c>
      <c r="B1941" s="9"/>
      <c r="C1941" s="32">
        <v>19667.830000000002</v>
      </c>
      <c r="D1941" s="32">
        <v>84661.799999999988</v>
      </c>
    </row>
    <row r="1942" spans="1:4" x14ac:dyDescent="0.2">
      <c r="A1942" s="9"/>
      <c r="B1942" s="9" t="s">
        <v>482</v>
      </c>
      <c r="C1942" s="32">
        <v>19667.830000000002</v>
      </c>
      <c r="D1942" s="32">
        <v>84661.799999999988</v>
      </c>
    </row>
    <row r="1943" spans="1:4" x14ac:dyDescent="0.2">
      <c r="A1943" s="9"/>
      <c r="B1943" s="9"/>
      <c r="C1943" s="32"/>
      <c r="D1943" s="32"/>
    </row>
    <row r="1944" spans="1:4" x14ac:dyDescent="0.2">
      <c r="A1944" s="9" t="s">
        <v>514</v>
      </c>
      <c r="B1944" s="9"/>
      <c r="C1944" s="32">
        <v>4590</v>
      </c>
      <c r="D1944" s="32">
        <v>4590</v>
      </c>
    </row>
    <row r="1945" spans="1:4" x14ac:dyDescent="0.2">
      <c r="A1945" s="9"/>
      <c r="B1945" s="9" t="s">
        <v>515</v>
      </c>
      <c r="C1945" s="32">
        <v>4590</v>
      </c>
      <c r="D1945" s="32">
        <v>4590</v>
      </c>
    </row>
    <row r="1946" spans="1:4" x14ac:dyDescent="0.2">
      <c r="A1946" s="9"/>
      <c r="B1946" s="9"/>
      <c r="C1946" s="32"/>
      <c r="D1946" s="32"/>
    </row>
    <row r="1947" spans="1:4" x14ac:dyDescent="0.2">
      <c r="A1947" s="9" t="s">
        <v>213</v>
      </c>
      <c r="B1947" s="9"/>
      <c r="C1947" s="32">
        <v>856.75</v>
      </c>
      <c r="D1947" s="32">
        <v>2799.05</v>
      </c>
    </row>
    <row r="1948" spans="1:4" x14ac:dyDescent="0.2">
      <c r="A1948" s="9"/>
      <c r="B1948" s="9" t="s">
        <v>214</v>
      </c>
      <c r="C1948" s="32">
        <v>856.75</v>
      </c>
      <c r="D1948" s="32">
        <v>2799.05</v>
      </c>
    </row>
    <row r="1949" spans="1:4" x14ac:dyDescent="0.2">
      <c r="A1949" s="9"/>
      <c r="B1949" s="9"/>
      <c r="C1949" s="32"/>
      <c r="D1949" s="32"/>
    </row>
    <row r="1950" spans="1:4" x14ac:dyDescent="0.2">
      <c r="A1950" s="9" t="s">
        <v>2091</v>
      </c>
      <c r="B1950" s="9"/>
      <c r="C1950" s="32">
        <v>2739706.22</v>
      </c>
      <c r="D1950" s="32">
        <v>3119584.2199999997</v>
      </c>
    </row>
    <row r="1951" spans="1:4" x14ac:dyDescent="0.2">
      <c r="A1951" s="9"/>
      <c r="B1951" s="9" t="s">
        <v>2092</v>
      </c>
      <c r="C1951" s="32">
        <v>2739706.22</v>
      </c>
      <c r="D1951" s="32">
        <v>3119584.2199999997</v>
      </c>
    </row>
    <row r="1952" spans="1:4" x14ac:dyDescent="0.2">
      <c r="A1952" s="9"/>
      <c r="B1952" s="9"/>
      <c r="C1952" s="32"/>
      <c r="D1952" s="32"/>
    </row>
    <row r="1953" spans="1:4" x14ac:dyDescent="0.2">
      <c r="A1953" s="9" t="s">
        <v>703</v>
      </c>
      <c r="B1953" s="9"/>
      <c r="C1953" s="32">
        <v>72523</v>
      </c>
      <c r="D1953" s="32">
        <v>142404.25</v>
      </c>
    </row>
    <row r="1954" spans="1:4" x14ac:dyDescent="0.2">
      <c r="A1954" s="9"/>
      <c r="B1954" s="9" t="s">
        <v>704</v>
      </c>
      <c r="C1954" s="32">
        <v>72523</v>
      </c>
      <c r="D1954" s="32">
        <v>142404.25</v>
      </c>
    </row>
    <row r="1955" spans="1:4" x14ac:dyDescent="0.2">
      <c r="A1955" s="9"/>
      <c r="B1955" s="9"/>
      <c r="C1955" s="32"/>
      <c r="D1955" s="32"/>
    </row>
    <row r="1956" spans="1:4" x14ac:dyDescent="0.2">
      <c r="A1956" s="9" t="s">
        <v>1649</v>
      </c>
      <c r="B1956" s="9"/>
      <c r="C1956" s="32">
        <v>2308651.2400000002</v>
      </c>
      <c r="D1956" s="32">
        <v>4082519.81</v>
      </c>
    </row>
    <row r="1957" spans="1:4" x14ac:dyDescent="0.2">
      <c r="A1957" s="9"/>
      <c r="B1957" s="9" t="s">
        <v>1650</v>
      </c>
      <c r="C1957" s="32">
        <v>2308651.2400000002</v>
      </c>
      <c r="D1957" s="32">
        <v>4082519.81</v>
      </c>
    </row>
    <row r="1958" spans="1:4" x14ac:dyDescent="0.2">
      <c r="A1958" s="9"/>
      <c r="B1958" s="9"/>
      <c r="C1958" s="32"/>
      <c r="D1958" s="32"/>
    </row>
    <row r="1959" spans="1:4" x14ac:dyDescent="0.2">
      <c r="A1959" s="9" t="s">
        <v>276</v>
      </c>
      <c r="B1959" s="9"/>
      <c r="C1959" s="32">
        <v>153531.26999999999</v>
      </c>
      <c r="D1959" s="32">
        <v>350840.51</v>
      </c>
    </row>
    <row r="1960" spans="1:4" x14ac:dyDescent="0.2">
      <c r="A1960" s="9"/>
      <c r="B1960" s="9" t="s">
        <v>274</v>
      </c>
      <c r="C1960" s="32">
        <v>153531.26999999999</v>
      </c>
      <c r="D1960" s="32">
        <v>341938.4</v>
      </c>
    </row>
    <row r="1961" spans="1:4" x14ac:dyDescent="0.2">
      <c r="A1961" s="9"/>
      <c r="B1961" s="9" t="s">
        <v>283</v>
      </c>
      <c r="C1961" s="32">
        <v>0</v>
      </c>
      <c r="D1961" s="32">
        <v>8902.11</v>
      </c>
    </row>
    <row r="1962" spans="1:4" x14ac:dyDescent="0.2">
      <c r="A1962" s="9"/>
      <c r="B1962" s="9"/>
      <c r="C1962" s="32"/>
      <c r="D1962" s="32"/>
    </row>
    <row r="1963" spans="1:4" x14ac:dyDescent="0.2">
      <c r="A1963" s="9" t="s">
        <v>674</v>
      </c>
      <c r="B1963" s="9"/>
      <c r="C1963" s="32">
        <v>10168455.240000002</v>
      </c>
      <c r="D1963" s="32">
        <v>30934529.220000003</v>
      </c>
    </row>
    <row r="1964" spans="1:4" x14ac:dyDescent="0.2">
      <c r="A1964" s="9"/>
      <c r="B1964" s="9" t="s">
        <v>675</v>
      </c>
      <c r="C1964" s="32">
        <v>1603916.61</v>
      </c>
      <c r="D1964" s="32">
        <v>3685438.95</v>
      </c>
    </row>
    <row r="1965" spans="1:4" x14ac:dyDescent="0.2">
      <c r="A1965" s="9"/>
      <c r="B1965" s="9" t="s">
        <v>690</v>
      </c>
      <c r="C1965" s="32">
        <v>85668.41</v>
      </c>
      <c r="D1965" s="32">
        <v>182914.16999999998</v>
      </c>
    </row>
    <row r="1966" spans="1:4" x14ac:dyDescent="0.2">
      <c r="A1966" s="9"/>
      <c r="B1966" s="9" t="s">
        <v>723</v>
      </c>
      <c r="C1966" s="32">
        <v>2427295.2600000002</v>
      </c>
      <c r="D1966" s="32">
        <v>17602139.260000002</v>
      </c>
    </row>
    <row r="1967" spans="1:4" x14ac:dyDescent="0.2">
      <c r="A1967" s="9"/>
      <c r="B1967" s="9" t="s">
        <v>1002</v>
      </c>
      <c r="C1967" s="32">
        <v>1541364.4800000002</v>
      </c>
      <c r="D1967" s="32">
        <v>4953826.3600000003</v>
      </c>
    </row>
    <row r="1968" spans="1:4" x14ac:dyDescent="0.2">
      <c r="A1968" s="9"/>
      <c r="B1968" s="9" t="s">
        <v>1433</v>
      </c>
      <c r="C1968" s="32">
        <v>109741.12</v>
      </c>
      <c r="D1968" s="32">
        <v>109741.12</v>
      </c>
    </row>
    <row r="1969" spans="1:4" x14ac:dyDescent="0.2">
      <c r="A1969" s="9"/>
      <c r="B1969" s="9" t="s">
        <v>1606</v>
      </c>
      <c r="C1969" s="32">
        <v>4282107.9300000006</v>
      </c>
      <c r="D1969" s="32">
        <v>4282107.9300000006</v>
      </c>
    </row>
    <row r="1970" spans="1:4" x14ac:dyDescent="0.2">
      <c r="A1970" s="9"/>
      <c r="B1970" s="9" t="s">
        <v>1616</v>
      </c>
      <c r="C1970" s="32">
        <v>118361.43</v>
      </c>
      <c r="D1970" s="32">
        <v>118361.43</v>
      </c>
    </row>
    <row r="1971" spans="1:4" x14ac:dyDescent="0.2">
      <c r="A1971" s="9"/>
      <c r="B1971" s="9"/>
      <c r="C1971" s="32"/>
      <c r="D1971" s="32"/>
    </row>
    <row r="1972" spans="1:4" x14ac:dyDescent="0.2">
      <c r="A1972" s="9" t="s">
        <v>1683</v>
      </c>
      <c r="B1972" s="9"/>
      <c r="C1972" s="32">
        <v>461050.06</v>
      </c>
      <c r="D1972" s="32">
        <v>461050.06</v>
      </c>
    </row>
    <row r="1973" spans="1:4" x14ac:dyDescent="0.2">
      <c r="A1973" s="9"/>
      <c r="B1973" s="9" t="s">
        <v>1684</v>
      </c>
      <c r="C1973" s="32">
        <v>461050.06</v>
      </c>
      <c r="D1973" s="32">
        <v>461050.06</v>
      </c>
    </row>
    <row r="1974" spans="1:4" x14ac:dyDescent="0.2">
      <c r="A1974" s="9"/>
      <c r="B1974" s="9"/>
      <c r="C1974" s="32"/>
      <c r="D1974" s="32"/>
    </row>
    <row r="1975" spans="1:4" x14ac:dyDescent="0.2">
      <c r="A1975" s="9" t="s">
        <v>630</v>
      </c>
      <c r="B1975" s="9"/>
      <c r="C1975" s="32">
        <v>119704.58</v>
      </c>
      <c r="D1975" s="32">
        <v>305972.06000000006</v>
      </c>
    </row>
    <row r="1976" spans="1:4" x14ac:dyDescent="0.2">
      <c r="A1976" s="9"/>
      <c r="B1976" s="9" t="s">
        <v>631</v>
      </c>
      <c r="C1976" s="32">
        <v>26500.400000000001</v>
      </c>
      <c r="D1976" s="32">
        <v>212767.88000000003</v>
      </c>
    </row>
    <row r="1977" spans="1:4" x14ac:dyDescent="0.2">
      <c r="A1977" s="9"/>
      <c r="B1977" s="9" t="s">
        <v>1381</v>
      </c>
      <c r="C1977" s="32">
        <v>11894.29</v>
      </c>
      <c r="D1977" s="32">
        <v>11894.29</v>
      </c>
    </row>
    <row r="1978" spans="1:4" x14ac:dyDescent="0.2">
      <c r="A1978" s="9"/>
      <c r="B1978" s="9" t="s">
        <v>1540</v>
      </c>
      <c r="C1978" s="32">
        <v>81309.89</v>
      </c>
      <c r="D1978" s="32">
        <v>81309.89</v>
      </c>
    </row>
    <row r="1979" spans="1:4" x14ac:dyDescent="0.2">
      <c r="A1979" s="9"/>
      <c r="B1979" s="9"/>
      <c r="C1979" s="32"/>
      <c r="D1979" s="32"/>
    </row>
    <row r="1980" spans="1:4" x14ac:dyDescent="0.2">
      <c r="A1980" s="9" t="s">
        <v>1728</v>
      </c>
      <c r="B1980" s="9"/>
      <c r="C1980" s="32">
        <v>109083.74</v>
      </c>
      <c r="D1980" s="32">
        <v>472673.51</v>
      </c>
    </row>
    <row r="1981" spans="1:4" x14ac:dyDescent="0.2">
      <c r="A1981" s="9"/>
      <c r="B1981" s="9" t="s">
        <v>1729</v>
      </c>
      <c r="C1981" s="32">
        <v>109083.74</v>
      </c>
      <c r="D1981" s="32">
        <v>472673.51</v>
      </c>
    </row>
    <row r="1982" spans="1:4" x14ac:dyDescent="0.2">
      <c r="A1982" s="9"/>
      <c r="B1982" s="9"/>
      <c r="C1982" s="32"/>
      <c r="D1982" s="32"/>
    </row>
    <row r="1983" spans="1:4" x14ac:dyDescent="0.2">
      <c r="A1983" s="9" t="s">
        <v>1736</v>
      </c>
      <c r="B1983" s="9"/>
      <c r="C1983" s="32">
        <v>628259.44999999995</v>
      </c>
      <c r="D1983" s="32">
        <v>2029256.3</v>
      </c>
    </row>
    <row r="1984" spans="1:4" x14ac:dyDescent="0.2">
      <c r="A1984" s="9"/>
      <c r="B1984" s="9" t="s">
        <v>1737</v>
      </c>
      <c r="C1984" s="32">
        <v>628259.44999999995</v>
      </c>
      <c r="D1984" s="32">
        <v>2029256.3</v>
      </c>
    </row>
    <row r="1985" spans="1:4" x14ac:dyDescent="0.2">
      <c r="A1985" s="9"/>
      <c r="B1985" s="9"/>
      <c r="C1985" s="32"/>
      <c r="D1985" s="32"/>
    </row>
    <row r="1986" spans="1:4" x14ac:dyDescent="0.2">
      <c r="A1986" s="9" t="s">
        <v>904</v>
      </c>
      <c r="B1986" s="9"/>
      <c r="C1986" s="32">
        <v>766.08</v>
      </c>
      <c r="D1986" s="32">
        <v>88945.18</v>
      </c>
    </row>
    <row r="1987" spans="1:4" x14ac:dyDescent="0.2">
      <c r="A1987" s="9"/>
      <c r="B1987" s="9" t="s">
        <v>905</v>
      </c>
      <c r="C1987" s="32">
        <v>766.08</v>
      </c>
      <c r="D1987" s="32">
        <v>88945.18</v>
      </c>
    </row>
    <row r="1988" spans="1:4" x14ac:dyDescent="0.2">
      <c r="A1988" s="9"/>
      <c r="B1988" s="9"/>
      <c r="C1988" s="32"/>
      <c r="D1988" s="32"/>
    </row>
    <row r="1989" spans="1:4" x14ac:dyDescent="0.2">
      <c r="A1989" s="9" t="s">
        <v>906</v>
      </c>
      <c r="B1989" s="9"/>
      <c r="C1989" s="32">
        <v>196296.87</v>
      </c>
      <c r="D1989" s="32">
        <v>323308.93</v>
      </c>
    </row>
    <row r="1990" spans="1:4" x14ac:dyDescent="0.2">
      <c r="A1990" s="9"/>
      <c r="B1990" s="9" t="s">
        <v>907</v>
      </c>
      <c r="C1990" s="32">
        <v>196296.87</v>
      </c>
      <c r="D1990" s="32">
        <v>323308.93</v>
      </c>
    </row>
    <row r="1991" spans="1:4" x14ac:dyDescent="0.2">
      <c r="A1991" s="9"/>
      <c r="B1991" s="9"/>
      <c r="C1991" s="32"/>
      <c r="D1991" s="32"/>
    </row>
    <row r="1992" spans="1:4" x14ac:dyDescent="0.2">
      <c r="A1992" s="9" t="s">
        <v>908</v>
      </c>
      <c r="B1992" s="9"/>
      <c r="C1992" s="32">
        <v>14648.55</v>
      </c>
      <c r="D1992" s="32">
        <v>125261.95</v>
      </c>
    </row>
    <row r="1993" spans="1:4" x14ac:dyDescent="0.2">
      <c r="A1993" s="9"/>
      <c r="B1993" s="9" t="s">
        <v>909</v>
      </c>
      <c r="C1993" s="32">
        <v>14648.55</v>
      </c>
      <c r="D1993" s="32">
        <v>125261.95</v>
      </c>
    </row>
    <row r="1994" spans="1:4" x14ac:dyDescent="0.2">
      <c r="A1994" s="9"/>
      <c r="B1994" s="9"/>
      <c r="C1994" s="32"/>
      <c r="D1994" s="32"/>
    </row>
    <row r="1995" spans="1:4" x14ac:dyDescent="0.2">
      <c r="A1995" s="9" t="s">
        <v>487</v>
      </c>
      <c r="B1995" s="9"/>
      <c r="C1995" s="32">
        <v>554129.26</v>
      </c>
      <c r="D1995" s="32">
        <v>2635301.3899999997</v>
      </c>
    </row>
    <row r="1996" spans="1:4" x14ac:dyDescent="0.2">
      <c r="A1996" s="9"/>
      <c r="B1996" s="9" t="s">
        <v>488</v>
      </c>
      <c r="C1996" s="32">
        <v>554129.26</v>
      </c>
      <c r="D1996" s="32">
        <v>2635301.3899999997</v>
      </c>
    </row>
    <row r="1997" spans="1:4" x14ac:dyDescent="0.2">
      <c r="A1997" s="9"/>
      <c r="B1997" s="9"/>
      <c r="C1997" s="32"/>
      <c r="D1997" s="32"/>
    </row>
    <row r="1998" spans="1:4" x14ac:dyDescent="0.2">
      <c r="A1998" s="9" t="s">
        <v>1467</v>
      </c>
      <c r="B1998" s="9"/>
      <c r="C1998" s="32">
        <v>356567.31</v>
      </c>
      <c r="D1998" s="32">
        <v>356567.31</v>
      </c>
    </row>
    <row r="1999" spans="1:4" x14ac:dyDescent="0.2">
      <c r="A1999" s="9"/>
      <c r="B1999" s="9" t="s">
        <v>1468</v>
      </c>
      <c r="C1999" s="32">
        <v>167575.65</v>
      </c>
      <c r="D1999" s="32">
        <v>167575.65</v>
      </c>
    </row>
    <row r="2000" spans="1:4" x14ac:dyDescent="0.2">
      <c r="A2000" s="9"/>
      <c r="B2000" s="9" t="s">
        <v>1580</v>
      </c>
      <c r="C2000" s="32">
        <v>188991.66</v>
      </c>
      <c r="D2000" s="32">
        <v>188991.66</v>
      </c>
    </row>
    <row r="2001" spans="1:4" x14ac:dyDescent="0.2">
      <c r="A2001" s="9"/>
      <c r="B2001" s="9"/>
      <c r="C2001" s="32"/>
      <c r="D2001" s="32"/>
    </row>
    <row r="2002" spans="1:4" x14ac:dyDescent="0.2">
      <c r="A2002" s="9" t="s">
        <v>2129</v>
      </c>
      <c r="B2002" s="9"/>
      <c r="C2002" s="32">
        <v>144642.89000000001</v>
      </c>
      <c r="D2002" s="32">
        <v>144642.89000000001</v>
      </c>
    </row>
    <row r="2003" spans="1:4" x14ac:dyDescent="0.2">
      <c r="A2003" s="9"/>
      <c r="B2003" s="9" t="s">
        <v>2130</v>
      </c>
      <c r="C2003" s="32">
        <v>144642.89000000001</v>
      </c>
      <c r="D2003" s="32">
        <v>144642.89000000001</v>
      </c>
    </row>
    <row r="2004" spans="1:4" x14ac:dyDescent="0.2">
      <c r="A2004" s="9"/>
      <c r="B2004" s="9"/>
      <c r="C2004" s="32"/>
      <c r="D2004" s="32"/>
    </row>
    <row r="2005" spans="1:4" x14ac:dyDescent="0.2">
      <c r="A2005" s="9" t="s">
        <v>1498</v>
      </c>
      <c r="B2005" s="9"/>
      <c r="C2005" s="32">
        <v>9996.99</v>
      </c>
      <c r="D2005" s="32">
        <v>9996.99</v>
      </c>
    </row>
    <row r="2006" spans="1:4" x14ac:dyDescent="0.2">
      <c r="A2006" s="9"/>
      <c r="B2006" s="9" t="s">
        <v>1499</v>
      </c>
      <c r="C2006" s="32">
        <v>9996.99</v>
      </c>
      <c r="D2006" s="32">
        <v>9996.99</v>
      </c>
    </row>
    <row r="2007" spans="1:4" x14ac:dyDescent="0.2">
      <c r="A2007" s="9"/>
      <c r="B2007" s="9"/>
      <c r="C2007" s="32"/>
      <c r="D2007" s="32"/>
    </row>
    <row r="2008" spans="1:4" x14ac:dyDescent="0.2">
      <c r="A2008" s="9" t="s">
        <v>1030</v>
      </c>
      <c r="B2008" s="9"/>
      <c r="C2008" s="32">
        <v>194078.5</v>
      </c>
      <c r="D2008" s="32">
        <v>1024093.37</v>
      </c>
    </row>
    <row r="2009" spans="1:4" x14ac:dyDescent="0.2">
      <c r="A2009" s="9"/>
      <c r="B2009" s="9" t="s">
        <v>1031</v>
      </c>
      <c r="C2009" s="32">
        <v>194078.5</v>
      </c>
      <c r="D2009" s="32">
        <v>1024093.37</v>
      </c>
    </row>
    <row r="2010" spans="1:4" x14ac:dyDescent="0.2">
      <c r="A2010" s="9"/>
      <c r="B2010" s="9"/>
      <c r="C2010" s="32"/>
      <c r="D2010" s="32"/>
    </row>
    <row r="2011" spans="1:4" x14ac:dyDescent="0.2">
      <c r="A2011" s="9" t="s">
        <v>676</v>
      </c>
      <c r="B2011" s="9"/>
      <c r="C2011" s="32">
        <v>17024.259999999998</v>
      </c>
      <c r="D2011" s="32">
        <v>32751.460000000003</v>
      </c>
    </row>
    <row r="2012" spans="1:4" x14ac:dyDescent="0.2">
      <c r="A2012" s="9"/>
      <c r="B2012" s="9" t="s">
        <v>677</v>
      </c>
      <c r="C2012" s="32">
        <v>17024.259999999998</v>
      </c>
      <c r="D2012" s="32">
        <v>32751.460000000003</v>
      </c>
    </row>
    <row r="2013" spans="1:4" x14ac:dyDescent="0.2">
      <c r="A2013" s="9"/>
      <c r="B2013" s="9"/>
      <c r="C2013" s="32"/>
      <c r="D2013" s="32"/>
    </row>
    <row r="2014" spans="1:4" x14ac:dyDescent="0.2">
      <c r="A2014" s="9" t="s">
        <v>1078</v>
      </c>
      <c r="B2014" s="9"/>
      <c r="C2014" s="32">
        <v>255.56</v>
      </c>
      <c r="D2014" s="32">
        <v>3499191.83</v>
      </c>
    </row>
    <row r="2015" spans="1:4" x14ac:dyDescent="0.2">
      <c r="A2015" s="9"/>
      <c r="B2015" s="9" t="s">
        <v>1079</v>
      </c>
      <c r="C2015" s="32">
        <v>255.56</v>
      </c>
      <c r="D2015" s="32">
        <v>3499191.83</v>
      </c>
    </row>
    <row r="2016" spans="1:4" x14ac:dyDescent="0.2">
      <c r="A2016" s="9"/>
      <c r="B2016" s="9"/>
      <c r="C2016" s="32"/>
      <c r="D2016" s="32"/>
    </row>
    <row r="2017" spans="1:4" x14ac:dyDescent="0.2">
      <c r="A2017" s="9" t="s">
        <v>560</v>
      </c>
      <c r="B2017" s="9"/>
      <c r="C2017" s="32">
        <v>41913.5</v>
      </c>
      <c r="D2017" s="32">
        <v>44478.95</v>
      </c>
    </row>
    <row r="2018" spans="1:4" x14ac:dyDescent="0.2">
      <c r="A2018" s="9"/>
      <c r="B2018" s="9" t="s">
        <v>561</v>
      </c>
      <c r="C2018" s="32">
        <v>41913.5</v>
      </c>
      <c r="D2018" s="32">
        <v>44478.95</v>
      </c>
    </row>
    <row r="2019" spans="1:4" x14ac:dyDescent="0.2">
      <c r="A2019" s="9"/>
      <c r="B2019" s="9"/>
      <c r="C2019" s="32"/>
      <c r="D2019" s="32"/>
    </row>
    <row r="2020" spans="1:4" x14ac:dyDescent="0.2">
      <c r="A2020" s="9" t="s">
        <v>1600</v>
      </c>
      <c r="B2020" s="9"/>
      <c r="C2020" s="32">
        <v>494028.79999999999</v>
      </c>
      <c r="D2020" s="32">
        <v>494028.79999999999</v>
      </c>
    </row>
    <row r="2021" spans="1:4" x14ac:dyDescent="0.2">
      <c r="A2021" s="9"/>
      <c r="B2021" s="9" t="s">
        <v>1601</v>
      </c>
      <c r="C2021" s="32">
        <v>494028.79999999999</v>
      </c>
      <c r="D2021" s="32">
        <v>494028.79999999999</v>
      </c>
    </row>
    <row r="2022" spans="1:4" x14ac:dyDescent="0.2">
      <c r="A2022" s="9"/>
      <c r="B2022" s="9"/>
      <c r="C2022" s="32"/>
      <c r="D2022" s="32"/>
    </row>
    <row r="2023" spans="1:4" x14ac:dyDescent="0.2">
      <c r="A2023" s="9" t="s">
        <v>2200</v>
      </c>
      <c r="B2023" s="9"/>
      <c r="C2023" s="32">
        <v>775252.13</v>
      </c>
      <c r="D2023" s="32">
        <v>2021168.6900000002</v>
      </c>
    </row>
    <row r="2024" spans="1:4" x14ac:dyDescent="0.2">
      <c r="A2024" s="9"/>
      <c r="B2024" s="9" t="s">
        <v>2201</v>
      </c>
      <c r="C2024" s="32">
        <v>331391.08999999997</v>
      </c>
      <c r="D2024" s="32">
        <v>1577307.6500000001</v>
      </c>
    </row>
    <row r="2025" spans="1:4" x14ac:dyDescent="0.2">
      <c r="A2025" s="9"/>
      <c r="B2025" s="9" t="s">
        <v>2306</v>
      </c>
      <c r="C2025" s="32">
        <v>443861.04000000004</v>
      </c>
      <c r="D2025" s="32">
        <v>443861.04000000004</v>
      </c>
    </row>
    <row r="2026" spans="1:4" x14ac:dyDescent="0.2">
      <c r="A2026" s="9"/>
      <c r="B2026" s="9"/>
      <c r="C2026" s="32"/>
      <c r="D2026" s="32"/>
    </row>
    <row r="2027" spans="1:4" x14ac:dyDescent="0.2">
      <c r="A2027" s="9" t="s">
        <v>2036</v>
      </c>
      <c r="B2027" s="9"/>
      <c r="C2027" s="32">
        <v>1186.58</v>
      </c>
      <c r="D2027" s="32">
        <v>133016.14000000001</v>
      </c>
    </row>
    <row r="2028" spans="1:4" x14ac:dyDescent="0.2">
      <c r="A2028" s="9"/>
      <c r="B2028" s="9" t="s">
        <v>2037</v>
      </c>
      <c r="C2028" s="32">
        <v>1186.58</v>
      </c>
      <c r="D2028" s="32">
        <v>133016.14000000001</v>
      </c>
    </row>
    <row r="2029" spans="1:4" x14ac:dyDescent="0.2">
      <c r="A2029" s="9"/>
      <c r="B2029" s="9"/>
      <c r="C2029" s="32"/>
      <c r="D2029" s="32"/>
    </row>
    <row r="2030" spans="1:4" x14ac:dyDescent="0.2">
      <c r="A2030" s="9" t="s">
        <v>1962</v>
      </c>
      <c r="B2030" s="9"/>
      <c r="C2030" s="32">
        <v>1055886.1400000001</v>
      </c>
      <c r="D2030" s="32">
        <v>5733737.9199999999</v>
      </c>
    </row>
    <row r="2031" spans="1:4" x14ac:dyDescent="0.2">
      <c r="A2031" s="9"/>
      <c r="B2031" s="9" t="s">
        <v>1963</v>
      </c>
      <c r="C2031" s="32">
        <v>1055886.1400000001</v>
      </c>
      <c r="D2031" s="32">
        <v>5733737.9199999999</v>
      </c>
    </row>
    <row r="2032" spans="1:4" x14ac:dyDescent="0.2">
      <c r="A2032" s="9"/>
      <c r="B2032" s="9"/>
      <c r="C2032" s="32"/>
      <c r="D2032" s="32"/>
    </row>
    <row r="2033" spans="1:4" x14ac:dyDescent="0.2">
      <c r="A2033" s="9" t="s">
        <v>1324</v>
      </c>
      <c r="B2033" s="9"/>
      <c r="C2033" s="32">
        <v>410292.32999999996</v>
      </c>
      <c r="D2033" s="32">
        <v>527309.88</v>
      </c>
    </row>
    <row r="2034" spans="1:4" x14ac:dyDescent="0.2">
      <c r="A2034" s="9"/>
      <c r="B2034" s="9" t="s">
        <v>1325</v>
      </c>
      <c r="C2034" s="32">
        <v>410292.32999999996</v>
      </c>
      <c r="D2034" s="32">
        <v>527309.88</v>
      </c>
    </row>
    <row r="2035" spans="1:4" x14ac:dyDescent="0.2">
      <c r="A2035" s="9"/>
      <c r="B2035" s="9"/>
      <c r="C2035" s="32"/>
      <c r="D2035" s="32"/>
    </row>
    <row r="2036" spans="1:4" x14ac:dyDescent="0.2">
      <c r="A2036" s="9" t="s">
        <v>1752</v>
      </c>
      <c r="B2036" s="9"/>
      <c r="C2036" s="32">
        <v>734667.9</v>
      </c>
      <c r="D2036" s="32">
        <v>1544549.6099999999</v>
      </c>
    </row>
    <row r="2037" spans="1:4" x14ac:dyDescent="0.2">
      <c r="A2037" s="9"/>
      <c r="B2037" s="9" t="s">
        <v>1753</v>
      </c>
      <c r="C2037" s="32">
        <v>453206.88</v>
      </c>
      <c r="D2037" s="32">
        <v>1134699.76</v>
      </c>
    </row>
    <row r="2038" spans="1:4" x14ac:dyDescent="0.2">
      <c r="A2038" s="9"/>
      <c r="B2038" s="9" t="s">
        <v>2202</v>
      </c>
      <c r="C2038" s="32">
        <v>281461.02</v>
      </c>
      <c r="D2038" s="32">
        <v>409849.85</v>
      </c>
    </row>
    <row r="2039" spans="1:4" x14ac:dyDescent="0.2">
      <c r="A2039" s="9"/>
      <c r="B2039" s="9"/>
      <c r="C2039" s="32"/>
      <c r="D2039" s="32"/>
    </row>
    <row r="2040" spans="1:4" x14ac:dyDescent="0.2">
      <c r="A2040" s="9" t="s">
        <v>120</v>
      </c>
      <c r="B2040" s="9"/>
      <c r="C2040" s="32">
        <v>14407936.390000001</v>
      </c>
      <c r="D2040" s="32">
        <v>24106943.969999999</v>
      </c>
    </row>
    <row r="2041" spans="1:4" x14ac:dyDescent="0.2">
      <c r="A2041" s="9"/>
      <c r="B2041" s="9" t="s">
        <v>121</v>
      </c>
      <c r="C2041" s="32">
        <v>0</v>
      </c>
      <c r="D2041" s="32">
        <v>47286</v>
      </c>
    </row>
    <row r="2042" spans="1:4" x14ac:dyDescent="0.2">
      <c r="A2042" s="9"/>
      <c r="B2042" s="9" t="s">
        <v>1651</v>
      </c>
      <c r="C2042" s="32">
        <v>14407936.390000001</v>
      </c>
      <c r="D2042" s="32">
        <v>24059657.969999999</v>
      </c>
    </row>
    <row r="2043" spans="1:4" x14ac:dyDescent="0.2">
      <c r="A2043" s="9"/>
      <c r="B2043" s="9"/>
      <c r="C2043" s="32"/>
      <c r="D2043" s="32"/>
    </row>
    <row r="2044" spans="1:4" x14ac:dyDescent="0.2">
      <c r="A2044" s="9" t="s">
        <v>1003</v>
      </c>
      <c r="B2044" s="9"/>
      <c r="C2044" s="32">
        <v>717928.05999999994</v>
      </c>
      <c r="D2044" s="32">
        <v>2071131</v>
      </c>
    </row>
    <row r="2045" spans="1:4" x14ac:dyDescent="0.2">
      <c r="A2045" s="9"/>
      <c r="B2045" s="9" t="s">
        <v>1004</v>
      </c>
      <c r="C2045" s="32">
        <v>660048.96</v>
      </c>
      <c r="D2045" s="32">
        <v>2013251.9</v>
      </c>
    </row>
    <row r="2046" spans="1:4" x14ac:dyDescent="0.2">
      <c r="A2046" s="9"/>
      <c r="B2046" s="9" t="s">
        <v>1617</v>
      </c>
      <c r="C2046" s="32">
        <v>57879.1</v>
      </c>
      <c r="D2046" s="32">
        <v>57879.1</v>
      </c>
    </row>
    <row r="2047" spans="1:4" x14ac:dyDescent="0.2">
      <c r="A2047" s="9"/>
      <c r="B2047" s="9"/>
      <c r="C2047" s="32"/>
      <c r="D2047" s="32"/>
    </row>
    <row r="2048" spans="1:4" x14ac:dyDescent="0.2">
      <c r="A2048" s="9" t="s">
        <v>516</v>
      </c>
      <c r="B2048" s="9"/>
      <c r="C2048" s="32">
        <v>44063.55</v>
      </c>
      <c r="D2048" s="32">
        <v>44063.55</v>
      </c>
    </row>
    <row r="2049" spans="1:4" x14ac:dyDescent="0.2">
      <c r="A2049" s="9"/>
      <c r="B2049" s="9" t="s">
        <v>517</v>
      </c>
      <c r="C2049" s="32">
        <v>44063.55</v>
      </c>
      <c r="D2049" s="32">
        <v>44063.55</v>
      </c>
    </row>
    <row r="2050" spans="1:4" x14ac:dyDescent="0.2">
      <c r="A2050" s="9"/>
      <c r="B2050" s="9"/>
      <c r="C2050" s="32"/>
      <c r="D2050" s="32"/>
    </row>
    <row r="2051" spans="1:4" x14ac:dyDescent="0.2">
      <c r="A2051" s="9" t="s">
        <v>106</v>
      </c>
      <c r="B2051" s="9"/>
      <c r="C2051" s="32">
        <v>0</v>
      </c>
      <c r="D2051" s="32">
        <v>865120</v>
      </c>
    </row>
    <row r="2052" spans="1:4" x14ac:dyDescent="0.2">
      <c r="A2052" s="9"/>
      <c r="B2052" s="9" t="s">
        <v>107</v>
      </c>
      <c r="C2052" s="32">
        <v>0</v>
      </c>
      <c r="D2052" s="32">
        <v>865120</v>
      </c>
    </row>
    <row r="2053" spans="1:4" x14ac:dyDescent="0.2">
      <c r="A2053" s="9"/>
      <c r="B2053" s="9"/>
      <c r="C2053" s="32"/>
      <c r="D2053" s="32"/>
    </row>
    <row r="2054" spans="1:4" x14ac:dyDescent="0.2">
      <c r="A2054" s="9" t="s">
        <v>2038</v>
      </c>
      <c r="B2054" s="9"/>
      <c r="C2054" s="32">
        <v>555947.55000000005</v>
      </c>
      <c r="D2054" s="32">
        <v>744062.24</v>
      </c>
    </row>
    <row r="2055" spans="1:4" x14ac:dyDescent="0.2">
      <c r="A2055" s="9"/>
      <c r="B2055" s="9" t="s">
        <v>2039</v>
      </c>
      <c r="C2055" s="32">
        <v>555947.55000000005</v>
      </c>
      <c r="D2055" s="32">
        <v>744062.24</v>
      </c>
    </row>
    <row r="2056" spans="1:4" x14ac:dyDescent="0.2">
      <c r="A2056" s="9"/>
      <c r="B2056" s="9"/>
      <c r="C2056" s="32"/>
      <c r="D2056" s="32"/>
    </row>
    <row r="2057" spans="1:4" x14ac:dyDescent="0.2">
      <c r="A2057" s="9" t="s">
        <v>267</v>
      </c>
      <c r="B2057" s="9"/>
      <c r="C2057" s="32">
        <v>864</v>
      </c>
      <c r="D2057" s="32">
        <v>29363.439999999999</v>
      </c>
    </row>
    <row r="2058" spans="1:4" x14ac:dyDescent="0.2">
      <c r="A2058" s="9"/>
      <c r="B2058" s="9" t="s">
        <v>268</v>
      </c>
      <c r="C2058" s="32">
        <v>864</v>
      </c>
      <c r="D2058" s="32">
        <v>29363.439999999999</v>
      </c>
    </row>
    <row r="2059" spans="1:4" x14ac:dyDescent="0.2">
      <c r="A2059" s="9"/>
      <c r="B2059" s="9"/>
      <c r="C2059" s="32"/>
      <c r="D2059" s="32"/>
    </row>
    <row r="2060" spans="1:4" x14ac:dyDescent="0.2">
      <c r="A2060" s="9" t="s">
        <v>1964</v>
      </c>
      <c r="B2060" s="9"/>
      <c r="C2060" s="32">
        <v>33169.5</v>
      </c>
      <c r="D2060" s="32">
        <v>33169.5</v>
      </c>
    </row>
    <row r="2061" spans="1:4" x14ac:dyDescent="0.2">
      <c r="A2061" s="9"/>
      <c r="B2061" s="9" t="s">
        <v>1965</v>
      </c>
      <c r="C2061" s="32">
        <v>33169.5</v>
      </c>
      <c r="D2061" s="32">
        <v>33169.5</v>
      </c>
    </row>
    <row r="2062" spans="1:4" x14ac:dyDescent="0.2">
      <c r="A2062" s="9"/>
      <c r="B2062" s="9"/>
      <c r="C2062" s="32"/>
      <c r="D2062" s="32"/>
    </row>
    <row r="2063" spans="1:4" x14ac:dyDescent="0.2">
      <c r="A2063" s="9" t="s">
        <v>2307</v>
      </c>
      <c r="B2063" s="9"/>
      <c r="C2063" s="32">
        <v>19067.88</v>
      </c>
      <c r="D2063" s="32">
        <v>25867.88</v>
      </c>
    </row>
    <row r="2064" spans="1:4" x14ac:dyDescent="0.2">
      <c r="A2064" s="9"/>
      <c r="B2064" s="9" t="s">
        <v>2308</v>
      </c>
      <c r="C2064" s="32">
        <v>19067.88</v>
      </c>
      <c r="D2064" s="32">
        <v>25867.88</v>
      </c>
    </row>
    <row r="2065" spans="1:4" x14ac:dyDescent="0.2">
      <c r="A2065" s="9"/>
      <c r="B2065" s="9"/>
      <c r="C2065" s="32"/>
      <c r="D2065" s="32"/>
    </row>
    <row r="2066" spans="1:4" x14ac:dyDescent="0.2">
      <c r="A2066" s="9" t="s">
        <v>996</v>
      </c>
      <c r="B2066" s="9"/>
      <c r="C2066" s="32">
        <v>753718.55</v>
      </c>
      <c r="D2066" s="32">
        <v>1422334.8800000001</v>
      </c>
    </row>
    <row r="2067" spans="1:4" x14ac:dyDescent="0.2">
      <c r="A2067" s="9"/>
      <c r="B2067" s="9" t="s">
        <v>997</v>
      </c>
      <c r="C2067" s="32">
        <v>753718.55</v>
      </c>
      <c r="D2067" s="32">
        <v>1422334.8800000001</v>
      </c>
    </row>
    <row r="2068" spans="1:4" x14ac:dyDescent="0.2">
      <c r="A2068" s="9"/>
      <c r="B2068" s="9"/>
      <c r="C2068" s="32"/>
      <c r="D2068" s="32"/>
    </row>
    <row r="2069" spans="1:4" x14ac:dyDescent="0.2">
      <c r="A2069" s="9" t="s">
        <v>910</v>
      </c>
      <c r="B2069" s="9"/>
      <c r="C2069" s="32">
        <v>593017.51</v>
      </c>
      <c r="D2069" s="32">
        <v>1943242.99</v>
      </c>
    </row>
    <row r="2070" spans="1:4" x14ac:dyDescent="0.2">
      <c r="A2070" s="9"/>
      <c r="B2070" s="9" t="s">
        <v>911</v>
      </c>
      <c r="C2070" s="32">
        <v>593017.51</v>
      </c>
      <c r="D2070" s="32">
        <v>1943242.99</v>
      </c>
    </row>
    <row r="2071" spans="1:4" x14ac:dyDescent="0.2">
      <c r="A2071" s="9"/>
      <c r="B2071" s="9"/>
      <c r="C2071" s="32"/>
      <c r="D2071" s="32"/>
    </row>
    <row r="2072" spans="1:4" x14ac:dyDescent="0.2">
      <c r="A2072" s="9" t="s">
        <v>226</v>
      </c>
      <c r="B2072" s="9"/>
      <c r="C2072" s="32">
        <v>30604762.760000002</v>
      </c>
      <c r="D2072" s="32">
        <v>194387662.50999999</v>
      </c>
    </row>
    <row r="2073" spans="1:4" x14ac:dyDescent="0.2">
      <c r="A2073" s="9"/>
      <c r="B2073" s="9" t="s">
        <v>227</v>
      </c>
      <c r="C2073" s="32">
        <v>30425328.25</v>
      </c>
      <c r="D2073" s="32">
        <v>189343694.97999999</v>
      </c>
    </row>
    <row r="2074" spans="1:4" x14ac:dyDescent="0.2">
      <c r="A2074" s="9"/>
      <c r="B2074" s="9" t="s">
        <v>1242</v>
      </c>
      <c r="C2074" s="32">
        <v>179434.51</v>
      </c>
      <c r="D2074" s="32">
        <v>5043967.53</v>
      </c>
    </row>
    <row r="2075" spans="1:4" x14ac:dyDescent="0.2">
      <c r="A2075" s="9"/>
      <c r="B2075" s="9"/>
      <c r="C2075" s="32"/>
      <c r="D2075" s="32"/>
    </row>
    <row r="2076" spans="1:4" x14ac:dyDescent="0.2">
      <c r="A2076" s="9" t="s">
        <v>1326</v>
      </c>
      <c r="B2076" s="9"/>
      <c r="C2076" s="32">
        <v>0</v>
      </c>
      <c r="D2076" s="32">
        <v>71107.34</v>
      </c>
    </row>
    <row r="2077" spans="1:4" x14ac:dyDescent="0.2">
      <c r="A2077" s="9"/>
      <c r="B2077" s="9" t="s">
        <v>1327</v>
      </c>
      <c r="C2077" s="32">
        <v>0</v>
      </c>
      <c r="D2077" s="32">
        <v>71107.34</v>
      </c>
    </row>
    <row r="2078" spans="1:4" x14ac:dyDescent="0.2">
      <c r="A2078" s="9"/>
      <c r="B2078" s="9"/>
      <c r="C2078" s="32"/>
      <c r="D2078" s="32"/>
    </row>
    <row r="2079" spans="1:4" x14ac:dyDescent="0.2">
      <c r="A2079" s="9" t="s">
        <v>1709</v>
      </c>
      <c r="B2079" s="9"/>
      <c r="C2079" s="32">
        <v>317376.21999999997</v>
      </c>
      <c r="D2079" s="32">
        <v>3840550.8499999996</v>
      </c>
    </row>
    <row r="2080" spans="1:4" x14ac:dyDescent="0.2">
      <c r="A2080" s="9"/>
      <c r="B2080" s="9" t="s">
        <v>1710</v>
      </c>
      <c r="C2080" s="32">
        <v>317376.21999999997</v>
      </c>
      <c r="D2080" s="32">
        <v>3840550.8499999996</v>
      </c>
    </row>
    <row r="2081" spans="1:4" x14ac:dyDescent="0.2">
      <c r="A2081" s="9"/>
      <c r="B2081" s="9"/>
      <c r="C2081" s="32"/>
      <c r="D2081" s="32"/>
    </row>
    <row r="2082" spans="1:4" x14ac:dyDescent="0.2">
      <c r="A2082" s="9" t="s">
        <v>434</v>
      </c>
      <c r="B2082" s="9"/>
      <c r="C2082" s="32">
        <v>606744</v>
      </c>
      <c r="D2082" s="32">
        <v>606744</v>
      </c>
    </row>
    <row r="2083" spans="1:4" x14ac:dyDescent="0.2">
      <c r="A2083" s="9"/>
      <c r="B2083" s="9" t="s">
        <v>435</v>
      </c>
      <c r="C2083" s="32">
        <v>606744</v>
      </c>
      <c r="D2083" s="32">
        <v>606744</v>
      </c>
    </row>
    <row r="2084" spans="1:4" x14ac:dyDescent="0.2">
      <c r="A2084" s="9"/>
      <c r="B2084" s="9"/>
      <c r="C2084" s="32"/>
      <c r="D2084" s="32"/>
    </row>
    <row r="2085" spans="1:4" x14ac:dyDescent="0.2">
      <c r="A2085" s="9" t="s">
        <v>2131</v>
      </c>
      <c r="B2085" s="9"/>
      <c r="C2085" s="32">
        <v>4160</v>
      </c>
      <c r="D2085" s="32">
        <v>4160</v>
      </c>
    </row>
    <row r="2086" spans="1:4" x14ac:dyDescent="0.2">
      <c r="A2086" s="9"/>
      <c r="B2086" s="9" t="s">
        <v>2132</v>
      </c>
      <c r="C2086" s="32">
        <v>4160</v>
      </c>
      <c r="D2086" s="32">
        <v>4160</v>
      </c>
    </row>
    <row r="2087" spans="1:4" x14ac:dyDescent="0.2">
      <c r="A2087" s="9"/>
      <c r="B2087" s="9"/>
      <c r="C2087" s="32"/>
      <c r="D2087" s="32"/>
    </row>
    <row r="2088" spans="1:4" x14ac:dyDescent="0.2">
      <c r="A2088" s="9" t="s">
        <v>1161</v>
      </c>
      <c r="B2088" s="9"/>
      <c r="C2088" s="32">
        <v>7722.1</v>
      </c>
      <c r="D2088" s="32">
        <v>7722.1</v>
      </c>
    </row>
    <row r="2089" spans="1:4" x14ac:dyDescent="0.2">
      <c r="A2089" s="9"/>
      <c r="B2089" s="9" t="s">
        <v>1162</v>
      </c>
      <c r="C2089" s="32">
        <v>7722.1</v>
      </c>
      <c r="D2089" s="32">
        <v>7722.1</v>
      </c>
    </row>
    <row r="2090" spans="1:4" x14ac:dyDescent="0.2">
      <c r="A2090" s="9"/>
      <c r="B2090" s="9"/>
      <c r="C2090" s="32"/>
      <c r="D2090" s="32"/>
    </row>
    <row r="2091" spans="1:4" x14ac:dyDescent="0.2">
      <c r="A2091" s="9" t="s">
        <v>1711</v>
      </c>
      <c r="B2091" s="9"/>
      <c r="C2091" s="32">
        <v>6871126.7499999991</v>
      </c>
      <c r="D2091" s="32">
        <v>30275885.550000001</v>
      </c>
    </row>
    <row r="2092" spans="1:4" x14ac:dyDescent="0.2">
      <c r="A2092" s="9"/>
      <c r="B2092" s="9" t="s">
        <v>1712</v>
      </c>
      <c r="C2092" s="32">
        <v>6871126.7499999991</v>
      </c>
      <c r="D2092" s="32">
        <v>30275885.550000001</v>
      </c>
    </row>
    <row r="2093" spans="1:4" x14ac:dyDescent="0.2">
      <c r="A2093" s="9"/>
      <c r="B2093" s="9"/>
      <c r="C2093" s="32"/>
      <c r="D2093" s="32"/>
    </row>
    <row r="2094" spans="1:4" x14ac:dyDescent="0.2">
      <c r="A2094" s="9" t="s">
        <v>109</v>
      </c>
      <c r="B2094" s="9"/>
      <c r="C2094" s="32">
        <v>0</v>
      </c>
      <c r="D2094" s="32">
        <v>7400</v>
      </c>
    </row>
    <row r="2095" spans="1:4" x14ac:dyDescent="0.2">
      <c r="A2095" s="9"/>
      <c r="B2095" s="9" t="s">
        <v>110</v>
      </c>
      <c r="C2095" s="32">
        <v>0</v>
      </c>
      <c r="D2095" s="32">
        <v>7400</v>
      </c>
    </row>
    <row r="2096" spans="1:4" x14ac:dyDescent="0.2">
      <c r="A2096" s="9"/>
      <c r="B2096" s="9"/>
      <c r="C2096" s="32"/>
      <c r="D2096" s="32"/>
    </row>
    <row r="2097" spans="1:4" x14ac:dyDescent="0.2">
      <c r="A2097" s="9" t="s">
        <v>912</v>
      </c>
      <c r="B2097" s="9"/>
      <c r="C2097" s="32">
        <v>4980.12</v>
      </c>
      <c r="D2097" s="32">
        <v>7884.34</v>
      </c>
    </row>
    <row r="2098" spans="1:4" x14ac:dyDescent="0.2">
      <c r="A2098" s="9"/>
      <c r="B2098" s="9" t="s">
        <v>913</v>
      </c>
      <c r="C2098" s="32">
        <v>4980.12</v>
      </c>
      <c r="D2098" s="32">
        <v>7884.34</v>
      </c>
    </row>
    <row r="2099" spans="1:4" x14ac:dyDescent="0.2">
      <c r="A2099" s="9"/>
      <c r="B2099" s="9"/>
      <c r="C2099" s="32"/>
      <c r="D2099" s="32"/>
    </row>
    <row r="2100" spans="1:4" x14ac:dyDescent="0.2">
      <c r="A2100" s="9" t="s">
        <v>1082</v>
      </c>
      <c r="B2100" s="9"/>
      <c r="C2100" s="32">
        <v>30230.240000000002</v>
      </c>
      <c r="D2100" s="32">
        <v>76723.700000000012</v>
      </c>
    </row>
    <row r="2101" spans="1:4" x14ac:dyDescent="0.2">
      <c r="A2101" s="9"/>
      <c r="B2101" s="9" t="s">
        <v>1083</v>
      </c>
      <c r="C2101" s="32">
        <v>6946.95</v>
      </c>
      <c r="D2101" s="32">
        <v>53440.41</v>
      </c>
    </row>
    <row r="2102" spans="1:4" x14ac:dyDescent="0.2">
      <c r="A2102" s="9"/>
      <c r="B2102" s="9" t="s">
        <v>1500</v>
      </c>
      <c r="C2102" s="32">
        <v>23283.29</v>
      </c>
      <c r="D2102" s="32">
        <v>23283.29</v>
      </c>
    </row>
    <row r="2103" spans="1:4" x14ac:dyDescent="0.2">
      <c r="A2103" s="9"/>
      <c r="B2103" s="9"/>
      <c r="C2103" s="32"/>
      <c r="D2103" s="32"/>
    </row>
    <row r="2104" spans="1:4" x14ac:dyDescent="0.2">
      <c r="A2104" s="9" t="s">
        <v>632</v>
      </c>
      <c r="B2104" s="9"/>
      <c r="C2104" s="32">
        <v>420032.05</v>
      </c>
      <c r="D2104" s="32">
        <v>2202235.37</v>
      </c>
    </row>
    <row r="2105" spans="1:4" x14ac:dyDescent="0.2">
      <c r="A2105" s="9"/>
      <c r="B2105" s="9" t="s">
        <v>633</v>
      </c>
      <c r="C2105" s="32">
        <v>3224.07</v>
      </c>
      <c r="D2105" s="32">
        <v>340254.92</v>
      </c>
    </row>
    <row r="2106" spans="1:4" x14ac:dyDescent="0.2">
      <c r="A2106" s="9"/>
      <c r="B2106" s="9" t="s">
        <v>1084</v>
      </c>
      <c r="C2106" s="32">
        <v>24602.92</v>
      </c>
      <c r="D2106" s="32">
        <v>1469775.3900000001</v>
      </c>
    </row>
    <row r="2107" spans="1:4" x14ac:dyDescent="0.2">
      <c r="A2107" s="9"/>
      <c r="B2107" s="9" t="s">
        <v>1501</v>
      </c>
      <c r="C2107" s="32">
        <v>193929.32</v>
      </c>
      <c r="D2107" s="32">
        <v>193929.32</v>
      </c>
    </row>
    <row r="2108" spans="1:4" x14ac:dyDescent="0.2">
      <c r="A2108" s="9"/>
      <c r="B2108" s="9" t="s">
        <v>1541</v>
      </c>
      <c r="C2108" s="32">
        <v>198275.74</v>
      </c>
      <c r="D2108" s="32">
        <v>198275.74</v>
      </c>
    </row>
    <row r="2109" spans="1:4" x14ac:dyDescent="0.2">
      <c r="A2109" s="9"/>
      <c r="B2109" s="9"/>
      <c r="C2109" s="32"/>
      <c r="D2109" s="32"/>
    </row>
    <row r="2110" spans="1:4" x14ac:dyDescent="0.2">
      <c r="A2110" s="9" t="s">
        <v>1966</v>
      </c>
      <c r="B2110" s="9"/>
      <c r="C2110" s="32">
        <v>3750708.2699999996</v>
      </c>
      <c r="D2110" s="32">
        <v>13055426.689999998</v>
      </c>
    </row>
    <row r="2111" spans="1:4" x14ac:dyDescent="0.2">
      <c r="A2111" s="9"/>
      <c r="B2111" s="9" t="s">
        <v>1967</v>
      </c>
      <c r="C2111" s="32">
        <v>3750708.2699999996</v>
      </c>
      <c r="D2111" s="32">
        <v>13055426.689999998</v>
      </c>
    </row>
    <row r="2112" spans="1:4" x14ac:dyDescent="0.2">
      <c r="A2112" s="9"/>
      <c r="B2112" s="9"/>
      <c r="C2112" s="32"/>
      <c r="D2112" s="32"/>
    </row>
    <row r="2113" spans="1:4" x14ac:dyDescent="0.2">
      <c r="A2113" s="9" t="s">
        <v>436</v>
      </c>
      <c r="B2113" s="9"/>
      <c r="C2113" s="32">
        <v>0</v>
      </c>
      <c r="D2113" s="32">
        <v>514393.39</v>
      </c>
    </row>
    <row r="2114" spans="1:4" x14ac:dyDescent="0.2">
      <c r="A2114" s="9"/>
      <c r="B2114" s="9" t="s">
        <v>437</v>
      </c>
      <c r="C2114" s="32">
        <v>0</v>
      </c>
      <c r="D2114" s="32">
        <v>514393.39</v>
      </c>
    </row>
    <row r="2115" spans="1:4" x14ac:dyDescent="0.2">
      <c r="A2115" s="9"/>
      <c r="B2115" s="9"/>
      <c r="C2115" s="32"/>
      <c r="D2115" s="32"/>
    </row>
    <row r="2116" spans="1:4" x14ac:dyDescent="0.2">
      <c r="A2116" s="9" t="s">
        <v>1874</v>
      </c>
      <c r="B2116" s="9"/>
      <c r="C2116" s="32">
        <v>654788.52</v>
      </c>
      <c r="D2116" s="32">
        <v>647282.65999999992</v>
      </c>
    </row>
    <row r="2117" spans="1:4" x14ac:dyDescent="0.2">
      <c r="A2117" s="9"/>
      <c r="B2117" s="9" t="s">
        <v>1875</v>
      </c>
      <c r="C2117" s="32">
        <v>654788.52</v>
      </c>
      <c r="D2117" s="32">
        <v>647282.65999999992</v>
      </c>
    </row>
    <row r="2118" spans="1:4" x14ac:dyDescent="0.2">
      <c r="A2118" s="9"/>
      <c r="B2118" s="9"/>
      <c r="C2118" s="32"/>
      <c r="D2118" s="32"/>
    </row>
    <row r="2119" spans="1:4" x14ac:dyDescent="0.2">
      <c r="A2119" s="9" t="s">
        <v>1285</v>
      </c>
      <c r="B2119" s="9"/>
      <c r="C2119" s="32">
        <v>3215.98</v>
      </c>
      <c r="D2119" s="32">
        <v>3215.98</v>
      </c>
    </row>
    <row r="2120" spans="1:4" x14ac:dyDescent="0.2">
      <c r="A2120" s="9"/>
      <c r="B2120" s="9" t="s">
        <v>1286</v>
      </c>
      <c r="C2120" s="32">
        <v>3215.98</v>
      </c>
      <c r="D2120" s="32">
        <v>3215.98</v>
      </c>
    </row>
    <row r="2121" spans="1:4" x14ac:dyDescent="0.2">
      <c r="A2121" s="9"/>
      <c r="B2121" s="9"/>
      <c r="C2121" s="32"/>
      <c r="D2121" s="32"/>
    </row>
    <row r="2122" spans="1:4" x14ac:dyDescent="0.2">
      <c r="A2122" s="9" t="s">
        <v>1968</v>
      </c>
      <c r="B2122" s="9"/>
      <c r="C2122" s="32">
        <v>800929.76</v>
      </c>
      <c r="D2122" s="32">
        <v>3662190.05</v>
      </c>
    </row>
    <row r="2123" spans="1:4" x14ac:dyDescent="0.2">
      <c r="A2123" s="9"/>
      <c r="B2123" s="9" t="s">
        <v>1969</v>
      </c>
      <c r="C2123" s="32">
        <v>800929.76</v>
      </c>
      <c r="D2123" s="32">
        <v>3662190.05</v>
      </c>
    </row>
    <row r="2124" spans="1:4" x14ac:dyDescent="0.2">
      <c r="A2124" s="9"/>
      <c r="B2124" s="9"/>
      <c r="C2124" s="32"/>
      <c r="D2124" s="32"/>
    </row>
    <row r="2125" spans="1:4" x14ac:dyDescent="0.2">
      <c r="A2125" s="9" t="s">
        <v>2133</v>
      </c>
      <c r="B2125" s="9"/>
      <c r="C2125" s="32">
        <v>25306</v>
      </c>
      <c r="D2125" s="32">
        <v>27156</v>
      </c>
    </row>
    <row r="2126" spans="1:4" x14ac:dyDescent="0.2">
      <c r="A2126" s="9"/>
      <c r="B2126" s="9" t="s">
        <v>2134</v>
      </c>
      <c r="C2126" s="32">
        <v>25306</v>
      </c>
      <c r="D2126" s="32">
        <v>27156</v>
      </c>
    </row>
    <row r="2127" spans="1:4" x14ac:dyDescent="0.2">
      <c r="A2127" s="9"/>
      <c r="B2127" s="9"/>
      <c r="C2127" s="32"/>
      <c r="D2127" s="32"/>
    </row>
    <row r="2128" spans="1:4" x14ac:dyDescent="0.2">
      <c r="A2128" s="9" t="s">
        <v>1823</v>
      </c>
      <c r="B2128" s="9"/>
      <c r="C2128" s="32">
        <v>5432.62</v>
      </c>
      <c r="D2128" s="32">
        <v>12802.62</v>
      </c>
    </row>
    <row r="2129" spans="1:4" x14ac:dyDescent="0.2">
      <c r="A2129" s="9"/>
      <c r="B2129" s="9" t="s">
        <v>1824</v>
      </c>
      <c r="C2129" s="32">
        <v>5432.62</v>
      </c>
      <c r="D2129" s="32">
        <v>12802.62</v>
      </c>
    </row>
    <row r="2130" spans="1:4" x14ac:dyDescent="0.2">
      <c r="A2130" s="9"/>
      <c r="B2130" s="9"/>
      <c r="C2130" s="32"/>
      <c r="D2130" s="32"/>
    </row>
    <row r="2131" spans="1:4" x14ac:dyDescent="0.2">
      <c r="A2131" s="9" t="s">
        <v>1760</v>
      </c>
      <c r="B2131" s="9"/>
      <c r="C2131" s="32">
        <v>658385.5</v>
      </c>
      <c r="D2131" s="32">
        <v>2633542</v>
      </c>
    </row>
    <row r="2132" spans="1:4" x14ac:dyDescent="0.2">
      <c r="A2132" s="9"/>
      <c r="B2132" s="9" t="s">
        <v>1761</v>
      </c>
      <c r="C2132" s="32">
        <v>658385.5</v>
      </c>
      <c r="D2132" s="32">
        <v>2633542</v>
      </c>
    </row>
    <row r="2133" spans="1:4" x14ac:dyDescent="0.2">
      <c r="A2133" s="9"/>
      <c r="B2133" s="9"/>
      <c r="C2133" s="32"/>
      <c r="D2133" s="32"/>
    </row>
    <row r="2134" spans="1:4" x14ac:dyDescent="0.2">
      <c r="A2134" s="9" t="s">
        <v>544</v>
      </c>
      <c r="B2134" s="9"/>
      <c r="C2134" s="32">
        <v>82844.12</v>
      </c>
      <c r="D2134" s="32">
        <v>158034.71000000002</v>
      </c>
    </row>
    <row r="2135" spans="1:4" x14ac:dyDescent="0.2">
      <c r="A2135" s="9"/>
      <c r="B2135" s="9" t="s">
        <v>545</v>
      </c>
      <c r="C2135" s="32">
        <v>71672.47</v>
      </c>
      <c r="D2135" s="32">
        <v>87483.67</v>
      </c>
    </row>
    <row r="2136" spans="1:4" x14ac:dyDescent="0.2">
      <c r="A2136" s="9"/>
      <c r="B2136" s="9" t="s">
        <v>914</v>
      </c>
      <c r="C2136" s="32">
        <v>11171.65</v>
      </c>
      <c r="D2136" s="32">
        <v>70551.040000000008</v>
      </c>
    </row>
    <row r="2137" spans="1:4" x14ac:dyDescent="0.2">
      <c r="A2137" s="9"/>
      <c r="B2137" s="9"/>
      <c r="C2137" s="32"/>
      <c r="D2137" s="32"/>
    </row>
    <row r="2138" spans="1:4" x14ac:dyDescent="0.2">
      <c r="A2138" s="9" t="s">
        <v>915</v>
      </c>
      <c r="B2138" s="9"/>
      <c r="C2138" s="32">
        <v>614363.51</v>
      </c>
      <c r="D2138" s="32">
        <v>2554263.6800000002</v>
      </c>
    </row>
    <row r="2139" spans="1:4" x14ac:dyDescent="0.2">
      <c r="A2139" s="9"/>
      <c r="B2139" s="9" t="s">
        <v>916</v>
      </c>
      <c r="C2139" s="32">
        <v>614363.51</v>
      </c>
      <c r="D2139" s="32">
        <v>2554263.6800000002</v>
      </c>
    </row>
    <row r="2140" spans="1:4" x14ac:dyDescent="0.2">
      <c r="A2140" s="9"/>
      <c r="B2140" s="9"/>
      <c r="C2140" s="32"/>
      <c r="D2140" s="32"/>
    </row>
    <row r="2141" spans="1:4" x14ac:dyDescent="0.2">
      <c r="A2141" s="9" t="s">
        <v>724</v>
      </c>
      <c r="B2141" s="9"/>
      <c r="C2141" s="32">
        <v>3600115.8000000003</v>
      </c>
      <c r="D2141" s="32">
        <v>7253518.0700000003</v>
      </c>
    </row>
    <row r="2142" spans="1:4" x14ac:dyDescent="0.2">
      <c r="A2142" s="9"/>
      <c r="B2142" s="9" t="s">
        <v>725</v>
      </c>
      <c r="C2142" s="32">
        <v>324555.43</v>
      </c>
      <c r="D2142" s="32">
        <v>2143494.7500000005</v>
      </c>
    </row>
    <row r="2143" spans="1:4" x14ac:dyDescent="0.2">
      <c r="A2143" s="9"/>
      <c r="B2143" s="9" t="s">
        <v>1005</v>
      </c>
      <c r="C2143" s="32">
        <v>967873.73999999987</v>
      </c>
      <c r="D2143" s="32">
        <v>2802336.6899999995</v>
      </c>
    </row>
    <row r="2144" spans="1:4" x14ac:dyDescent="0.2">
      <c r="A2144" s="9"/>
      <c r="B2144" s="9" t="s">
        <v>1434</v>
      </c>
      <c r="C2144" s="32">
        <v>941.37</v>
      </c>
      <c r="D2144" s="32">
        <v>941.37</v>
      </c>
    </row>
    <row r="2145" spans="1:4" x14ac:dyDescent="0.2">
      <c r="A2145" s="9"/>
      <c r="B2145" s="9" t="s">
        <v>1607</v>
      </c>
      <c r="C2145" s="32">
        <v>2240312.02</v>
      </c>
      <c r="D2145" s="32">
        <v>2240312.02</v>
      </c>
    </row>
    <row r="2146" spans="1:4" x14ac:dyDescent="0.2">
      <c r="A2146" s="9"/>
      <c r="B2146" s="9" t="s">
        <v>1618</v>
      </c>
      <c r="C2146" s="32">
        <v>66433.240000000005</v>
      </c>
      <c r="D2146" s="32">
        <v>66433.240000000005</v>
      </c>
    </row>
    <row r="2147" spans="1:4" x14ac:dyDescent="0.2">
      <c r="A2147" s="9"/>
      <c r="B2147" s="9"/>
      <c r="C2147" s="32"/>
      <c r="D2147" s="32"/>
    </row>
    <row r="2148" spans="1:4" x14ac:dyDescent="0.2">
      <c r="A2148" s="9" t="s">
        <v>1085</v>
      </c>
      <c r="B2148" s="9"/>
      <c r="C2148" s="32">
        <v>2413619.35</v>
      </c>
      <c r="D2148" s="32">
        <v>3287444.58</v>
      </c>
    </row>
    <row r="2149" spans="1:4" x14ac:dyDescent="0.2">
      <c r="A2149" s="9"/>
      <c r="B2149" s="9" t="s">
        <v>1086</v>
      </c>
      <c r="C2149" s="32">
        <v>0</v>
      </c>
      <c r="D2149" s="32">
        <v>873825.23</v>
      </c>
    </row>
    <row r="2150" spans="1:4" x14ac:dyDescent="0.2">
      <c r="A2150" s="9"/>
      <c r="B2150" s="9" t="s">
        <v>1453</v>
      </c>
      <c r="C2150" s="32">
        <v>2413619.35</v>
      </c>
      <c r="D2150" s="32">
        <v>2413619.35</v>
      </c>
    </row>
    <row r="2151" spans="1:4" x14ac:dyDescent="0.2">
      <c r="A2151" s="9"/>
      <c r="B2151" s="9"/>
      <c r="C2151" s="32"/>
      <c r="D2151" s="32"/>
    </row>
    <row r="2152" spans="1:4" x14ac:dyDescent="0.2">
      <c r="A2152" s="9" t="s">
        <v>1782</v>
      </c>
      <c r="B2152" s="9"/>
      <c r="C2152" s="32">
        <v>0</v>
      </c>
      <c r="D2152" s="32">
        <v>242938.7</v>
      </c>
    </row>
    <row r="2153" spans="1:4" x14ac:dyDescent="0.2">
      <c r="A2153" s="9"/>
      <c r="B2153" s="9" t="s">
        <v>1783</v>
      </c>
      <c r="C2153" s="32">
        <v>0</v>
      </c>
      <c r="D2153" s="32">
        <v>242938.7</v>
      </c>
    </row>
    <row r="2154" spans="1:4" x14ac:dyDescent="0.2">
      <c r="A2154" s="9"/>
      <c r="B2154" s="9"/>
      <c r="C2154" s="32"/>
      <c r="D2154" s="32"/>
    </row>
    <row r="2155" spans="1:4" x14ac:dyDescent="0.2">
      <c r="A2155" s="9" t="s">
        <v>1970</v>
      </c>
      <c r="B2155" s="9"/>
      <c r="C2155" s="32">
        <v>176840.94</v>
      </c>
      <c r="D2155" s="32">
        <v>1087274.79</v>
      </c>
    </row>
    <row r="2156" spans="1:4" x14ac:dyDescent="0.2">
      <c r="A2156" s="9"/>
      <c r="B2156" s="9" t="s">
        <v>1971</v>
      </c>
      <c r="C2156" s="32">
        <v>176840.94</v>
      </c>
      <c r="D2156" s="32">
        <v>1087274.79</v>
      </c>
    </row>
    <row r="2157" spans="1:4" x14ac:dyDescent="0.2">
      <c r="A2157" s="9"/>
      <c r="B2157" s="9"/>
      <c r="C2157" s="32"/>
      <c r="D2157" s="32"/>
    </row>
    <row r="2158" spans="1:4" x14ac:dyDescent="0.2">
      <c r="A2158" s="9" t="s">
        <v>917</v>
      </c>
      <c r="B2158" s="9"/>
      <c r="C2158" s="32">
        <v>584774.52</v>
      </c>
      <c r="D2158" s="32">
        <v>3320379.04</v>
      </c>
    </row>
    <row r="2159" spans="1:4" x14ac:dyDescent="0.2">
      <c r="A2159" s="9"/>
      <c r="B2159" s="9" t="s">
        <v>918</v>
      </c>
      <c r="C2159" s="32">
        <v>584774.52</v>
      </c>
      <c r="D2159" s="32">
        <v>3320379.04</v>
      </c>
    </row>
    <row r="2160" spans="1:4" x14ac:dyDescent="0.2">
      <c r="A2160" s="9"/>
      <c r="B2160" s="9"/>
      <c r="C2160" s="32"/>
      <c r="D2160" s="32"/>
    </row>
    <row r="2161" spans="1:4" x14ac:dyDescent="0.2">
      <c r="A2161" s="9" t="s">
        <v>1384</v>
      </c>
      <c r="B2161" s="9"/>
      <c r="C2161" s="32">
        <v>211465.82</v>
      </c>
      <c r="D2161" s="32">
        <v>211465.82</v>
      </c>
    </row>
    <row r="2162" spans="1:4" x14ac:dyDescent="0.2">
      <c r="A2162" s="9"/>
      <c r="B2162" s="9" t="s">
        <v>1385</v>
      </c>
      <c r="C2162" s="32">
        <v>211465.82</v>
      </c>
      <c r="D2162" s="32">
        <v>211465.82</v>
      </c>
    </row>
    <row r="2163" spans="1:4" x14ac:dyDescent="0.2">
      <c r="A2163" s="9"/>
      <c r="B2163" s="9"/>
      <c r="C2163" s="32"/>
      <c r="D2163" s="32"/>
    </row>
    <row r="2164" spans="1:4" x14ac:dyDescent="0.2">
      <c r="A2164" s="9" t="s">
        <v>1087</v>
      </c>
      <c r="B2164" s="9"/>
      <c r="C2164" s="32">
        <v>3383485.08</v>
      </c>
      <c r="D2164" s="32">
        <v>6210606.3799999999</v>
      </c>
    </row>
    <row r="2165" spans="1:4" x14ac:dyDescent="0.2">
      <c r="A2165" s="9"/>
      <c r="B2165" s="9" t="s">
        <v>1088</v>
      </c>
      <c r="C2165" s="32">
        <v>0</v>
      </c>
      <c r="D2165" s="32">
        <v>2827121.3000000003</v>
      </c>
    </row>
    <row r="2166" spans="1:4" x14ac:dyDescent="0.2">
      <c r="A2166" s="9"/>
      <c r="B2166" s="9" t="s">
        <v>1454</v>
      </c>
      <c r="C2166" s="32">
        <v>2972350.55</v>
      </c>
      <c r="D2166" s="32">
        <v>2972350.55</v>
      </c>
    </row>
    <row r="2167" spans="1:4" x14ac:dyDescent="0.2">
      <c r="A2167" s="9"/>
      <c r="B2167" s="9" t="s">
        <v>1502</v>
      </c>
      <c r="C2167" s="32">
        <v>411134.53</v>
      </c>
      <c r="D2167" s="32">
        <v>411134.53</v>
      </c>
    </row>
    <row r="2168" spans="1:4" x14ac:dyDescent="0.2">
      <c r="A2168" s="9"/>
      <c r="B2168" s="9"/>
      <c r="C2168" s="32"/>
      <c r="D2168" s="32"/>
    </row>
    <row r="2169" spans="1:4" x14ac:dyDescent="0.2">
      <c r="A2169" s="9" t="s">
        <v>919</v>
      </c>
      <c r="B2169" s="9"/>
      <c r="C2169" s="32">
        <v>2912</v>
      </c>
      <c r="D2169" s="32">
        <v>2912</v>
      </c>
    </row>
    <row r="2170" spans="1:4" x14ac:dyDescent="0.2">
      <c r="A2170" s="9"/>
      <c r="B2170" s="9" t="s">
        <v>920</v>
      </c>
      <c r="C2170" s="32">
        <v>2912</v>
      </c>
      <c r="D2170" s="32">
        <v>2912</v>
      </c>
    </row>
    <row r="2171" spans="1:4" x14ac:dyDescent="0.2">
      <c r="A2171" s="9"/>
      <c r="B2171" s="9"/>
      <c r="C2171" s="32"/>
      <c r="D2171" s="32"/>
    </row>
    <row r="2172" spans="1:4" x14ac:dyDescent="0.2">
      <c r="A2172" s="9" t="s">
        <v>921</v>
      </c>
      <c r="B2172" s="9"/>
      <c r="C2172" s="32">
        <v>15964</v>
      </c>
      <c r="D2172" s="32">
        <v>150086.79</v>
      </c>
    </row>
    <row r="2173" spans="1:4" x14ac:dyDescent="0.2">
      <c r="A2173" s="9"/>
      <c r="B2173" s="9" t="s">
        <v>922</v>
      </c>
      <c r="C2173" s="32">
        <v>15964</v>
      </c>
      <c r="D2173" s="32">
        <v>150086.79</v>
      </c>
    </row>
    <row r="2174" spans="1:4" x14ac:dyDescent="0.2">
      <c r="A2174" s="9"/>
      <c r="B2174" s="9"/>
      <c r="C2174" s="32"/>
      <c r="D2174" s="32"/>
    </row>
    <row r="2175" spans="1:4" x14ac:dyDescent="0.2">
      <c r="A2175" s="9" t="s">
        <v>1652</v>
      </c>
      <c r="B2175" s="9"/>
      <c r="C2175" s="32">
        <v>90786.15</v>
      </c>
      <c r="D2175" s="32">
        <v>507334.7</v>
      </c>
    </row>
    <row r="2176" spans="1:4" x14ac:dyDescent="0.2">
      <c r="A2176" s="9"/>
      <c r="B2176" s="9" t="s">
        <v>1653</v>
      </c>
      <c r="C2176" s="32">
        <v>90786.15</v>
      </c>
      <c r="D2176" s="32">
        <v>507334.7</v>
      </c>
    </row>
    <row r="2177" spans="1:4" x14ac:dyDescent="0.2">
      <c r="A2177" s="9"/>
      <c r="B2177" s="9"/>
      <c r="C2177" s="32"/>
      <c r="D2177" s="32"/>
    </row>
    <row r="2178" spans="1:4" x14ac:dyDescent="0.2">
      <c r="A2178" s="9" t="s">
        <v>1080</v>
      </c>
      <c r="B2178" s="9"/>
      <c r="C2178" s="32">
        <v>11038.24</v>
      </c>
      <c r="D2178" s="32">
        <v>17432.72</v>
      </c>
    </row>
    <row r="2179" spans="1:4" x14ac:dyDescent="0.2">
      <c r="A2179" s="9"/>
      <c r="B2179" s="9" t="s">
        <v>1081</v>
      </c>
      <c r="C2179" s="32">
        <v>11038.24</v>
      </c>
      <c r="D2179" s="32">
        <v>17432.72</v>
      </c>
    </row>
    <row r="2180" spans="1:4" x14ac:dyDescent="0.2">
      <c r="A2180" s="9"/>
      <c r="B2180" s="9"/>
      <c r="C2180" s="32"/>
      <c r="D2180" s="32"/>
    </row>
    <row r="2181" spans="1:4" x14ac:dyDescent="0.2">
      <c r="A2181" s="9" t="s">
        <v>1243</v>
      </c>
      <c r="B2181" s="9"/>
      <c r="C2181" s="32">
        <v>565752.43999999994</v>
      </c>
      <c r="D2181" s="32">
        <v>2408073</v>
      </c>
    </row>
    <row r="2182" spans="1:4" x14ac:dyDescent="0.2">
      <c r="A2182" s="9"/>
      <c r="B2182" s="9" t="s">
        <v>1244</v>
      </c>
      <c r="C2182" s="32">
        <v>565752.43999999994</v>
      </c>
      <c r="D2182" s="32">
        <v>2408073</v>
      </c>
    </row>
    <row r="2183" spans="1:4" x14ac:dyDescent="0.2">
      <c r="A2183" s="9"/>
      <c r="B2183" s="9"/>
      <c r="C2183" s="32"/>
      <c r="D2183" s="32"/>
    </row>
    <row r="2184" spans="1:4" x14ac:dyDescent="0.2">
      <c r="A2184" s="9" t="s">
        <v>438</v>
      </c>
      <c r="B2184" s="9"/>
      <c r="C2184" s="32">
        <v>0</v>
      </c>
      <c r="D2184" s="32">
        <v>28376</v>
      </c>
    </row>
    <row r="2185" spans="1:4" x14ac:dyDescent="0.2">
      <c r="A2185" s="9"/>
      <c r="B2185" s="9" t="s">
        <v>439</v>
      </c>
      <c r="C2185" s="32">
        <v>0</v>
      </c>
      <c r="D2185" s="32">
        <v>28376</v>
      </c>
    </row>
    <row r="2186" spans="1:4" x14ac:dyDescent="0.2">
      <c r="A2186" s="9"/>
      <c r="B2186" s="9"/>
      <c r="C2186" s="32"/>
      <c r="D2186" s="32"/>
    </row>
    <row r="2187" spans="1:4" x14ac:dyDescent="0.2">
      <c r="A2187" s="9" t="s">
        <v>2093</v>
      </c>
      <c r="B2187" s="9"/>
      <c r="C2187" s="32">
        <v>94250</v>
      </c>
      <c r="D2187" s="32">
        <v>114250</v>
      </c>
    </row>
    <row r="2188" spans="1:4" x14ac:dyDescent="0.2">
      <c r="A2188" s="9"/>
      <c r="B2188" s="9" t="s">
        <v>2094</v>
      </c>
      <c r="C2188" s="32">
        <v>94250</v>
      </c>
      <c r="D2188" s="32">
        <v>114250</v>
      </c>
    </row>
    <row r="2189" spans="1:4" x14ac:dyDescent="0.2">
      <c r="A2189" s="9"/>
      <c r="B2189" s="9"/>
      <c r="C2189" s="32"/>
      <c r="D2189" s="32"/>
    </row>
    <row r="2190" spans="1:4" x14ac:dyDescent="0.2">
      <c r="A2190" s="9" t="s">
        <v>923</v>
      </c>
      <c r="B2190" s="9"/>
      <c r="C2190" s="32">
        <v>61159.630000000005</v>
      </c>
      <c r="D2190" s="32">
        <v>187803.99999999997</v>
      </c>
    </row>
    <row r="2191" spans="1:4" x14ac:dyDescent="0.2">
      <c r="A2191" s="9"/>
      <c r="B2191" s="9" t="s">
        <v>924</v>
      </c>
      <c r="C2191" s="32">
        <v>61159.630000000005</v>
      </c>
      <c r="D2191" s="32">
        <v>187803.99999999997</v>
      </c>
    </row>
    <row r="2192" spans="1:4" x14ac:dyDescent="0.2">
      <c r="A2192" s="9"/>
      <c r="B2192" s="9"/>
      <c r="C2192" s="32"/>
      <c r="D2192" s="32"/>
    </row>
    <row r="2193" spans="1:4" x14ac:dyDescent="0.2">
      <c r="A2193" s="9" t="s">
        <v>925</v>
      </c>
      <c r="B2193" s="9"/>
      <c r="C2193" s="32">
        <v>314324.87</v>
      </c>
      <c r="D2193" s="32">
        <v>980747.88</v>
      </c>
    </row>
    <row r="2194" spans="1:4" x14ac:dyDescent="0.2">
      <c r="A2194" s="9"/>
      <c r="B2194" s="9" t="s">
        <v>926</v>
      </c>
      <c r="C2194" s="32">
        <v>314324.87</v>
      </c>
      <c r="D2194" s="32">
        <v>980747.88</v>
      </c>
    </row>
    <row r="2195" spans="1:4" x14ac:dyDescent="0.2">
      <c r="A2195" s="9"/>
      <c r="B2195" s="9"/>
      <c r="C2195" s="32"/>
      <c r="D2195" s="32"/>
    </row>
    <row r="2196" spans="1:4" x14ac:dyDescent="0.2">
      <c r="A2196" s="9" t="s">
        <v>1839</v>
      </c>
      <c r="B2196" s="9"/>
      <c r="C2196" s="32">
        <v>4743801</v>
      </c>
      <c r="D2196" s="32">
        <v>7740951</v>
      </c>
    </row>
    <row r="2197" spans="1:4" x14ac:dyDescent="0.2">
      <c r="A2197" s="9"/>
      <c r="B2197" s="9" t="s">
        <v>1840</v>
      </c>
      <c r="C2197" s="32">
        <v>4743801</v>
      </c>
      <c r="D2197" s="32">
        <v>7740951</v>
      </c>
    </row>
    <row r="2198" spans="1:4" x14ac:dyDescent="0.2">
      <c r="A2198" s="9"/>
      <c r="B2198" s="9"/>
      <c r="C2198" s="32"/>
      <c r="D2198" s="32"/>
    </row>
    <row r="2199" spans="1:4" x14ac:dyDescent="0.2">
      <c r="A2199" s="9" t="s">
        <v>576</v>
      </c>
      <c r="B2199" s="9"/>
      <c r="C2199" s="32">
        <v>39548.75</v>
      </c>
      <c r="D2199" s="32">
        <v>210220.86</v>
      </c>
    </row>
    <row r="2200" spans="1:4" x14ac:dyDescent="0.2">
      <c r="A2200" s="9"/>
      <c r="B2200" s="9" t="s">
        <v>577</v>
      </c>
      <c r="C2200" s="32">
        <v>39548.75</v>
      </c>
      <c r="D2200" s="32">
        <v>210220.86</v>
      </c>
    </row>
    <row r="2201" spans="1:4" x14ac:dyDescent="0.2">
      <c r="A2201" s="9"/>
      <c r="B2201" s="9"/>
      <c r="C2201" s="32"/>
      <c r="D2201" s="32"/>
    </row>
    <row r="2202" spans="1:4" x14ac:dyDescent="0.2">
      <c r="A2202" s="9" t="s">
        <v>263</v>
      </c>
      <c r="B2202" s="9"/>
      <c r="C2202" s="32">
        <v>12137.2</v>
      </c>
      <c r="D2202" s="32">
        <v>255084.63999999998</v>
      </c>
    </row>
    <row r="2203" spans="1:4" x14ac:dyDescent="0.2">
      <c r="A2203" s="9"/>
      <c r="B2203" s="9" t="s">
        <v>262</v>
      </c>
      <c r="C2203" s="32">
        <v>12137.2</v>
      </c>
      <c r="D2203" s="32">
        <v>255084.63999999998</v>
      </c>
    </row>
    <row r="2204" spans="1:4" x14ac:dyDescent="0.2">
      <c r="A2204" s="9"/>
      <c r="B2204" s="9"/>
      <c r="C2204" s="32"/>
      <c r="D2204" s="32"/>
    </row>
    <row r="2205" spans="1:4" x14ac:dyDescent="0.2">
      <c r="A2205" s="9" t="s">
        <v>2095</v>
      </c>
      <c r="B2205" s="9"/>
      <c r="C2205" s="32">
        <v>3206592.9499999997</v>
      </c>
      <c r="D2205" s="32">
        <v>10423243.190000001</v>
      </c>
    </row>
    <row r="2206" spans="1:4" x14ac:dyDescent="0.2">
      <c r="A2206" s="9"/>
      <c r="B2206" s="9" t="s">
        <v>2096</v>
      </c>
      <c r="C2206" s="32">
        <v>3206592.9499999997</v>
      </c>
      <c r="D2206" s="32">
        <v>10423243.190000001</v>
      </c>
    </row>
    <row r="2207" spans="1:4" x14ac:dyDescent="0.2">
      <c r="A2207" s="9"/>
      <c r="B2207" s="9"/>
      <c r="C2207" s="32"/>
      <c r="D2207" s="32"/>
    </row>
    <row r="2208" spans="1:4" x14ac:dyDescent="0.2">
      <c r="A2208" s="9" t="s">
        <v>2311</v>
      </c>
      <c r="B2208" s="9"/>
      <c r="C2208" s="32">
        <v>912365.96</v>
      </c>
      <c r="D2208" s="32">
        <v>1243604.56</v>
      </c>
    </row>
    <row r="2209" spans="1:4" x14ac:dyDescent="0.2">
      <c r="A2209" s="9"/>
      <c r="B2209" s="9" t="s">
        <v>2312</v>
      </c>
      <c r="C2209" s="32">
        <v>912365.96</v>
      </c>
      <c r="D2209" s="32">
        <v>1243604.56</v>
      </c>
    </row>
    <row r="2210" spans="1:4" x14ac:dyDescent="0.2">
      <c r="A2210" s="9"/>
      <c r="B2210" s="9"/>
      <c r="C2210" s="32"/>
      <c r="D2210" s="32"/>
    </row>
    <row r="2211" spans="1:4" x14ac:dyDescent="0.2">
      <c r="A2211" s="9" t="s">
        <v>2313</v>
      </c>
      <c r="B2211" s="9"/>
      <c r="C2211" s="32">
        <v>94593.07</v>
      </c>
      <c r="D2211" s="32">
        <v>182807.06</v>
      </c>
    </row>
    <row r="2212" spans="1:4" x14ac:dyDescent="0.2">
      <c r="A2212" s="9"/>
      <c r="B2212" s="9" t="s">
        <v>2314</v>
      </c>
      <c r="C2212" s="32">
        <v>94593.07</v>
      </c>
      <c r="D2212" s="32">
        <v>182807.06</v>
      </c>
    </row>
    <row r="2213" spans="1:4" x14ac:dyDescent="0.2">
      <c r="A2213" s="9"/>
      <c r="B2213" s="9"/>
      <c r="C2213" s="32"/>
      <c r="D2213" s="32"/>
    </row>
    <row r="2214" spans="1:4" x14ac:dyDescent="0.2">
      <c r="A2214" s="9" t="s">
        <v>1780</v>
      </c>
      <c r="B2214" s="9"/>
      <c r="C2214" s="32">
        <v>1783567.6700000002</v>
      </c>
      <c r="D2214" s="32">
        <v>5608108.8400000008</v>
      </c>
    </row>
    <row r="2215" spans="1:4" x14ac:dyDescent="0.2">
      <c r="A2215" s="9"/>
      <c r="B2215" s="9" t="s">
        <v>1781</v>
      </c>
      <c r="C2215" s="32">
        <v>1783567.6700000002</v>
      </c>
      <c r="D2215" s="32">
        <v>5608108.8400000008</v>
      </c>
    </row>
    <row r="2216" spans="1:4" x14ac:dyDescent="0.2">
      <c r="A2216" s="9"/>
      <c r="B2216" s="9"/>
      <c r="C2216" s="32"/>
      <c r="D2216" s="32"/>
    </row>
    <row r="2217" spans="1:4" x14ac:dyDescent="0.2">
      <c r="A2217" s="9" t="s">
        <v>1713</v>
      </c>
      <c r="B2217" s="9"/>
      <c r="C2217" s="32">
        <v>24481423.249999996</v>
      </c>
      <c r="D2217" s="32">
        <v>87493318.400000006</v>
      </c>
    </row>
    <row r="2218" spans="1:4" x14ac:dyDescent="0.2">
      <c r="A2218" s="9"/>
      <c r="B2218" s="9" t="s">
        <v>1714</v>
      </c>
      <c r="C2218" s="32">
        <v>24481423.249999996</v>
      </c>
      <c r="D2218" s="32">
        <v>87493318.400000006</v>
      </c>
    </row>
    <row r="2219" spans="1:4" x14ac:dyDescent="0.2">
      <c r="A2219" s="9"/>
      <c r="B2219" s="9"/>
      <c r="C2219" s="32"/>
      <c r="D2219" s="32"/>
    </row>
    <row r="2220" spans="1:4" x14ac:dyDescent="0.2">
      <c r="A2220" s="9" t="s">
        <v>1654</v>
      </c>
      <c r="B2220" s="9"/>
      <c r="C2220" s="32">
        <v>991721.21</v>
      </c>
      <c r="D2220" s="32">
        <v>1755911.41</v>
      </c>
    </row>
    <row r="2221" spans="1:4" x14ac:dyDescent="0.2">
      <c r="A2221" s="9"/>
      <c r="B2221" s="9" t="s">
        <v>1655</v>
      </c>
      <c r="C2221" s="32">
        <v>991721.21</v>
      </c>
      <c r="D2221" s="32">
        <v>1755911.41</v>
      </c>
    </row>
    <row r="2222" spans="1:4" x14ac:dyDescent="0.2">
      <c r="A2222" s="9"/>
      <c r="B2222" s="9"/>
      <c r="C2222" s="32"/>
      <c r="D2222" s="32"/>
    </row>
    <row r="2223" spans="1:4" x14ac:dyDescent="0.2">
      <c r="A2223" s="9" t="s">
        <v>2167</v>
      </c>
      <c r="B2223" s="9"/>
      <c r="C2223" s="32">
        <v>0</v>
      </c>
      <c r="D2223" s="32">
        <v>3500</v>
      </c>
    </row>
    <row r="2224" spans="1:4" x14ac:dyDescent="0.2">
      <c r="A2224" s="9"/>
      <c r="B2224" s="9" t="s">
        <v>2168</v>
      </c>
      <c r="C2224" s="32">
        <v>0</v>
      </c>
      <c r="D2224" s="32">
        <v>3500</v>
      </c>
    </row>
    <row r="2225" spans="1:4" x14ac:dyDescent="0.2">
      <c r="A2225" s="9"/>
      <c r="B2225" s="9"/>
      <c r="C2225" s="32"/>
      <c r="D2225" s="32"/>
    </row>
    <row r="2226" spans="1:4" x14ac:dyDescent="0.2">
      <c r="A2226" s="9" t="s">
        <v>309</v>
      </c>
      <c r="B2226" s="9"/>
      <c r="C2226" s="32">
        <v>1662221.21</v>
      </c>
      <c r="D2226" s="32">
        <v>8045471.9800000004</v>
      </c>
    </row>
    <row r="2227" spans="1:4" x14ac:dyDescent="0.2">
      <c r="A2227" s="9"/>
      <c r="B2227" s="9" t="s">
        <v>310</v>
      </c>
      <c r="C2227" s="32">
        <v>15424.22</v>
      </c>
      <c r="D2227" s="32">
        <v>162599.5</v>
      </c>
    </row>
    <row r="2228" spans="1:4" x14ac:dyDescent="0.2">
      <c r="A2228" s="9"/>
      <c r="B2228" s="9" t="s">
        <v>457</v>
      </c>
      <c r="C2228" s="32">
        <v>1646796.99</v>
      </c>
      <c r="D2228" s="32">
        <v>7882872.4800000004</v>
      </c>
    </row>
    <row r="2229" spans="1:4" x14ac:dyDescent="0.2">
      <c r="A2229" s="9"/>
      <c r="B2229" s="9"/>
      <c r="C2229" s="32"/>
      <c r="D2229" s="32"/>
    </row>
    <row r="2230" spans="1:4" x14ac:dyDescent="0.2">
      <c r="A2230" s="9" t="s">
        <v>493</v>
      </c>
      <c r="B2230" s="9"/>
      <c r="C2230" s="32">
        <v>237275.2</v>
      </c>
      <c r="D2230" s="32">
        <v>721788.9</v>
      </c>
    </row>
    <row r="2231" spans="1:4" x14ac:dyDescent="0.2">
      <c r="A2231" s="9"/>
      <c r="B2231" s="9" t="s">
        <v>494</v>
      </c>
      <c r="C2231" s="32">
        <v>236.2</v>
      </c>
      <c r="D2231" s="32">
        <v>840.65</v>
      </c>
    </row>
    <row r="2232" spans="1:4" x14ac:dyDescent="0.2">
      <c r="A2232" s="9"/>
      <c r="B2232" s="9" t="s">
        <v>1200</v>
      </c>
      <c r="C2232" s="32">
        <v>237039</v>
      </c>
      <c r="D2232" s="32">
        <v>720948.25</v>
      </c>
    </row>
    <row r="2233" spans="1:4" x14ac:dyDescent="0.2">
      <c r="A2233" s="9"/>
      <c r="B2233" s="9"/>
      <c r="C2233" s="32"/>
      <c r="D2233" s="32"/>
    </row>
    <row r="2234" spans="1:4" x14ac:dyDescent="0.2">
      <c r="A2234" s="9" t="s">
        <v>1089</v>
      </c>
      <c r="B2234" s="9"/>
      <c r="C2234" s="32">
        <v>0</v>
      </c>
      <c r="D2234" s="32">
        <v>11598.4</v>
      </c>
    </row>
    <row r="2235" spans="1:4" x14ac:dyDescent="0.2">
      <c r="A2235" s="9"/>
      <c r="B2235" s="9" t="s">
        <v>1090</v>
      </c>
      <c r="C2235" s="32">
        <v>0</v>
      </c>
      <c r="D2235" s="32">
        <v>11598.4</v>
      </c>
    </row>
    <row r="2236" spans="1:4" x14ac:dyDescent="0.2">
      <c r="A2236" s="9"/>
      <c r="B2236" s="9"/>
      <c r="C2236" s="32"/>
      <c r="D2236" s="32"/>
    </row>
    <row r="2237" spans="1:4" x14ac:dyDescent="0.2">
      <c r="A2237" s="9" t="s">
        <v>634</v>
      </c>
      <c r="B2237" s="9"/>
      <c r="C2237" s="32">
        <v>194052.49000000002</v>
      </c>
      <c r="D2237" s="32">
        <v>643555.21</v>
      </c>
    </row>
    <row r="2238" spans="1:4" x14ac:dyDescent="0.2">
      <c r="A2238" s="9"/>
      <c r="B2238" s="9" t="s">
        <v>635</v>
      </c>
      <c r="C2238" s="32">
        <v>0</v>
      </c>
      <c r="D2238" s="32">
        <v>2988.86</v>
      </c>
    </row>
    <row r="2239" spans="1:4" x14ac:dyDescent="0.2">
      <c r="A2239" s="9"/>
      <c r="B2239" s="9" t="s">
        <v>1091</v>
      </c>
      <c r="C2239" s="32">
        <v>2297.92</v>
      </c>
      <c r="D2239" s="32">
        <v>448811.78</v>
      </c>
    </row>
    <row r="2240" spans="1:4" x14ac:dyDescent="0.2">
      <c r="A2240" s="9"/>
      <c r="B2240" s="9" t="s">
        <v>1503</v>
      </c>
      <c r="C2240" s="32">
        <v>191473.6</v>
      </c>
      <c r="D2240" s="32">
        <v>191473.6</v>
      </c>
    </row>
    <row r="2241" spans="1:4" x14ac:dyDescent="0.2">
      <c r="A2241" s="9"/>
      <c r="B2241" s="9" t="s">
        <v>1542</v>
      </c>
      <c r="C2241" s="32">
        <v>280.97000000000003</v>
      </c>
      <c r="D2241" s="32">
        <v>280.97000000000003</v>
      </c>
    </row>
    <row r="2242" spans="1:4" x14ac:dyDescent="0.2">
      <c r="A2242" s="9"/>
      <c r="B2242" s="9"/>
      <c r="C2242" s="32"/>
      <c r="D2242" s="32"/>
    </row>
    <row r="2243" spans="1:4" x14ac:dyDescent="0.2">
      <c r="A2243" s="9" t="s">
        <v>927</v>
      </c>
      <c r="B2243" s="9"/>
      <c r="C2243" s="32">
        <v>0</v>
      </c>
      <c r="D2243" s="32">
        <v>18534.25</v>
      </c>
    </row>
    <row r="2244" spans="1:4" x14ac:dyDescent="0.2">
      <c r="A2244" s="9"/>
      <c r="B2244" s="9" t="s">
        <v>928</v>
      </c>
      <c r="C2244" s="32">
        <v>0</v>
      </c>
      <c r="D2244" s="32">
        <v>18534.25</v>
      </c>
    </row>
    <row r="2245" spans="1:4" x14ac:dyDescent="0.2">
      <c r="A2245" s="9"/>
      <c r="B2245" s="9"/>
      <c r="C2245" s="32"/>
      <c r="D2245" s="32"/>
    </row>
    <row r="2246" spans="1:4" x14ac:dyDescent="0.2">
      <c r="A2246" s="9" t="s">
        <v>1732</v>
      </c>
      <c r="B2246" s="9"/>
      <c r="C2246" s="32">
        <v>7239239.3799999999</v>
      </c>
      <c r="D2246" s="32">
        <v>30226886.379999999</v>
      </c>
    </row>
    <row r="2247" spans="1:4" x14ac:dyDescent="0.2">
      <c r="A2247" s="9"/>
      <c r="B2247" s="9" t="s">
        <v>1733</v>
      </c>
      <c r="C2247" s="32">
        <v>7239239.3799999999</v>
      </c>
      <c r="D2247" s="32">
        <v>30226886.379999999</v>
      </c>
    </row>
    <row r="2248" spans="1:4" x14ac:dyDescent="0.2">
      <c r="A2248" s="9"/>
      <c r="B2248" s="9"/>
      <c r="C2248" s="32"/>
      <c r="D2248" s="32"/>
    </row>
    <row r="2249" spans="1:4" x14ac:dyDescent="0.2">
      <c r="A2249" s="9" t="s">
        <v>359</v>
      </c>
      <c r="B2249" s="9"/>
      <c r="C2249" s="32">
        <v>1335906.6500000001</v>
      </c>
      <c r="D2249" s="32">
        <v>3116979.74</v>
      </c>
    </row>
    <row r="2250" spans="1:4" x14ac:dyDescent="0.2">
      <c r="A2250" s="9"/>
      <c r="B2250" s="9" t="s">
        <v>360</v>
      </c>
      <c r="C2250" s="32">
        <v>1171073.9700000002</v>
      </c>
      <c r="D2250" s="32">
        <v>2776954.18</v>
      </c>
    </row>
    <row r="2251" spans="1:4" x14ac:dyDescent="0.2">
      <c r="A2251" s="9"/>
      <c r="B2251" s="9" t="s">
        <v>1845</v>
      </c>
      <c r="C2251" s="32">
        <v>164832.68</v>
      </c>
      <c r="D2251" s="32">
        <v>340025.56</v>
      </c>
    </row>
    <row r="2252" spans="1:4" x14ac:dyDescent="0.2">
      <c r="A2252" s="9"/>
      <c r="B2252" s="9"/>
      <c r="C2252" s="32"/>
      <c r="D2252" s="32"/>
    </row>
    <row r="2253" spans="1:4" x14ac:dyDescent="0.2">
      <c r="A2253" s="9" t="s">
        <v>1656</v>
      </c>
      <c r="B2253" s="9"/>
      <c r="C2253" s="32">
        <v>6939795.7000000002</v>
      </c>
      <c r="D2253" s="32">
        <v>11463268.83</v>
      </c>
    </row>
    <row r="2254" spans="1:4" x14ac:dyDescent="0.2">
      <c r="A2254" s="9"/>
      <c r="B2254" s="9" t="s">
        <v>1657</v>
      </c>
      <c r="C2254" s="32">
        <v>6939795.7000000002</v>
      </c>
      <c r="D2254" s="32">
        <v>11463268.83</v>
      </c>
    </row>
    <row r="2255" spans="1:4" x14ac:dyDescent="0.2">
      <c r="A2255" s="9"/>
      <c r="B2255" s="9"/>
      <c r="C2255" s="32"/>
      <c r="D2255" s="32"/>
    </row>
    <row r="2256" spans="1:4" x14ac:dyDescent="0.2">
      <c r="A2256" s="9" t="s">
        <v>2161</v>
      </c>
      <c r="B2256" s="9"/>
      <c r="C2256" s="32">
        <v>0</v>
      </c>
      <c r="D2256" s="32">
        <v>9062.94</v>
      </c>
    </row>
    <row r="2257" spans="1:4" x14ac:dyDescent="0.2">
      <c r="A2257" s="9"/>
      <c r="B2257" s="9" t="s">
        <v>2162</v>
      </c>
      <c r="C2257" s="32">
        <v>0</v>
      </c>
      <c r="D2257" s="32">
        <v>9062.94</v>
      </c>
    </row>
    <row r="2258" spans="1:4" x14ac:dyDescent="0.2">
      <c r="A2258" s="9"/>
      <c r="B2258" s="9"/>
      <c r="C2258" s="32"/>
      <c r="D2258" s="32"/>
    </row>
    <row r="2259" spans="1:4" x14ac:dyDescent="0.2">
      <c r="A2259" s="9" t="s">
        <v>691</v>
      </c>
      <c r="B2259" s="9"/>
      <c r="C2259" s="32">
        <v>488440.33999999997</v>
      </c>
      <c r="D2259" s="32">
        <v>1258249.5700000003</v>
      </c>
    </row>
    <row r="2260" spans="1:4" x14ac:dyDescent="0.2">
      <c r="A2260" s="9"/>
      <c r="B2260" s="9" t="s">
        <v>692</v>
      </c>
      <c r="C2260" s="32">
        <v>488440.33999999997</v>
      </c>
      <c r="D2260" s="32">
        <v>1258249.5700000003</v>
      </c>
    </row>
    <row r="2261" spans="1:4" x14ac:dyDescent="0.2">
      <c r="A2261" s="9"/>
      <c r="B2261" s="9"/>
      <c r="C2261" s="32"/>
      <c r="D2261" s="32"/>
    </row>
    <row r="2262" spans="1:4" x14ac:dyDescent="0.2">
      <c r="A2262" s="9" t="s">
        <v>929</v>
      </c>
      <c r="B2262" s="9"/>
      <c r="C2262" s="32">
        <v>10425.6</v>
      </c>
      <c r="D2262" s="32">
        <v>20851.2</v>
      </c>
    </row>
    <row r="2263" spans="1:4" x14ac:dyDescent="0.2">
      <c r="A2263" s="9"/>
      <c r="B2263" s="9" t="s">
        <v>930</v>
      </c>
      <c r="C2263" s="32">
        <v>10425.6</v>
      </c>
      <c r="D2263" s="32">
        <v>20851.2</v>
      </c>
    </row>
    <row r="2264" spans="1:4" x14ac:dyDescent="0.2">
      <c r="A2264" s="9"/>
      <c r="B2264" s="9"/>
      <c r="C2264" s="32"/>
      <c r="D2264" s="32"/>
    </row>
    <row r="2265" spans="1:4" x14ac:dyDescent="0.2">
      <c r="A2265" s="9" t="s">
        <v>1026</v>
      </c>
      <c r="B2265" s="9"/>
      <c r="C2265" s="32">
        <v>37485.919999999998</v>
      </c>
      <c r="D2265" s="32">
        <v>98155.37</v>
      </c>
    </row>
    <row r="2266" spans="1:4" x14ac:dyDescent="0.2">
      <c r="A2266" s="9"/>
      <c r="B2266" s="9" t="s">
        <v>1027</v>
      </c>
      <c r="C2266" s="32">
        <v>37485.919999999998</v>
      </c>
      <c r="D2266" s="32">
        <v>98155.37</v>
      </c>
    </row>
    <row r="2267" spans="1:4" x14ac:dyDescent="0.2">
      <c r="A2267" s="9"/>
      <c r="B2267" s="9"/>
      <c r="C2267" s="32"/>
      <c r="D2267" s="32"/>
    </row>
    <row r="2268" spans="1:4" x14ac:dyDescent="0.2">
      <c r="A2268" s="9" t="s">
        <v>297</v>
      </c>
      <c r="B2268" s="9"/>
      <c r="C2268" s="32">
        <v>3752.5</v>
      </c>
      <c r="D2268" s="32">
        <v>44238.41</v>
      </c>
    </row>
    <row r="2269" spans="1:4" x14ac:dyDescent="0.2">
      <c r="A2269" s="9"/>
      <c r="B2269" s="9" t="s">
        <v>298</v>
      </c>
      <c r="C2269" s="32">
        <v>0</v>
      </c>
      <c r="D2269" s="32">
        <v>40485.910000000003</v>
      </c>
    </row>
    <row r="2270" spans="1:4" x14ac:dyDescent="0.2">
      <c r="A2270" s="9"/>
      <c r="B2270" s="9" t="s">
        <v>1418</v>
      </c>
      <c r="C2270" s="32">
        <v>3752.5</v>
      </c>
      <c r="D2270" s="32">
        <v>3752.5</v>
      </c>
    </row>
    <row r="2271" spans="1:4" x14ac:dyDescent="0.2">
      <c r="A2271" s="9"/>
      <c r="B2271" s="9"/>
      <c r="C2271" s="32"/>
      <c r="D2271" s="32"/>
    </row>
    <row r="2272" spans="1:4" x14ac:dyDescent="0.2">
      <c r="A2272" s="9" t="s">
        <v>2135</v>
      </c>
      <c r="B2272" s="9"/>
      <c r="C2272" s="32">
        <v>48709.85</v>
      </c>
      <c r="D2272" s="32">
        <v>48709.85</v>
      </c>
    </row>
    <row r="2273" spans="1:4" x14ac:dyDescent="0.2">
      <c r="A2273" s="9"/>
      <c r="B2273" s="9" t="s">
        <v>2136</v>
      </c>
      <c r="C2273" s="32">
        <v>48709.85</v>
      </c>
      <c r="D2273" s="32">
        <v>48709.85</v>
      </c>
    </row>
    <row r="2274" spans="1:4" x14ac:dyDescent="0.2">
      <c r="A2274" s="9"/>
      <c r="B2274" s="9"/>
      <c r="C2274" s="32"/>
      <c r="D2274" s="32"/>
    </row>
    <row r="2275" spans="1:4" x14ac:dyDescent="0.2">
      <c r="A2275" s="9" t="s">
        <v>636</v>
      </c>
      <c r="B2275" s="9"/>
      <c r="C2275" s="32">
        <v>4160941.84</v>
      </c>
      <c r="D2275" s="32">
        <v>16053001.039999999</v>
      </c>
    </row>
    <row r="2276" spans="1:4" x14ac:dyDescent="0.2">
      <c r="A2276" s="9"/>
      <c r="B2276" s="9" t="s">
        <v>637</v>
      </c>
      <c r="C2276" s="32">
        <v>37215.83</v>
      </c>
      <c r="D2276" s="32">
        <v>455256.89999999997</v>
      </c>
    </row>
    <row r="2277" spans="1:4" x14ac:dyDescent="0.2">
      <c r="A2277" s="9"/>
      <c r="B2277" s="9" t="s">
        <v>1092</v>
      </c>
      <c r="C2277" s="32">
        <v>161528.83000000002</v>
      </c>
      <c r="D2277" s="32">
        <v>11366125.139999999</v>
      </c>
    </row>
    <row r="2278" spans="1:4" x14ac:dyDescent="0.2">
      <c r="A2278" s="9"/>
      <c r="B2278" s="9" t="s">
        <v>1371</v>
      </c>
      <c r="C2278" s="32">
        <v>66862.22</v>
      </c>
      <c r="D2278" s="32">
        <v>336284.04</v>
      </c>
    </row>
    <row r="2279" spans="1:4" x14ac:dyDescent="0.2">
      <c r="A2279" s="9"/>
      <c r="B2279" s="9" t="s">
        <v>1382</v>
      </c>
      <c r="C2279" s="32">
        <v>1809.72</v>
      </c>
      <c r="D2279" s="32">
        <v>1809.72</v>
      </c>
    </row>
    <row r="2280" spans="1:4" x14ac:dyDescent="0.2">
      <c r="A2280" s="9"/>
      <c r="B2280" s="9" t="s">
        <v>1504</v>
      </c>
      <c r="C2280" s="32">
        <v>3671233.07</v>
      </c>
      <c r="D2280" s="32">
        <v>3671233.07</v>
      </c>
    </row>
    <row r="2281" spans="1:4" x14ac:dyDescent="0.2">
      <c r="A2281" s="9"/>
      <c r="B2281" s="9" t="s">
        <v>1543</v>
      </c>
      <c r="C2281" s="32">
        <v>222292.16999999998</v>
      </c>
      <c r="D2281" s="32">
        <v>222292.16999999998</v>
      </c>
    </row>
    <row r="2282" spans="1:4" x14ac:dyDescent="0.2">
      <c r="A2282" s="9"/>
      <c r="B2282" s="9"/>
      <c r="C2282" s="32"/>
      <c r="D2282" s="32"/>
    </row>
    <row r="2283" spans="1:4" x14ac:dyDescent="0.2">
      <c r="A2283" s="9" t="s">
        <v>1372</v>
      </c>
      <c r="B2283" s="9"/>
      <c r="C2283" s="32">
        <v>18306185.009999998</v>
      </c>
      <c r="D2283" s="32">
        <v>19147589.309999999</v>
      </c>
    </row>
    <row r="2284" spans="1:4" x14ac:dyDescent="0.2">
      <c r="A2284" s="9"/>
      <c r="B2284" s="9" t="s">
        <v>1373</v>
      </c>
      <c r="C2284" s="32">
        <v>618198.14</v>
      </c>
      <c r="D2284" s="32">
        <v>1459602.44</v>
      </c>
    </row>
    <row r="2285" spans="1:4" x14ac:dyDescent="0.2">
      <c r="A2285" s="9"/>
      <c r="B2285" s="9" t="s">
        <v>1455</v>
      </c>
      <c r="C2285" s="32">
        <v>16103041.119999999</v>
      </c>
      <c r="D2285" s="32">
        <v>16103041.119999999</v>
      </c>
    </row>
    <row r="2286" spans="1:4" x14ac:dyDescent="0.2">
      <c r="A2286" s="9"/>
      <c r="B2286" s="9" t="s">
        <v>1464</v>
      </c>
      <c r="C2286" s="32">
        <v>1584945.75</v>
      </c>
      <c r="D2286" s="32">
        <v>1584945.75</v>
      </c>
    </row>
    <row r="2287" spans="1:4" x14ac:dyDescent="0.2">
      <c r="A2287" s="9"/>
      <c r="B2287" s="9"/>
      <c r="C2287" s="32"/>
      <c r="D2287" s="32"/>
    </row>
    <row r="2288" spans="1:4" x14ac:dyDescent="0.2">
      <c r="A2288" s="9" t="s">
        <v>1972</v>
      </c>
      <c r="B2288" s="9"/>
      <c r="C2288" s="32">
        <v>688538.72</v>
      </c>
      <c r="D2288" s="32">
        <v>2399367.15</v>
      </c>
    </row>
    <row r="2289" spans="1:4" x14ac:dyDescent="0.2">
      <c r="A2289" s="9"/>
      <c r="B2289" s="9" t="s">
        <v>1973</v>
      </c>
      <c r="C2289" s="32">
        <v>688538.72</v>
      </c>
      <c r="D2289" s="32">
        <v>2399367.15</v>
      </c>
    </row>
    <row r="2290" spans="1:4" x14ac:dyDescent="0.2">
      <c r="A2290" s="9"/>
      <c r="B2290" s="9"/>
      <c r="C2290" s="32"/>
      <c r="D2290" s="32"/>
    </row>
    <row r="2291" spans="1:4" x14ac:dyDescent="0.2">
      <c r="A2291" s="9" t="s">
        <v>1887</v>
      </c>
      <c r="B2291" s="9"/>
      <c r="C2291" s="32">
        <v>247375</v>
      </c>
      <c r="D2291" s="32">
        <v>2649589</v>
      </c>
    </row>
    <row r="2292" spans="1:4" x14ac:dyDescent="0.2">
      <c r="A2292" s="9"/>
      <c r="B2292" s="9" t="s">
        <v>1888</v>
      </c>
      <c r="C2292" s="32">
        <v>247375</v>
      </c>
      <c r="D2292" s="32">
        <v>2649589</v>
      </c>
    </row>
    <row r="2293" spans="1:4" x14ac:dyDescent="0.2">
      <c r="A2293" s="9"/>
      <c r="B2293" s="9"/>
      <c r="C2293" s="32"/>
      <c r="D2293" s="32"/>
    </row>
    <row r="2294" spans="1:4" x14ac:dyDescent="0.2">
      <c r="A2294" s="9" t="s">
        <v>299</v>
      </c>
      <c r="B2294" s="9"/>
      <c r="C2294" s="32">
        <v>2628725.63</v>
      </c>
      <c r="D2294" s="32">
        <v>16290701.309999999</v>
      </c>
    </row>
    <row r="2295" spans="1:4" x14ac:dyDescent="0.2">
      <c r="A2295" s="9"/>
      <c r="B2295" s="9" t="s">
        <v>300</v>
      </c>
      <c r="C2295" s="32">
        <v>2628725.63</v>
      </c>
      <c r="D2295" s="32">
        <v>16290701.309999999</v>
      </c>
    </row>
    <row r="2296" spans="1:4" x14ac:dyDescent="0.2">
      <c r="A2296" s="9"/>
      <c r="B2296" s="9"/>
      <c r="C2296" s="32"/>
      <c r="D2296" s="32"/>
    </row>
    <row r="2297" spans="1:4" x14ac:dyDescent="0.2">
      <c r="A2297" s="9" t="s">
        <v>2365</v>
      </c>
      <c r="B2297" s="9"/>
      <c r="C2297" s="32">
        <v>43169</v>
      </c>
      <c r="D2297" s="32">
        <v>57470</v>
      </c>
    </row>
    <row r="2298" spans="1:4" x14ac:dyDescent="0.2">
      <c r="A2298" s="9"/>
      <c r="B2298" s="9" t="s">
        <v>2366</v>
      </c>
      <c r="C2298" s="32">
        <v>43169</v>
      </c>
      <c r="D2298" s="32">
        <v>57470</v>
      </c>
    </row>
    <row r="2299" spans="1:4" x14ac:dyDescent="0.2">
      <c r="A2299" s="9"/>
      <c r="B2299" s="9"/>
      <c r="C2299" s="32"/>
      <c r="D2299" s="32"/>
    </row>
    <row r="2300" spans="1:4" x14ac:dyDescent="0.2">
      <c r="A2300" s="9" t="s">
        <v>678</v>
      </c>
      <c r="B2300" s="9"/>
      <c r="C2300" s="32">
        <v>63227.7</v>
      </c>
      <c r="D2300" s="32">
        <v>63227.7</v>
      </c>
    </row>
    <row r="2301" spans="1:4" x14ac:dyDescent="0.2">
      <c r="A2301" s="9"/>
      <c r="B2301" s="9" t="s">
        <v>679</v>
      </c>
      <c r="C2301" s="32">
        <v>63227.7</v>
      </c>
      <c r="D2301" s="32">
        <v>63227.7</v>
      </c>
    </row>
    <row r="2302" spans="1:4" x14ac:dyDescent="0.2">
      <c r="A2302" s="9"/>
      <c r="B2302" s="9"/>
      <c r="C2302" s="32"/>
      <c r="D2302" s="32"/>
    </row>
    <row r="2303" spans="1:4" x14ac:dyDescent="0.2">
      <c r="A2303" s="9" t="s">
        <v>2203</v>
      </c>
      <c r="B2303" s="9"/>
      <c r="C2303" s="32">
        <v>1631789.1799999997</v>
      </c>
      <c r="D2303" s="32">
        <v>2861643.8000000003</v>
      </c>
    </row>
    <row r="2304" spans="1:4" x14ac:dyDescent="0.2">
      <c r="A2304" s="9"/>
      <c r="B2304" s="9" t="s">
        <v>2204</v>
      </c>
      <c r="C2304" s="32">
        <v>1631789.1799999997</v>
      </c>
      <c r="D2304" s="32">
        <v>2861643.8000000003</v>
      </c>
    </row>
    <row r="2305" spans="1:4" x14ac:dyDescent="0.2">
      <c r="A2305" s="9"/>
      <c r="B2305" s="9"/>
      <c r="C2305" s="32"/>
      <c r="D2305" s="32"/>
    </row>
    <row r="2306" spans="1:4" x14ac:dyDescent="0.2">
      <c r="A2306" s="9" t="s">
        <v>578</v>
      </c>
      <c r="B2306" s="9"/>
      <c r="C2306" s="32">
        <v>1896510.67</v>
      </c>
      <c r="D2306" s="32">
        <v>4739744.6100000003</v>
      </c>
    </row>
    <row r="2307" spans="1:4" x14ac:dyDescent="0.2">
      <c r="A2307" s="9"/>
      <c r="B2307" s="9" t="s">
        <v>579</v>
      </c>
      <c r="C2307" s="32">
        <v>1896510.67</v>
      </c>
      <c r="D2307" s="32">
        <v>4739744.6100000003</v>
      </c>
    </row>
    <row r="2308" spans="1:4" x14ac:dyDescent="0.2">
      <c r="A2308" s="9"/>
      <c r="B2308" s="9"/>
      <c r="C2308" s="32"/>
      <c r="D2308" s="32"/>
    </row>
    <row r="2309" spans="1:4" x14ac:dyDescent="0.2">
      <c r="A2309" s="9" t="s">
        <v>330</v>
      </c>
      <c r="B2309" s="9"/>
      <c r="C2309" s="32">
        <v>928789.29999999981</v>
      </c>
      <c r="D2309" s="32">
        <v>7835811.9400000004</v>
      </c>
    </row>
    <row r="2310" spans="1:4" x14ac:dyDescent="0.2">
      <c r="A2310" s="9"/>
      <c r="B2310" s="9" t="s">
        <v>331</v>
      </c>
      <c r="C2310" s="32">
        <v>928789.29999999981</v>
      </c>
      <c r="D2310" s="32">
        <v>7835811.9400000004</v>
      </c>
    </row>
    <row r="2311" spans="1:4" x14ac:dyDescent="0.2">
      <c r="A2311" s="9"/>
      <c r="B2311" s="9"/>
      <c r="C2311" s="32"/>
      <c r="D2311" s="32"/>
    </row>
    <row r="2312" spans="1:4" x14ac:dyDescent="0.2">
      <c r="A2312" s="9" t="s">
        <v>1764</v>
      </c>
      <c r="B2312" s="9"/>
      <c r="C2312" s="32">
        <v>234986.85</v>
      </c>
      <c r="D2312" s="32">
        <v>1347241.94</v>
      </c>
    </row>
    <row r="2313" spans="1:4" x14ac:dyDescent="0.2">
      <c r="A2313" s="9"/>
      <c r="B2313" s="9" t="s">
        <v>1765</v>
      </c>
      <c r="C2313" s="32">
        <v>234986.85</v>
      </c>
      <c r="D2313" s="32">
        <v>1347241.94</v>
      </c>
    </row>
    <row r="2314" spans="1:4" x14ac:dyDescent="0.2">
      <c r="A2314" s="9"/>
      <c r="B2314" s="9"/>
      <c r="C2314" s="32"/>
      <c r="D2314" s="32"/>
    </row>
    <row r="2315" spans="1:4" x14ac:dyDescent="0.2">
      <c r="A2315" s="9" t="s">
        <v>77</v>
      </c>
      <c r="B2315" s="9"/>
      <c r="C2315" s="32">
        <v>0</v>
      </c>
      <c r="D2315" s="32">
        <v>10000</v>
      </c>
    </row>
    <row r="2316" spans="1:4" x14ac:dyDescent="0.2">
      <c r="A2316" s="9"/>
      <c r="B2316" s="9" t="s">
        <v>78</v>
      </c>
      <c r="C2316" s="32">
        <v>0</v>
      </c>
      <c r="D2316" s="32">
        <v>10000</v>
      </c>
    </row>
    <row r="2317" spans="1:4" x14ac:dyDescent="0.2">
      <c r="A2317" s="9"/>
      <c r="B2317" s="9"/>
      <c r="C2317" s="32"/>
      <c r="D2317" s="32"/>
    </row>
    <row r="2318" spans="1:4" x14ac:dyDescent="0.2">
      <c r="A2318" s="9" t="s">
        <v>1870</v>
      </c>
      <c r="B2318" s="9"/>
      <c r="C2318" s="32">
        <v>11237.5</v>
      </c>
      <c r="D2318" s="32">
        <v>11237.5</v>
      </c>
    </row>
    <row r="2319" spans="1:4" x14ac:dyDescent="0.2">
      <c r="A2319" s="9"/>
      <c r="B2319" s="9" t="s">
        <v>1871</v>
      </c>
      <c r="C2319" s="32">
        <v>11237.5</v>
      </c>
      <c r="D2319" s="32">
        <v>11237.5</v>
      </c>
    </row>
    <row r="2320" spans="1:4" x14ac:dyDescent="0.2">
      <c r="A2320" s="9"/>
      <c r="B2320" s="9"/>
      <c r="C2320" s="32"/>
      <c r="D2320" s="32"/>
    </row>
    <row r="2321" spans="1:4" x14ac:dyDescent="0.2">
      <c r="A2321" s="9" t="s">
        <v>530</v>
      </c>
      <c r="B2321" s="9"/>
      <c r="C2321" s="32">
        <v>61994.98</v>
      </c>
      <c r="D2321" s="32">
        <v>120536.48</v>
      </c>
    </row>
    <row r="2322" spans="1:4" x14ac:dyDescent="0.2">
      <c r="A2322" s="9"/>
      <c r="B2322" s="9" t="s">
        <v>531</v>
      </c>
      <c r="C2322" s="32">
        <v>61994.98</v>
      </c>
      <c r="D2322" s="32">
        <v>120536.48</v>
      </c>
    </row>
    <row r="2323" spans="1:4" x14ac:dyDescent="0.2">
      <c r="A2323" s="9"/>
      <c r="B2323" s="9"/>
      <c r="C2323" s="32"/>
      <c r="D2323" s="32"/>
    </row>
    <row r="2324" spans="1:4" x14ac:dyDescent="0.2">
      <c r="A2324" s="9" t="s">
        <v>235</v>
      </c>
      <c r="B2324" s="9"/>
      <c r="C2324" s="32">
        <v>924444.77999999991</v>
      </c>
      <c r="D2324" s="32">
        <v>5520564.5800000001</v>
      </c>
    </row>
    <row r="2325" spans="1:4" x14ac:dyDescent="0.2">
      <c r="A2325" s="9"/>
      <c r="B2325" s="9" t="s">
        <v>236</v>
      </c>
      <c r="C2325" s="32">
        <v>737280.7</v>
      </c>
      <c r="D2325" s="32">
        <v>5333400.5</v>
      </c>
    </row>
    <row r="2326" spans="1:4" x14ac:dyDescent="0.2">
      <c r="A2326" s="9"/>
      <c r="B2326" s="9" t="s">
        <v>1190</v>
      </c>
      <c r="C2326" s="32">
        <v>30385.7</v>
      </c>
      <c r="D2326" s="32">
        <v>30385.7</v>
      </c>
    </row>
    <row r="2327" spans="1:4" x14ac:dyDescent="0.2">
      <c r="A2327" s="9"/>
      <c r="B2327" s="9" t="s">
        <v>1582</v>
      </c>
      <c r="C2327" s="32">
        <v>156778.38</v>
      </c>
      <c r="D2327" s="32">
        <v>156778.38</v>
      </c>
    </row>
    <row r="2328" spans="1:4" x14ac:dyDescent="0.2">
      <c r="A2328" s="9"/>
      <c r="B2328" s="9"/>
      <c r="C2328" s="32"/>
      <c r="D2328" s="32"/>
    </row>
    <row r="2329" spans="1:4" x14ac:dyDescent="0.2">
      <c r="A2329" s="9" t="s">
        <v>1544</v>
      </c>
      <c r="B2329" s="9"/>
      <c r="C2329" s="32">
        <v>9840.92</v>
      </c>
      <c r="D2329" s="32">
        <v>9840.92</v>
      </c>
    </row>
    <row r="2330" spans="1:4" x14ac:dyDescent="0.2">
      <c r="A2330" s="9"/>
      <c r="B2330" s="9" t="s">
        <v>1545</v>
      </c>
      <c r="C2330" s="32">
        <v>9840.92</v>
      </c>
      <c r="D2330" s="32">
        <v>9840.92</v>
      </c>
    </row>
    <row r="2331" spans="1:4" x14ac:dyDescent="0.2">
      <c r="A2331" s="9"/>
      <c r="B2331" s="9"/>
      <c r="C2331" s="32"/>
      <c r="D2331" s="32"/>
    </row>
    <row r="2332" spans="1:4" x14ac:dyDescent="0.2">
      <c r="A2332" s="9" t="s">
        <v>1095</v>
      </c>
      <c r="B2332" s="9"/>
      <c r="C2332" s="32">
        <v>501758.85</v>
      </c>
      <c r="D2332" s="32">
        <v>979239.53999999992</v>
      </c>
    </row>
    <row r="2333" spans="1:4" x14ac:dyDescent="0.2">
      <c r="A2333" s="9"/>
      <c r="B2333" s="9" t="s">
        <v>1096</v>
      </c>
      <c r="C2333" s="32">
        <v>0</v>
      </c>
      <c r="D2333" s="32">
        <v>477480.68999999994</v>
      </c>
    </row>
    <row r="2334" spans="1:4" x14ac:dyDescent="0.2">
      <c r="A2334" s="9"/>
      <c r="B2334" s="9" t="s">
        <v>1506</v>
      </c>
      <c r="C2334" s="32">
        <v>501758.85</v>
      </c>
      <c r="D2334" s="32">
        <v>501758.85</v>
      </c>
    </row>
    <row r="2335" spans="1:4" x14ac:dyDescent="0.2">
      <c r="A2335" s="9"/>
      <c r="B2335" s="9"/>
      <c r="C2335" s="32"/>
      <c r="D2335" s="32"/>
    </row>
    <row r="2336" spans="1:4" x14ac:dyDescent="0.2">
      <c r="A2336" s="9" t="s">
        <v>1093</v>
      </c>
      <c r="B2336" s="9"/>
      <c r="C2336" s="32">
        <v>36828.25</v>
      </c>
      <c r="D2336" s="32">
        <v>83425.91</v>
      </c>
    </row>
    <row r="2337" spans="1:4" x14ac:dyDescent="0.2">
      <c r="A2337" s="9"/>
      <c r="B2337" s="9" t="s">
        <v>1094</v>
      </c>
      <c r="C2337" s="32">
        <v>0</v>
      </c>
      <c r="D2337" s="32">
        <v>46597.66</v>
      </c>
    </row>
    <row r="2338" spans="1:4" x14ac:dyDescent="0.2">
      <c r="A2338" s="9"/>
      <c r="B2338" s="9" t="s">
        <v>1505</v>
      </c>
      <c r="C2338" s="32">
        <v>36828.25</v>
      </c>
      <c r="D2338" s="32">
        <v>36828.25</v>
      </c>
    </row>
    <row r="2339" spans="1:4" x14ac:dyDescent="0.2">
      <c r="A2339" s="9"/>
      <c r="B2339" s="9"/>
      <c r="C2339" s="32"/>
      <c r="D2339" s="32"/>
    </row>
    <row r="2340" spans="1:4" x14ac:dyDescent="0.2">
      <c r="A2340" s="9" t="s">
        <v>495</v>
      </c>
      <c r="B2340" s="9"/>
      <c r="C2340" s="32">
        <v>1031431</v>
      </c>
      <c r="D2340" s="32">
        <v>4611351</v>
      </c>
    </row>
    <row r="2341" spans="1:4" x14ac:dyDescent="0.2">
      <c r="A2341" s="9"/>
      <c r="B2341" s="9" t="s">
        <v>496</v>
      </c>
      <c r="C2341" s="32">
        <v>1031431</v>
      </c>
      <c r="D2341" s="32">
        <v>4611351</v>
      </c>
    </row>
    <row r="2342" spans="1:4" x14ac:dyDescent="0.2">
      <c r="A2342" s="9"/>
      <c r="B2342" s="9"/>
      <c r="C2342" s="32"/>
      <c r="D2342" s="32"/>
    </row>
    <row r="2343" spans="1:4" x14ac:dyDescent="0.2">
      <c r="A2343" s="9" t="s">
        <v>1974</v>
      </c>
      <c r="B2343" s="9"/>
      <c r="C2343" s="32">
        <v>275332.09999999998</v>
      </c>
      <c r="D2343" s="32">
        <v>1058325.7999999998</v>
      </c>
    </row>
    <row r="2344" spans="1:4" x14ac:dyDescent="0.2">
      <c r="A2344" s="9"/>
      <c r="B2344" s="9" t="s">
        <v>1975</v>
      </c>
      <c r="C2344" s="32">
        <v>275332.09999999998</v>
      </c>
      <c r="D2344" s="32">
        <v>1058325.7999999998</v>
      </c>
    </row>
    <row r="2345" spans="1:4" x14ac:dyDescent="0.2">
      <c r="A2345" s="9"/>
      <c r="B2345" s="9"/>
      <c r="C2345" s="32"/>
      <c r="D2345" s="32"/>
    </row>
    <row r="2346" spans="1:4" x14ac:dyDescent="0.2">
      <c r="A2346" s="9" t="s">
        <v>467</v>
      </c>
      <c r="B2346" s="9"/>
      <c r="C2346" s="32">
        <v>0</v>
      </c>
      <c r="D2346" s="32">
        <v>87750.97</v>
      </c>
    </row>
    <row r="2347" spans="1:4" x14ac:dyDescent="0.2">
      <c r="A2347" s="9"/>
      <c r="B2347" s="9" t="s">
        <v>468</v>
      </c>
      <c r="C2347" s="32">
        <v>0</v>
      </c>
      <c r="D2347" s="32">
        <v>87750.97</v>
      </c>
    </row>
    <row r="2348" spans="1:4" x14ac:dyDescent="0.2">
      <c r="A2348" s="9"/>
      <c r="B2348" s="9"/>
      <c r="C2348" s="32"/>
      <c r="D2348" s="32"/>
    </row>
    <row r="2349" spans="1:4" x14ac:dyDescent="0.2">
      <c r="A2349" s="9" t="s">
        <v>350</v>
      </c>
      <c r="B2349" s="9"/>
      <c r="C2349" s="32">
        <v>0</v>
      </c>
      <c r="D2349" s="32">
        <v>2149</v>
      </c>
    </row>
    <row r="2350" spans="1:4" x14ac:dyDescent="0.2">
      <c r="A2350" s="9"/>
      <c r="B2350" s="9" t="s">
        <v>348</v>
      </c>
      <c r="C2350" s="32">
        <v>0</v>
      </c>
      <c r="D2350" s="32">
        <v>2149</v>
      </c>
    </row>
    <row r="2351" spans="1:4" x14ac:dyDescent="0.2">
      <c r="A2351" s="9"/>
      <c r="B2351" s="9"/>
      <c r="C2351" s="32"/>
      <c r="D2351" s="32"/>
    </row>
    <row r="2352" spans="1:4" x14ac:dyDescent="0.2">
      <c r="A2352" s="9" t="s">
        <v>2315</v>
      </c>
      <c r="B2352" s="9"/>
      <c r="C2352" s="32">
        <v>87609.55</v>
      </c>
      <c r="D2352" s="32">
        <v>366730.2</v>
      </c>
    </row>
    <row r="2353" spans="1:4" x14ac:dyDescent="0.2">
      <c r="A2353" s="9"/>
      <c r="B2353" s="9" t="s">
        <v>2316</v>
      </c>
      <c r="C2353" s="32">
        <v>87609.55</v>
      </c>
      <c r="D2353" s="32">
        <v>366730.2</v>
      </c>
    </row>
    <row r="2354" spans="1:4" x14ac:dyDescent="0.2">
      <c r="A2354" s="9"/>
      <c r="B2354" s="9"/>
      <c r="C2354" s="32"/>
      <c r="D2354" s="32"/>
    </row>
    <row r="2355" spans="1:4" x14ac:dyDescent="0.2">
      <c r="A2355" s="9" t="s">
        <v>1097</v>
      </c>
      <c r="B2355" s="9"/>
      <c r="C2355" s="32">
        <v>16385.060000000001</v>
      </c>
      <c r="D2355" s="32">
        <v>61552.880000000005</v>
      </c>
    </row>
    <row r="2356" spans="1:4" x14ac:dyDescent="0.2">
      <c r="A2356" s="9"/>
      <c r="B2356" s="9" t="s">
        <v>1098</v>
      </c>
      <c r="C2356" s="32">
        <v>8730.84</v>
      </c>
      <c r="D2356" s="32">
        <v>53898.66</v>
      </c>
    </row>
    <row r="2357" spans="1:4" x14ac:dyDescent="0.2">
      <c r="A2357" s="9"/>
      <c r="B2357" s="9" t="s">
        <v>1507</v>
      </c>
      <c r="C2357" s="32">
        <v>7654.22</v>
      </c>
      <c r="D2357" s="32">
        <v>7654.22</v>
      </c>
    </row>
    <row r="2358" spans="1:4" x14ac:dyDescent="0.2">
      <c r="A2358" s="9"/>
      <c r="B2358" s="9"/>
      <c r="C2358" s="32"/>
      <c r="D2358" s="32"/>
    </row>
    <row r="2359" spans="1:4" x14ac:dyDescent="0.2">
      <c r="A2359" s="9" t="s">
        <v>317</v>
      </c>
      <c r="B2359" s="9"/>
      <c r="C2359" s="32">
        <v>136485.84999999998</v>
      </c>
      <c r="D2359" s="32">
        <v>400963.79000000004</v>
      </c>
    </row>
    <row r="2360" spans="1:4" x14ac:dyDescent="0.2">
      <c r="A2360" s="9"/>
      <c r="B2360" s="9" t="s">
        <v>318</v>
      </c>
      <c r="C2360" s="32">
        <v>136485.84999999998</v>
      </c>
      <c r="D2360" s="32">
        <v>400963.79000000004</v>
      </c>
    </row>
    <row r="2361" spans="1:4" x14ac:dyDescent="0.2">
      <c r="A2361" s="9"/>
      <c r="B2361" s="9"/>
      <c r="C2361" s="32"/>
      <c r="D2361" s="32"/>
    </row>
    <row r="2362" spans="1:4" x14ac:dyDescent="0.2">
      <c r="A2362" s="9" t="s">
        <v>518</v>
      </c>
      <c r="B2362" s="9"/>
      <c r="C2362" s="32">
        <v>0</v>
      </c>
      <c r="D2362" s="32">
        <v>432819.71</v>
      </c>
    </row>
    <row r="2363" spans="1:4" x14ac:dyDescent="0.2">
      <c r="A2363" s="9"/>
      <c r="B2363" s="9" t="s">
        <v>519</v>
      </c>
      <c r="C2363" s="32">
        <v>0</v>
      </c>
      <c r="D2363" s="32">
        <v>432819.71</v>
      </c>
    </row>
    <row r="2364" spans="1:4" x14ac:dyDescent="0.2">
      <c r="A2364" s="9"/>
      <c r="B2364" s="9"/>
      <c r="C2364" s="32"/>
      <c r="D2364" s="32"/>
    </row>
    <row r="2365" spans="1:4" x14ac:dyDescent="0.2">
      <c r="A2365" s="9" t="s">
        <v>173</v>
      </c>
      <c r="B2365" s="9"/>
      <c r="C2365" s="32">
        <v>1999049.98</v>
      </c>
      <c r="D2365" s="32">
        <v>8202520.5899999999</v>
      </c>
    </row>
    <row r="2366" spans="1:4" x14ac:dyDescent="0.2">
      <c r="A2366" s="9"/>
      <c r="B2366" s="9" t="s">
        <v>174</v>
      </c>
      <c r="C2366" s="32">
        <v>220414.15</v>
      </c>
      <c r="D2366" s="32">
        <v>1308360.47</v>
      </c>
    </row>
    <row r="2367" spans="1:4" x14ac:dyDescent="0.2">
      <c r="A2367" s="9"/>
      <c r="B2367" s="9" t="s">
        <v>458</v>
      </c>
      <c r="C2367" s="32">
        <v>1778635.83</v>
      </c>
      <c r="D2367" s="32">
        <v>6894160.1200000001</v>
      </c>
    </row>
    <row r="2368" spans="1:4" x14ac:dyDescent="0.2">
      <c r="A2368" s="9"/>
      <c r="B2368" s="9"/>
      <c r="C2368" s="32"/>
      <c r="D2368" s="32"/>
    </row>
    <row r="2369" spans="1:4" x14ac:dyDescent="0.2">
      <c r="A2369" s="9" t="s">
        <v>528</v>
      </c>
      <c r="B2369" s="9"/>
      <c r="C2369" s="32">
        <v>0</v>
      </c>
      <c r="D2369" s="32">
        <v>21372.36</v>
      </c>
    </row>
    <row r="2370" spans="1:4" x14ac:dyDescent="0.2">
      <c r="A2370" s="9"/>
      <c r="B2370" s="9" t="s">
        <v>529</v>
      </c>
      <c r="C2370" s="32">
        <v>0</v>
      </c>
      <c r="D2370" s="32">
        <v>21372.36</v>
      </c>
    </row>
    <row r="2371" spans="1:4" x14ac:dyDescent="0.2">
      <c r="A2371" s="9"/>
      <c r="B2371" s="9"/>
      <c r="C2371" s="32"/>
      <c r="D2371" s="32"/>
    </row>
    <row r="2372" spans="1:4" x14ac:dyDescent="0.2">
      <c r="A2372" s="9" t="s">
        <v>62</v>
      </c>
      <c r="B2372" s="9"/>
      <c r="C2372" s="32">
        <v>6877231.8900000006</v>
      </c>
      <c r="D2372" s="32">
        <v>15544451.26</v>
      </c>
    </row>
    <row r="2373" spans="1:4" x14ac:dyDescent="0.2">
      <c r="A2373" s="9"/>
      <c r="B2373" s="9" t="s">
        <v>63</v>
      </c>
      <c r="C2373" s="32">
        <v>0</v>
      </c>
      <c r="D2373" s="32">
        <v>96424.960000000006</v>
      </c>
    </row>
    <row r="2374" spans="1:4" x14ac:dyDescent="0.2">
      <c r="A2374" s="9"/>
      <c r="B2374" s="9" t="s">
        <v>1658</v>
      </c>
      <c r="C2374" s="32">
        <v>6877231.8900000006</v>
      </c>
      <c r="D2374" s="32">
        <v>15448026.299999999</v>
      </c>
    </row>
    <row r="2375" spans="1:4" x14ac:dyDescent="0.2">
      <c r="A2375" s="9"/>
      <c r="B2375" s="9"/>
      <c r="C2375" s="32"/>
      <c r="D2375" s="32"/>
    </row>
    <row r="2376" spans="1:4" x14ac:dyDescent="0.2">
      <c r="A2376" s="9" t="s">
        <v>1895</v>
      </c>
      <c r="B2376" s="9"/>
      <c r="C2376" s="32">
        <v>3063561.1</v>
      </c>
      <c r="D2376" s="32">
        <v>6456608.5999999996</v>
      </c>
    </row>
    <row r="2377" spans="1:4" x14ac:dyDescent="0.2">
      <c r="A2377" s="9"/>
      <c r="B2377" s="9" t="s">
        <v>1896</v>
      </c>
      <c r="C2377" s="32">
        <v>3063561.1</v>
      </c>
      <c r="D2377" s="32">
        <v>6456608.5999999996</v>
      </c>
    </row>
    <row r="2378" spans="1:4" x14ac:dyDescent="0.2">
      <c r="A2378" s="9"/>
      <c r="B2378" s="9"/>
      <c r="C2378" s="32"/>
      <c r="D2378" s="32"/>
    </row>
    <row r="2379" spans="1:4" x14ac:dyDescent="0.2">
      <c r="A2379" s="9" t="s">
        <v>1796</v>
      </c>
      <c r="B2379" s="9"/>
      <c r="C2379" s="32">
        <v>1206171.1200000001</v>
      </c>
      <c r="D2379" s="32">
        <v>13814963.980000002</v>
      </c>
    </row>
    <row r="2380" spans="1:4" x14ac:dyDescent="0.2">
      <c r="A2380" s="9"/>
      <c r="B2380" s="9" t="s">
        <v>1797</v>
      </c>
      <c r="C2380" s="32">
        <v>1206171.1200000001</v>
      </c>
      <c r="D2380" s="32">
        <v>13814963.980000002</v>
      </c>
    </row>
    <row r="2381" spans="1:4" x14ac:dyDescent="0.2">
      <c r="A2381" s="9"/>
      <c r="B2381" s="9"/>
      <c r="C2381" s="32"/>
      <c r="D2381" s="32"/>
    </row>
    <row r="2382" spans="1:4" x14ac:dyDescent="0.2">
      <c r="A2382" s="9" t="s">
        <v>326</v>
      </c>
      <c r="B2382" s="9"/>
      <c r="C2382" s="32">
        <v>617954.07000000007</v>
      </c>
      <c r="D2382" s="32">
        <v>4158668.7199999997</v>
      </c>
    </row>
    <row r="2383" spans="1:4" x14ac:dyDescent="0.2">
      <c r="A2383" s="9"/>
      <c r="B2383" s="9" t="s">
        <v>327</v>
      </c>
      <c r="C2383" s="32">
        <v>617954.07000000007</v>
      </c>
      <c r="D2383" s="32">
        <v>4158668.7199999997</v>
      </c>
    </row>
    <row r="2384" spans="1:4" x14ac:dyDescent="0.2">
      <c r="A2384" s="9"/>
      <c r="B2384" s="9"/>
      <c r="C2384" s="32"/>
      <c r="D2384" s="32"/>
    </row>
    <row r="2385" spans="1:4" s="3" customFormat="1" x14ac:dyDescent="0.2">
      <c r="A2385" s="9" t="s">
        <v>562</v>
      </c>
      <c r="B2385" s="9"/>
      <c r="C2385" s="32">
        <v>0</v>
      </c>
      <c r="D2385" s="32">
        <v>690</v>
      </c>
    </row>
    <row r="2386" spans="1:4" x14ac:dyDescent="0.2">
      <c r="A2386" s="9"/>
      <c r="B2386" s="9" t="s">
        <v>563</v>
      </c>
      <c r="C2386" s="32">
        <v>0</v>
      </c>
      <c r="D2386" s="32">
        <v>690</v>
      </c>
    </row>
    <row r="2387" spans="1:4" x14ac:dyDescent="0.2">
      <c r="A2387" s="9"/>
      <c r="B2387" s="9"/>
      <c r="C2387" s="32"/>
      <c r="D2387" s="32"/>
    </row>
    <row r="2388" spans="1:4" x14ac:dyDescent="0.2">
      <c r="A2388" s="9" t="s">
        <v>638</v>
      </c>
      <c r="B2388" s="9"/>
      <c r="C2388" s="32">
        <v>0</v>
      </c>
      <c r="D2388" s="32">
        <v>1751.57</v>
      </c>
    </row>
    <row r="2389" spans="1:4" x14ac:dyDescent="0.2">
      <c r="A2389" s="9"/>
      <c r="B2389" s="9" t="s">
        <v>639</v>
      </c>
      <c r="C2389" s="32">
        <v>0</v>
      </c>
      <c r="D2389" s="32">
        <v>1751.57</v>
      </c>
    </row>
    <row r="2390" spans="1:4" x14ac:dyDescent="0.2">
      <c r="A2390" s="9"/>
      <c r="B2390" s="9"/>
      <c r="C2390" s="32"/>
      <c r="D2390" s="32"/>
    </row>
    <row r="2391" spans="1:4" x14ac:dyDescent="0.2">
      <c r="A2391" s="9" t="s">
        <v>1402</v>
      </c>
      <c r="B2391" s="9"/>
      <c r="C2391" s="32">
        <v>0</v>
      </c>
      <c r="D2391" s="32">
        <v>114874</v>
      </c>
    </row>
    <row r="2392" spans="1:4" x14ac:dyDescent="0.2">
      <c r="A2392" s="9"/>
      <c r="B2392" s="9" t="s">
        <v>1403</v>
      </c>
      <c r="C2392" s="32">
        <v>0</v>
      </c>
      <c r="D2392" s="32">
        <v>114874</v>
      </c>
    </row>
    <row r="2393" spans="1:4" x14ac:dyDescent="0.2">
      <c r="A2393" s="9"/>
      <c r="B2393" s="9"/>
      <c r="C2393" s="32"/>
      <c r="D2393" s="32"/>
    </row>
    <row r="2394" spans="1:4" x14ac:dyDescent="0.2">
      <c r="A2394" s="9" t="s">
        <v>931</v>
      </c>
      <c r="B2394" s="9"/>
      <c r="C2394" s="32">
        <v>618293.76000000001</v>
      </c>
      <c r="D2394" s="32">
        <v>679994.32</v>
      </c>
    </row>
    <row r="2395" spans="1:4" x14ac:dyDescent="0.2">
      <c r="A2395" s="9"/>
      <c r="B2395" s="9" t="s">
        <v>932</v>
      </c>
      <c r="C2395" s="32">
        <v>618293.76000000001</v>
      </c>
      <c r="D2395" s="32">
        <v>679994.32</v>
      </c>
    </row>
    <row r="2396" spans="1:4" x14ac:dyDescent="0.2">
      <c r="A2396" s="9"/>
      <c r="B2396" s="9"/>
      <c r="C2396" s="32"/>
      <c r="D2396" s="32"/>
    </row>
    <row r="2397" spans="1:4" x14ac:dyDescent="0.2">
      <c r="A2397" s="9" t="s">
        <v>51</v>
      </c>
      <c r="B2397" s="9"/>
      <c r="C2397" s="32">
        <v>129335.64</v>
      </c>
      <c r="D2397" s="32">
        <v>129335.64</v>
      </c>
    </row>
    <row r="2398" spans="1:4" x14ac:dyDescent="0.2">
      <c r="A2398" s="9"/>
      <c r="B2398" s="9" t="s">
        <v>52</v>
      </c>
      <c r="C2398" s="32">
        <v>129335.64</v>
      </c>
      <c r="D2398" s="32">
        <v>129335.64</v>
      </c>
    </row>
    <row r="2399" spans="1:4" x14ac:dyDescent="0.2">
      <c r="A2399" s="9"/>
      <c r="B2399" s="9"/>
      <c r="C2399" s="32"/>
      <c r="D2399" s="32"/>
    </row>
    <row r="2400" spans="1:4" x14ac:dyDescent="0.2">
      <c r="A2400" s="9" t="s">
        <v>1976</v>
      </c>
      <c r="B2400" s="9"/>
      <c r="C2400" s="32">
        <v>247593.96999999997</v>
      </c>
      <c r="D2400" s="32">
        <v>1311589</v>
      </c>
    </row>
    <row r="2401" spans="1:4" x14ac:dyDescent="0.2">
      <c r="A2401" s="9"/>
      <c r="B2401" s="9" t="s">
        <v>1977</v>
      </c>
      <c r="C2401" s="32">
        <v>247593.96999999997</v>
      </c>
      <c r="D2401" s="32">
        <v>1311589</v>
      </c>
    </row>
    <row r="2402" spans="1:4" x14ac:dyDescent="0.2">
      <c r="A2402" s="9"/>
      <c r="B2402" s="9"/>
      <c r="C2402" s="32"/>
      <c r="D2402" s="32"/>
    </row>
    <row r="2403" spans="1:4" x14ac:dyDescent="0.2">
      <c r="A2403" s="9" t="s">
        <v>1328</v>
      </c>
      <c r="B2403" s="9"/>
      <c r="C2403" s="32">
        <v>20336.5</v>
      </c>
      <c r="D2403" s="32">
        <v>20336.5</v>
      </c>
    </row>
    <row r="2404" spans="1:4" x14ac:dyDescent="0.2">
      <c r="A2404" s="9"/>
      <c r="B2404" s="9" t="s">
        <v>1329</v>
      </c>
      <c r="C2404" s="32">
        <v>20336.5</v>
      </c>
      <c r="D2404" s="32">
        <v>20336.5</v>
      </c>
    </row>
    <row r="2405" spans="1:4" x14ac:dyDescent="0.2">
      <c r="A2405" s="9"/>
      <c r="B2405" s="9"/>
      <c r="C2405" s="32"/>
      <c r="D2405" s="32"/>
    </row>
    <row r="2406" spans="1:4" x14ac:dyDescent="0.2">
      <c r="A2406" s="9" t="s">
        <v>933</v>
      </c>
      <c r="B2406" s="9"/>
      <c r="C2406" s="32">
        <v>11137.5</v>
      </c>
      <c r="D2406" s="32">
        <v>37143</v>
      </c>
    </row>
    <row r="2407" spans="1:4" x14ac:dyDescent="0.2">
      <c r="A2407" s="9"/>
      <c r="B2407" s="9" t="s">
        <v>934</v>
      </c>
      <c r="C2407" s="32">
        <v>11137.5</v>
      </c>
      <c r="D2407" s="32">
        <v>37143</v>
      </c>
    </row>
    <row r="2408" spans="1:4" x14ac:dyDescent="0.2">
      <c r="A2408" s="9"/>
      <c r="B2408" s="9"/>
      <c r="C2408" s="32"/>
      <c r="D2408" s="32"/>
    </row>
    <row r="2409" spans="1:4" x14ac:dyDescent="0.2">
      <c r="A2409" s="9" t="s">
        <v>1508</v>
      </c>
      <c r="B2409" s="9"/>
      <c r="C2409" s="32">
        <v>63340.23</v>
      </c>
      <c r="D2409" s="32">
        <v>63340.23</v>
      </c>
    </row>
    <row r="2410" spans="1:4" x14ac:dyDescent="0.2">
      <c r="A2410" s="9"/>
      <c r="B2410" s="9" t="s">
        <v>1509</v>
      </c>
      <c r="C2410" s="32">
        <v>63340.23</v>
      </c>
      <c r="D2410" s="32">
        <v>63340.23</v>
      </c>
    </row>
    <row r="2411" spans="1:4" x14ac:dyDescent="0.2">
      <c r="A2411" s="9"/>
      <c r="B2411" s="9"/>
      <c r="C2411" s="32"/>
      <c r="D2411" s="32"/>
    </row>
    <row r="2412" spans="1:4" x14ac:dyDescent="0.2">
      <c r="A2412" s="9" t="s">
        <v>361</v>
      </c>
      <c r="B2412" s="9"/>
      <c r="C2412" s="32">
        <v>0</v>
      </c>
      <c r="D2412" s="32">
        <v>54935.48</v>
      </c>
    </row>
    <row r="2413" spans="1:4" x14ac:dyDescent="0.2">
      <c r="A2413" s="9"/>
      <c r="B2413" s="9" t="s">
        <v>362</v>
      </c>
      <c r="C2413" s="32">
        <v>0</v>
      </c>
      <c r="D2413" s="32">
        <v>54935.48</v>
      </c>
    </row>
    <row r="2414" spans="1:4" x14ac:dyDescent="0.2">
      <c r="A2414" s="9"/>
      <c r="B2414" s="9"/>
      <c r="C2414" s="32"/>
      <c r="D2414" s="32"/>
    </row>
    <row r="2415" spans="1:4" x14ac:dyDescent="0.2">
      <c r="A2415" s="9" t="s">
        <v>935</v>
      </c>
      <c r="B2415" s="9"/>
      <c r="C2415" s="32">
        <v>11501.2</v>
      </c>
      <c r="D2415" s="32">
        <v>26221.75</v>
      </c>
    </row>
    <row r="2416" spans="1:4" x14ac:dyDescent="0.2">
      <c r="A2416" s="9"/>
      <c r="B2416" s="9" t="s">
        <v>936</v>
      </c>
      <c r="C2416" s="32">
        <v>11501.2</v>
      </c>
      <c r="D2416" s="32">
        <v>26221.75</v>
      </c>
    </row>
    <row r="2417" spans="1:4" x14ac:dyDescent="0.2">
      <c r="A2417" s="9"/>
      <c r="B2417" s="9"/>
      <c r="C2417" s="32"/>
      <c r="D2417" s="32"/>
    </row>
    <row r="2418" spans="1:4" x14ac:dyDescent="0.2">
      <c r="A2418" s="9" t="s">
        <v>1099</v>
      </c>
      <c r="B2418" s="9"/>
      <c r="C2418" s="32">
        <v>3572.97</v>
      </c>
      <c r="D2418" s="32">
        <v>4089.75</v>
      </c>
    </row>
    <row r="2419" spans="1:4" x14ac:dyDescent="0.2">
      <c r="A2419" s="9"/>
      <c r="B2419" s="9" t="s">
        <v>1100</v>
      </c>
      <c r="C2419" s="32">
        <v>2462.9699999999998</v>
      </c>
      <c r="D2419" s="32">
        <v>2979.75</v>
      </c>
    </row>
    <row r="2420" spans="1:4" x14ac:dyDescent="0.2">
      <c r="A2420" s="9"/>
      <c r="B2420" s="9" t="s">
        <v>1510</v>
      </c>
      <c r="C2420" s="32">
        <v>1110</v>
      </c>
      <c r="D2420" s="32">
        <v>1110</v>
      </c>
    </row>
    <row r="2421" spans="1:4" x14ac:dyDescent="0.2">
      <c r="A2421" s="9"/>
      <c r="B2421" s="9"/>
      <c r="C2421" s="32"/>
      <c r="D2421" s="32"/>
    </row>
    <row r="2422" spans="1:4" x14ac:dyDescent="0.2">
      <c r="A2422" s="9" t="s">
        <v>124</v>
      </c>
      <c r="B2422" s="9"/>
      <c r="C2422" s="32">
        <v>180462</v>
      </c>
      <c r="D2422" s="32">
        <v>247346</v>
      </c>
    </row>
    <row r="2423" spans="1:4" x14ac:dyDescent="0.2">
      <c r="A2423" s="9"/>
      <c r="B2423" s="9" t="s">
        <v>125</v>
      </c>
      <c r="C2423" s="32">
        <v>180462</v>
      </c>
      <c r="D2423" s="32">
        <v>247346</v>
      </c>
    </row>
    <row r="2424" spans="1:4" x14ac:dyDescent="0.2">
      <c r="A2424" s="9"/>
      <c r="B2424" s="9"/>
      <c r="C2424" s="32"/>
      <c r="D2424" s="32"/>
    </row>
    <row r="2425" spans="1:4" x14ac:dyDescent="0.2">
      <c r="A2425" s="9" t="s">
        <v>2319</v>
      </c>
      <c r="B2425" s="9"/>
      <c r="C2425" s="32">
        <v>615905.17999999993</v>
      </c>
      <c r="D2425" s="32">
        <v>935369.35000000009</v>
      </c>
    </row>
    <row r="2426" spans="1:4" x14ac:dyDescent="0.2">
      <c r="A2426" s="9"/>
      <c r="B2426" s="9" t="s">
        <v>2318</v>
      </c>
      <c r="C2426" s="32">
        <v>615905.17999999993</v>
      </c>
      <c r="D2426" s="32">
        <v>935369.35000000009</v>
      </c>
    </row>
    <row r="2427" spans="1:4" x14ac:dyDescent="0.2">
      <c r="A2427" s="9"/>
      <c r="B2427" s="9"/>
      <c r="C2427" s="32"/>
      <c r="D2427" s="32"/>
    </row>
    <row r="2428" spans="1:4" x14ac:dyDescent="0.2">
      <c r="A2428" s="9" t="s">
        <v>564</v>
      </c>
      <c r="B2428" s="9"/>
      <c r="C2428" s="32">
        <v>217674.25</v>
      </c>
      <c r="D2428" s="32">
        <v>1045310.9099999999</v>
      </c>
    </row>
    <row r="2429" spans="1:4" x14ac:dyDescent="0.2">
      <c r="A2429" s="9"/>
      <c r="B2429" s="9" t="s">
        <v>565</v>
      </c>
      <c r="C2429" s="32">
        <v>217674.25</v>
      </c>
      <c r="D2429" s="32">
        <v>1045310.9099999999</v>
      </c>
    </row>
    <row r="2430" spans="1:4" x14ac:dyDescent="0.2">
      <c r="A2430" s="9"/>
      <c r="B2430" s="9"/>
      <c r="C2430" s="32"/>
      <c r="D2430" s="32"/>
    </row>
    <row r="2431" spans="1:4" x14ac:dyDescent="0.2">
      <c r="A2431" s="9" t="s">
        <v>1167</v>
      </c>
      <c r="B2431" s="9"/>
      <c r="C2431" s="32">
        <v>20009.240000000002</v>
      </c>
      <c r="D2431" s="32">
        <v>21618.74</v>
      </c>
    </row>
    <row r="2432" spans="1:4" x14ac:dyDescent="0.2">
      <c r="A2432" s="9"/>
      <c r="B2432" s="9" t="s">
        <v>1168</v>
      </c>
      <c r="C2432" s="32">
        <v>0</v>
      </c>
      <c r="D2432" s="32">
        <v>1609.5</v>
      </c>
    </row>
    <row r="2433" spans="1:4" x14ac:dyDescent="0.2">
      <c r="A2433" s="9"/>
      <c r="B2433" s="9" t="s">
        <v>1546</v>
      </c>
      <c r="C2433" s="32">
        <v>20009.240000000002</v>
      </c>
      <c r="D2433" s="32">
        <v>20009.240000000002</v>
      </c>
    </row>
    <row r="2434" spans="1:4" x14ac:dyDescent="0.2">
      <c r="A2434" s="9"/>
      <c r="B2434" s="9"/>
      <c r="C2434" s="32"/>
      <c r="D2434" s="32"/>
    </row>
    <row r="2435" spans="1:4" x14ac:dyDescent="0.2">
      <c r="A2435" s="9" t="s">
        <v>1521</v>
      </c>
      <c r="B2435" s="9"/>
      <c r="C2435" s="32">
        <v>28786.31</v>
      </c>
      <c r="D2435" s="32">
        <v>28786.31</v>
      </c>
    </row>
    <row r="2436" spans="1:4" x14ac:dyDescent="0.2">
      <c r="A2436" s="9"/>
      <c r="B2436" s="9" t="s">
        <v>1522</v>
      </c>
      <c r="C2436" s="32">
        <v>28786.31</v>
      </c>
      <c r="D2436" s="32">
        <v>28786.31</v>
      </c>
    </row>
    <row r="2437" spans="1:4" x14ac:dyDescent="0.2">
      <c r="A2437" s="9"/>
      <c r="B2437" s="9"/>
      <c r="C2437" s="32"/>
      <c r="D2437" s="32"/>
    </row>
    <row r="2438" spans="1:4" x14ac:dyDescent="0.2">
      <c r="A2438" s="9" t="s">
        <v>459</v>
      </c>
      <c r="B2438" s="9"/>
      <c r="C2438" s="32">
        <v>6044665.2000000002</v>
      </c>
      <c r="D2438" s="32">
        <v>25949841.700000003</v>
      </c>
    </row>
    <row r="2439" spans="1:4" x14ac:dyDescent="0.2">
      <c r="A2439" s="9"/>
      <c r="B2439" s="9" t="s">
        <v>460</v>
      </c>
      <c r="C2439" s="32">
        <v>6044665.2000000002</v>
      </c>
      <c r="D2439" s="32">
        <v>25949841.700000003</v>
      </c>
    </row>
    <row r="2440" spans="1:4" x14ac:dyDescent="0.2">
      <c r="A2440" s="9"/>
      <c r="B2440" s="9"/>
      <c r="C2440" s="32"/>
      <c r="D2440" s="32"/>
    </row>
    <row r="2441" spans="1:4" x14ac:dyDescent="0.2">
      <c r="A2441" s="9" t="s">
        <v>1392</v>
      </c>
      <c r="B2441" s="9"/>
      <c r="C2441" s="32">
        <v>1708553.47</v>
      </c>
      <c r="D2441" s="32">
        <v>1817513.77</v>
      </c>
    </row>
    <row r="2442" spans="1:4" x14ac:dyDescent="0.2">
      <c r="A2442" s="9"/>
      <c r="B2442" s="9" t="s">
        <v>1393</v>
      </c>
      <c r="C2442" s="32">
        <v>1708553.47</v>
      </c>
      <c r="D2442" s="32">
        <v>1817513.77</v>
      </c>
    </row>
    <row r="2443" spans="1:4" x14ac:dyDescent="0.2">
      <c r="A2443" s="9"/>
      <c r="B2443" s="9"/>
      <c r="C2443" s="32"/>
      <c r="D2443" s="32"/>
    </row>
    <row r="2444" spans="1:4" x14ac:dyDescent="0.2">
      <c r="A2444" s="9" t="s">
        <v>269</v>
      </c>
      <c r="B2444" s="9"/>
      <c r="C2444" s="32">
        <v>58405.4</v>
      </c>
      <c r="D2444" s="32">
        <v>59557.4</v>
      </c>
    </row>
    <row r="2445" spans="1:4" x14ac:dyDescent="0.2">
      <c r="A2445" s="9"/>
      <c r="B2445" s="9" t="s">
        <v>270</v>
      </c>
      <c r="C2445" s="32">
        <v>58405.4</v>
      </c>
      <c r="D2445" s="32">
        <v>59557.4</v>
      </c>
    </row>
    <row r="2446" spans="1:4" x14ac:dyDescent="0.2">
      <c r="A2446" s="9"/>
      <c r="B2446" s="9"/>
      <c r="C2446" s="32"/>
      <c r="D2446" s="32"/>
    </row>
    <row r="2447" spans="1:4" x14ac:dyDescent="0.2">
      <c r="A2447" s="9" t="s">
        <v>2320</v>
      </c>
      <c r="B2447" s="9"/>
      <c r="C2447" s="32">
        <v>89672.42</v>
      </c>
      <c r="D2447" s="32">
        <v>452483.94</v>
      </c>
    </row>
    <row r="2448" spans="1:4" x14ac:dyDescent="0.2">
      <c r="A2448" s="9"/>
      <c r="B2448" s="9" t="s">
        <v>2321</v>
      </c>
      <c r="C2448" s="32">
        <v>89672.42</v>
      </c>
      <c r="D2448" s="32">
        <v>452483.94</v>
      </c>
    </row>
    <row r="2449" spans="1:4" x14ac:dyDescent="0.2">
      <c r="A2449" s="9"/>
      <c r="B2449" s="9"/>
      <c r="C2449" s="32"/>
      <c r="D2449" s="32"/>
    </row>
    <row r="2450" spans="1:4" x14ac:dyDescent="0.2">
      <c r="A2450" s="9" t="s">
        <v>363</v>
      </c>
      <c r="B2450" s="9"/>
      <c r="C2450" s="32">
        <v>940034.61</v>
      </c>
      <c r="D2450" s="32">
        <v>4706511.13</v>
      </c>
    </row>
    <row r="2451" spans="1:4" x14ac:dyDescent="0.2">
      <c r="A2451" s="9"/>
      <c r="B2451" s="9" t="s">
        <v>364</v>
      </c>
      <c r="C2451" s="32">
        <v>940034.61</v>
      </c>
      <c r="D2451" s="32">
        <v>4673328.67</v>
      </c>
    </row>
    <row r="2452" spans="1:4" x14ac:dyDescent="0.2">
      <c r="A2452" s="9"/>
      <c r="B2452" s="9" t="s">
        <v>1730</v>
      </c>
      <c r="C2452" s="32">
        <v>0</v>
      </c>
      <c r="D2452" s="32">
        <v>33182.46</v>
      </c>
    </row>
    <row r="2453" spans="1:4" x14ac:dyDescent="0.2">
      <c r="A2453" s="9"/>
      <c r="B2453" s="9"/>
      <c r="C2453" s="32"/>
      <c r="D2453" s="32"/>
    </row>
    <row r="2454" spans="1:4" x14ac:dyDescent="0.2">
      <c r="A2454" s="9" t="s">
        <v>1547</v>
      </c>
      <c r="B2454" s="9"/>
      <c r="C2454" s="32">
        <v>19229.8</v>
      </c>
      <c r="D2454" s="32">
        <v>19229.8</v>
      </c>
    </row>
    <row r="2455" spans="1:4" x14ac:dyDescent="0.2">
      <c r="A2455" s="9"/>
      <c r="B2455" s="9" t="s">
        <v>1548</v>
      </c>
      <c r="C2455" s="32">
        <v>19229.8</v>
      </c>
      <c r="D2455" s="32">
        <v>19229.8</v>
      </c>
    </row>
    <row r="2456" spans="1:4" x14ac:dyDescent="0.2">
      <c r="A2456" s="9"/>
      <c r="B2456" s="9"/>
      <c r="C2456" s="32"/>
      <c r="D2456" s="32"/>
    </row>
    <row r="2457" spans="1:4" x14ac:dyDescent="0.2">
      <c r="A2457" s="9" t="s">
        <v>463</v>
      </c>
      <c r="B2457" s="9"/>
      <c r="C2457" s="32">
        <v>0</v>
      </c>
      <c r="D2457" s="32">
        <v>14768.69</v>
      </c>
    </row>
    <row r="2458" spans="1:4" x14ac:dyDescent="0.2">
      <c r="A2458" s="9"/>
      <c r="B2458" s="9" t="s">
        <v>464</v>
      </c>
      <c r="C2458" s="32">
        <v>0</v>
      </c>
      <c r="D2458" s="32">
        <v>14768.69</v>
      </c>
    </row>
    <row r="2459" spans="1:4" x14ac:dyDescent="0.2">
      <c r="A2459" s="9"/>
      <c r="B2459" s="9"/>
      <c r="C2459" s="32"/>
      <c r="D2459" s="32"/>
    </row>
    <row r="2460" spans="1:4" x14ac:dyDescent="0.2">
      <c r="A2460" s="9" t="s">
        <v>365</v>
      </c>
      <c r="B2460" s="9"/>
      <c r="C2460" s="32">
        <v>7268452.9099999992</v>
      </c>
      <c r="D2460" s="32">
        <v>8976776.7599999998</v>
      </c>
    </row>
    <row r="2461" spans="1:4" x14ac:dyDescent="0.2">
      <c r="A2461" s="9"/>
      <c r="B2461" s="9" t="s">
        <v>366</v>
      </c>
      <c r="C2461" s="32">
        <v>0</v>
      </c>
      <c r="D2461" s="32">
        <v>9292.7200000000012</v>
      </c>
    </row>
    <row r="2462" spans="1:4" x14ac:dyDescent="0.2">
      <c r="A2462" s="9"/>
      <c r="B2462" s="9" t="s">
        <v>1816</v>
      </c>
      <c r="C2462" s="32">
        <v>7268452.9099999992</v>
      </c>
      <c r="D2462" s="32">
        <v>8967484.0399999991</v>
      </c>
    </row>
    <row r="2463" spans="1:4" x14ac:dyDescent="0.2">
      <c r="A2463" s="9"/>
      <c r="B2463" s="9"/>
      <c r="C2463" s="32"/>
      <c r="D2463" s="32"/>
    </row>
    <row r="2464" spans="1:4" x14ac:dyDescent="0.2">
      <c r="A2464" s="9" t="s">
        <v>1858</v>
      </c>
      <c r="B2464" s="9"/>
      <c r="C2464" s="32">
        <v>51432.27</v>
      </c>
      <c r="D2464" s="32">
        <v>91487.599999999991</v>
      </c>
    </row>
    <row r="2465" spans="1:4" x14ac:dyDescent="0.2">
      <c r="A2465" s="9"/>
      <c r="B2465" s="9" t="s">
        <v>1859</v>
      </c>
      <c r="C2465" s="32">
        <v>51432.27</v>
      </c>
      <c r="D2465" s="32">
        <v>91487.599999999991</v>
      </c>
    </row>
    <row r="2466" spans="1:4" x14ac:dyDescent="0.2">
      <c r="A2466" s="9"/>
      <c r="B2466" s="9"/>
      <c r="C2466" s="32"/>
      <c r="D2466" s="32"/>
    </row>
    <row r="2467" spans="1:4" x14ac:dyDescent="0.2">
      <c r="A2467" s="9" t="s">
        <v>1659</v>
      </c>
      <c r="B2467" s="9"/>
      <c r="C2467" s="32">
        <v>599140.12</v>
      </c>
      <c r="D2467" s="32">
        <v>844841.83</v>
      </c>
    </row>
    <row r="2468" spans="1:4" x14ac:dyDescent="0.2">
      <c r="A2468" s="9"/>
      <c r="B2468" s="9" t="s">
        <v>1660</v>
      </c>
      <c r="C2468" s="32">
        <v>599140.12</v>
      </c>
      <c r="D2468" s="32">
        <v>844841.83</v>
      </c>
    </row>
    <row r="2469" spans="1:4" x14ac:dyDescent="0.2">
      <c r="A2469" s="9"/>
      <c r="B2469" s="9"/>
      <c r="C2469" s="32"/>
      <c r="D2469" s="32"/>
    </row>
    <row r="2470" spans="1:4" x14ac:dyDescent="0.2">
      <c r="A2470" s="9" t="s">
        <v>640</v>
      </c>
      <c r="B2470" s="9"/>
      <c r="C2470" s="32">
        <v>0</v>
      </c>
      <c r="D2470" s="32">
        <v>6210.7</v>
      </c>
    </row>
    <row r="2471" spans="1:4" x14ac:dyDescent="0.2">
      <c r="A2471" s="9"/>
      <c r="B2471" s="9" t="s">
        <v>641</v>
      </c>
      <c r="C2471" s="32">
        <v>0</v>
      </c>
      <c r="D2471" s="32">
        <v>6210.7</v>
      </c>
    </row>
    <row r="2472" spans="1:4" x14ac:dyDescent="0.2">
      <c r="A2472" s="9"/>
      <c r="B2472" s="9"/>
      <c r="C2472" s="32"/>
      <c r="D2472" s="32"/>
    </row>
    <row r="2473" spans="1:4" x14ac:dyDescent="0.2">
      <c r="A2473" s="9" t="s">
        <v>1261</v>
      </c>
      <c r="B2473" s="9"/>
      <c r="C2473" s="32">
        <v>1564907.99</v>
      </c>
      <c r="D2473" s="32">
        <v>3110117.23</v>
      </c>
    </row>
    <row r="2474" spans="1:4" x14ac:dyDescent="0.2">
      <c r="A2474" s="9"/>
      <c r="B2474" s="9" t="s">
        <v>1262</v>
      </c>
      <c r="C2474" s="32">
        <v>1564907.99</v>
      </c>
      <c r="D2474" s="32">
        <v>3110117.23</v>
      </c>
    </row>
    <row r="2475" spans="1:4" x14ac:dyDescent="0.2">
      <c r="A2475" s="9"/>
      <c r="B2475" s="9"/>
      <c r="C2475" s="32"/>
      <c r="D2475" s="32"/>
    </row>
    <row r="2476" spans="1:4" x14ac:dyDescent="0.2">
      <c r="A2476" s="9" t="s">
        <v>2137</v>
      </c>
      <c r="B2476" s="9"/>
      <c r="C2476" s="32">
        <v>192820.16</v>
      </c>
      <c r="D2476" s="32">
        <v>218382.11</v>
      </c>
    </row>
    <row r="2477" spans="1:4" x14ac:dyDescent="0.2">
      <c r="A2477" s="9"/>
      <c r="B2477" s="9" t="s">
        <v>2138</v>
      </c>
      <c r="C2477" s="32">
        <v>192820.16</v>
      </c>
      <c r="D2477" s="32">
        <v>218382.11</v>
      </c>
    </row>
    <row r="2478" spans="1:4" x14ac:dyDescent="0.2">
      <c r="A2478" s="9"/>
      <c r="B2478" s="9"/>
      <c r="C2478" s="32"/>
      <c r="D2478" s="32"/>
    </row>
    <row r="2479" spans="1:4" x14ac:dyDescent="0.2">
      <c r="A2479" s="9" t="s">
        <v>1978</v>
      </c>
      <c r="B2479" s="9"/>
      <c r="C2479" s="32">
        <v>503643.68999999994</v>
      </c>
      <c r="D2479" s="32">
        <v>1142706.6199999999</v>
      </c>
    </row>
    <row r="2480" spans="1:4" x14ac:dyDescent="0.2">
      <c r="A2480" s="9"/>
      <c r="B2480" s="9" t="s">
        <v>1979</v>
      </c>
      <c r="C2480" s="32">
        <v>503643.68999999994</v>
      </c>
      <c r="D2480" s="32">
        <v>1142706.6199999999</v>
      </c>
    </row>
    <row r="2481" spans="1:4" x14ac:dyDescent="0.2">
      <c r="A2481" s="9"/>
      <c r="B2481" s="9"/>
      <c r="C2481" s="32"/>
      <c r="D2481" s="32"/>
    </row>
    <row r="2482" spans="1:4" x14ac:dyDescent="0.2">
      <c r="A2482" s="9" t="s">
        <v>2322</v>
      </c>
      <c r="B2482" s="9"/>
      <c r="C2482" s="32">
        <v>175093.59</v>
      </c>
      <c r="D2482" s="32">
        <v>175093.59</v>
      </c>
    </row>
    <row r="2483" spans="1:4" x14ac:dyDescent="0.2">
      <c r="A2483" s="9"/>
      <c r="B2483" s="9" t="s">
        <v>2323</v>
      </c>
      <c r="C2483" s="32">
        <v>175093.59</v>
      </c>
      <c r="D2483" s="32">
        <v>175093.59</v>
      </c>
    </row>
    <row r="2484" spans="1:4" x14ac:dyDescent="0.2">
      <c r="A2484" s="9"/>
      <c r="B2484" s="9"/>
      <c r="C2484" s="32"/>
      <c r="D2484" s="32"/>
    </row>
    <row r="2485" spans="1:4" x14ac:dyDescent="0.2">
      <c r="A2485" s="9" t="s">
        <v>1980</v>
      </c>
      <c r="B2485" s="9"/>
      <c r="C2485" s="32">
        <v>763192.59000000008</v>
      </c>
      <c r="D2485" s="32">
        <v>4077037.5300000003</v>
      </c>
    </row>
    <row r="2486" spans="1:4" x14ac:dyDescent="0.2">
      <c r="A2486" s="9"/>
      <c r="B2486" s="9" t="s">
        <v>1981</v>
      </c>
      <c r="C2486" s="32">
        <v>763192.59000000008</v>
      </c>
      <c r="D2486" s="32">
        <v>4077037.5300000003</v>
      </c>
    </row>
    <row r="2487" spans="1:4" x14ac:dyDescent="0.2">
      <c r="A2487" s="9"/>
      <c r="B2487" s="9"/>
      <c r="C2487" s="32"/>
      <c r="D2487" s="32"/>
    </row>
    <row r="2488" spans="1:4" x14ac:dyDescent="0.2">
      <c r="A2488" s="9" t="s">
        <v>332</v>
      </c>
      <c r="B2488" s="9"/>
      <c r="C2488" s="32">
        <v>2691.8</v>
      </c>
      <c r="D2488" s="32">
        <v>252230.44999999998</v>
      </c>
    </row>
    <row r="2489" spans="1:4" x14ac:dyDescent="0.2">
      <c r="A2489" s="9"/>
      <c r="B2489" s="9" t="s">
        <v>333</v>
      </c>
      <c r="C2489" s="32">
        <v>2691.8</v>
      </c>
      <c r="D2489" s="32">
        <v>252230.44999999998</v>
      </c>
    </row>
    <row r="2490" spans="1:4" x14ac:dyDescent="0.2">
      <c r="A2490" s="9"/>
      <c r="B2490" s="9"/>
      <c r="C2490" s="32"/>
      <c r="D2490" s="32"/>
    </row>
    <row r="2491" spans="1:4" x14ac:dyDescent="0.2">
      <c r="A2491" s="9" t="s">
        <v>1734</v>
      </c>
      <c r="B2491" s="9"/>
      <c r="C2491" s="32">
        <v>15000</v>
      </c>
      <c r="D2491" s="32">
        <v>145958.79999999999</v>
      </c>
    </row>
    <row r="2492" spans="1:4" x14ac:dyDescent="0.2">
      <c r="A2492" s="9"/>
      <c r="B2492" s="9" t="s">
        <v>1735</v>
      </c>
      <c r="C2492" s="32">
        <v>15000</v>
      </c>
      <c r="D2492" s="32">
        <v>145958.79999999999</v>
      </c>
    </row>
    <row r="2493" spans="1:4" x14ac:dyDescent="0.2">
      <c r="A2493" s="9"/>
      <c r="B2493" s="9"/>
      <c r="C2493" s="32"/>
      <c r="D2493" s="32"/>
    </row>
    <row r="2494" spans="1:4" x14ac:dyDescent="0.2">
      <c r="A2494" s="9" t="s">
        <v>416</v>
      </c>
      <c r="B2494" s="9"/>
      <c r="C2494" s="32">
        <v>8215.5400000000009</v>
      </c>
      <c r="D2494" s="32">
        <v>13420.849999999999</v>
      </c>
    </row>
    <row r="2495" spans="1:4" x14ac:dyDescent="0.2">
      <c r="A2495" s="9"/>
      <c r="B2495" s="9" t="s">
        <v>417</v>
      </c>
      <c r="C2495" s="32">
        <v>8215.5400000000009</v>
      </c>
      <c r="D2495" s="32">
        <v>13420.849999999999</v>
      </c>
    </row>
    <row r="2496" spans="1:4" x14ac:dyDescent="0.2">
      <c r="A2496" s="9"/>
      <c r="B2496" s="9"/>
      <c r="C2496" s="32"/>
      <c r="D2496" s="32"/>
    </row>
    <row r="2497" spans="1:4" x14ac:dyDescent="0.2">
      <c r="A2497" s="9" t="s">
        <v>271</v>
      </c>
      <c r="B2497" s="9"/>
      <c r="C2497" s="32">
        <v>188188.6</v>
      </c>
      <c r="D2497" s="32">
        <v>755624.94</v>
      </c>
    </row>
    <row r="2498" spans="1:4" x14ac:dyDescent="0.2">
      <c r="A2498" s="9"/>
      <c r="B2498" s="9" t="s">
        <v>270</v>
      </c>
      <c r="C2498" s="32">
        <v>215.49</v>
      </c>
      <c r="D2498" s="32">
        <v>607.76</v>
      </c>
    </row>
    <row r="2499" spans="1:4" x14ac:dyDescent="0.2">
      <c r="A2499" s="9"/>
      <c r="B2499" s="9" t="s">
        <v>318</v>
      </c>
      <c r="C2499" s="32">
        <v>26381.100000000002</v>
      </c>
      <c r="D2499" s="32">
        <v>29947.14</v>
      </c>
    </row>
    <row r="2500" spans="1:4" x14ac:dyDescent="0.2">
      <c r="A2500" s="9"/>
      <c r="B2500" s="9" t="s">
        <v>415</v>
      </c>
      <c r="C2500" s="32">
        <v>15390.45</v>
      </c>
      <c r="D2500" s="32">
        <v>128660.95</v>
      </c>
    </row>
    <row r="2501" spans="1:4" x14ac:dyDescent="0.2">
      <c r="A2501" s="9"/>
      <c r="B2501" s="9" t="s">
        <v>504</v>
      </c>
      <c r="C2501" s="32">
        <v>146201.56</v>
      </c>
      <c r="D2501" s="32">
        <v>596409.09</v>
      </c>
    </row>
    <row r="2502" spans="1:4" x14ac:dyDescent="0.2">
      <c r="A2502" s="9"/>
      <c r="B2502" s="9"/>
      <c r="C2502" s="32"/>
      <c r="D2502" s="32"/>
    </row>
    <row r="2503" spans="1:4" x14ac:dyDescent="0.2">
      <c r="A2503" s="9" t="s">
        <v>237</v>
      </c>
      <c r="B2503" s="9"/>
      <c r="C2503" s="32">
        <v>1470592.07</v>
      </c>
      <c r="D2503" s="32">
        <v>9463576.0399999972</v>
      </c>
    </row>
    <row r="2504" spans="1:4" x14ac:dyDescent="0.2">
      <c r="A2504" s="9"/>
      <c r="B2504" s="9" t="s">
        <v>238</v>
      </c>
      <c r="C2504" s="32">
        <v>1335710.52</v>
      </c>
      <c r="D2504" s="32">
        <v>9178041.4899999984</v>
      </c>
    </row>
    <row r="2505" spans="1:4" x14ac:dyDescent="0.2">
      <c r="A2505" s="9"/>
      <c r="B2505" s="9" t="s">
        <v>1191</v>
      </c>
      <c r="C2505" s="32">
        <v>116390.34999999999</v>
      </c>
      <c r="D2505" s="32">
        <v>267043.34999999998</v>
      </c>
    </row>
    <row r="2506" spans="1:4" x14ac:dyDescent="0.2">
      <c r="A2506" s="9"/>
      <c r="B2506" s="9" t="s">
        <v>1583</v>
      </c>
      <c r="C2506" s="32">
        <v>18491.2</v>
      </c>
      <c r="D2506" s="32">
        <v>18491.2</v>
      </c>
    </row>
    <row r="2507" spans="1:4" x14ac:dyDescent="0.2">
      <c r="A2507" s="9"/>
      <c r="B2507" s="9"/>
      <c r="C2507" s="32"/>
      <c r="D2507" s="32"/>
    </row>
    <row r="2508" spans="1:4" x14ac:dyDescent="0.2">
      <c r="A2508" s="9" t="s">
        <v>937</v>
      </c>
      <c r="B2508" s="9"/>
      <c r="C2508" s="32">
        <v>30371.690000000002</v>
      </c>
      <c r="D2508" s="32">
        <v>284092.94000000006</v>
      </c>
    </row>
    <row r="2509" spans="1:4" x14ac:dyDescent="0.2">
      <c r="A2509" s="9"/>
      <c r="B2509" s="9" t="s">
        <v>938</v>
      </c>
      <c r="C2509" s="32">
        <v>30371.690000000002</v>
      </c>
      <c r="D2509" s="32">
        <v>284092.94000000006</v>
      </c>
    </row>
    <row r="2510" spans="1:4" x14ac:dyDescent="0.2">
      <c r="A2510" s="9"/>
      <c r="B2510" s="9"/>
      <c r="C2510" s="32"/>
      <c r="D2510" s="32"/>
    </row>
    <row r="2511" spans="1:4" x14ac:dyDescent="0.2">
      <c r="A2511" s="9" t="s">
        <v>1330</v>
      </c>
      <c r="B2511" s="9"/>
      <c r="C2511" s="32">
        <v>2002962.1400000001</v>
      </c>
      <c r="D2511" s="32">
        <v>2142720.7000000002</v>
      </c>
    </row>
    <row r="2512" spans="1:4" x14ac:dyDescent="0.2">
      <c r="A2512" s="9"/>
      <c r="B2512" s="9" t="s">
        <v>1331</v>
      </c>
      <c r="C2512" s="32">
        <v>1983619.6400000001</v>
      </c>
      <c r="D2512" s="32">
        <v>2123378.2000000002</v>
      </c>
    </row>
    <row r="2513" spans="1:4" x14ac:dyDescent="0.2">
      <c r="A2513" s="9"/>
      <c r="B2513" s="9" t="s">
        <v>1594</v>
      </c>
      <c r="C2513" s="32">
        <v>19342.5</v>
      </c>
      <c r="D2513" s="32">
        <v>19342.5</v>
      </c>
    </row>
    <row r="2514" spans="1:4" x14ac:dyDescent="0.2">
      <c r="A2514" s="9"/>
      <c r="B2514" s="9"/>
      <c r="C2514" s="32"/>
      <c r="D2514" s="32"/>
    </row>
    <row r="2515" spans="1:4" x14ac:dyDescent="0.2">
      <c r="A2515" s="9" t="s">
        <v>2324</v>
      </c>
      <c r="B2515" s="9"/>
      <c r="C2515" s="32">
        <v>9255.67</v>
      </c>
      <c r="D2515" s="32">
        <v>9255.67</v>
      </c>
    </row>
    <row r="2516" spans="1:4" x14ac:dyDescent="0.2">
      <c r="A2516" s="9"/>
      <c r="B2516" s="9" t="s">
        <v>2325</v>
      </c>
      <c r="C2516" s="32">
        <v>9255.67</v>
      </c>
      <c r="D2516" s="32">
        <v>9255.67</v>
      </c>
    </row>
    <row r="2517" spans="1:4" x14ac:dyDescent="0.2">
      <c r="A2517" s="9"/>
      <c r="B2517" s="9"/>
      <c r="C2517" s="32"/>
      <c r="D2517" s="32"/>
    </row>
    <row r="2518" spans="1:4" x14ac:dyDescent="0.2">
      <c r="A2518" s="9" t="s">
        <v>566</v>
      </c>
      <c r="B2518" s="9"/>
      <c r="C2518" s="32">
        <v>133347.73000000001</v>
      </c>
      <c r="D2518" s="32">
        <v>338463.14999999997</v>
      </c>
    </row>
    <row r="2519" spans="1:4" x14ac:dyDescent="0.2">
      <c r="A2519" s="9"/>
      <c r="B2519" s="9" t="s">
        <v>567</v>
      </c>
      <c r="C2519" s="32">
        <v>133347.73000000001</v>
      </c>
      <c r="D2519" s="32">
        <v>338463.14999999997</v>
      </c>
    </row>
    <row r="2520" spans="1:4" x14ac:dyDescent="0.2">
      <c r="A2520" s="9"/>
      <c r="B2520" s="9"/>
      <c r="C2520" s="32"/>
      <c r="D2520" s="32"/>
    </row>
    <row r="2521" spans="1:4" x14ac:dyDescent="0.2">
      <c r="A2521" s="9" t="s">
        <v>1850</v>
      </c>
      <c r="B2521" s="9"/>
      <c r="C2521" s="32">
        <v>506380.72</v>
      </c>
      <c r="D2521" s="32">
        <v>2762820.72</v>
      </c>
    </row>
    <row r="2522" spans="1:4" x14ac:dyDescent="0.2">
      <c r="A2522" s="9"/>
      <c r="B2522" s="9" t="s">
        <v>1851</v>
      </c>
      <c r="C2522" s="32">
        <v>506380.72</v>
      </c>
      <c r="D2522" s="32">
        <v>2762820.72</v>
      </c>
    </row>
    <row r="2523" spans="1:4" x14ac:dyDescent="0.2">
      <c r="A2523" s="9"/>
      <c r="B2523" s="9"/>
      <c r="C2523" s="32"/>
      <c r="D2523" s="32"/>
    </row>
    <row r="2524" spans="1:4" x14ac:dyDescent="0.2">
      <c r="A2524" s="9" t="s">
        <v>367</v>
      </c>
      <c r="B2524" s="9"/>
      <c r="C2524" s="32">
        <v>34217.19</v>
      </c>
      <c r="D2524" s="32">
        <v>1029458.27</v>
      </c>
    </row>
    <row r="2525" spans="1:4" x14ac:dyDescent="0.2">
      <c r="A2525" s="9"/>
      <c r="B2525" s="9" t="s">
        <v>368</v>
      </c>
      <c r="C2525" s="32">
        <v>30726.58</v>
      </c>
      <c r="D2525" s="32">
        <v>575971.48</v>
      </c>
    </row>
    <row r="2526" spans="1:4" x14ac:dyDescent="0.2">
      <c r="A2526" s="9"/>
      <c r="B2526" s="9" t="s">
        <v>1731</v>
      </c>
      <c r="C2526" s="32">
        <v>3490.61</v>
      </c>
      <c r="D2526" s="32">
        <v>453486.79</v>
      </c>
    </row>
    <row r="2527" spans="1:4" x14ac:dyDescent="0.2">
      <c r="A2527" s="9"/>
      <c r="B2527" s="9"/>
      <c r="C2527" s="32"/>
      <c r="D2527" s="32"/>
    </row>
    <row r="2528" spans="1:4" x14ac:dyDescent="0.2">
      <c r="A2528" s="9" t="s">
        <v>582</v>
      </c>
      <c r="B2528" s="9"/>
      <c r="C2528" s="32">
        <v>1214556.45</v>
      </c>
      <c r="D2528" s="32">
        <v>1801194.17</v>
      </c>
    </row>
    <row r="2529" spans="1:4" x14ac:dyDescent="0.2">
      <c r="A2529" s="9"/>
      <c r="B2529" s="9" t="s">
        <v>583</v>
      </c>
      <c r="C2529" s="32">
        <v>1214556.45</v>
      </c>
      <c r="D2529" s="32">
        <v>1801194.17</v>
      </c>
    </row>
    <row r="2530" spans="1:4" x14ac:dyDescent="0.2">
      <c r="A2530" s="9"/>
      <c r="B2530" s="9"/>
      <c r="C2530" s="32"/>
      <c r="D2530" s="32"/>
    </row>
    <row r="2531" spans="1:4" x14ac:dyDescent="0.2">
      <c r="A2531" s="9" t="s">
        <v>2040</v>
      </c>
      <c r="B2531" s="9"/>
      <c r="C2531" s="32">
        <v>299.77999999999997</v>
      </c>
      <c r="D2531" s="32">
        <v>25922.28</v>
      </c>
    </row>
    <row r="2532" spans="1:4" x14ac:dyDescent="0.2">
      <c r="A2532" s="9"/>
      <c r="B2532" s="9" t="s">
        <v>2041</v>
      </c>
      <c r="C2532" s="32">
        <v>299.77999999999997</v>
      </c>
      <c r="D2532" s="32">
        <v>25922.28</v>
      </c>
    </row>
    <row r="2533" spans="1:4" x14ac:dyDescent="0.2">
      <c r="A2533" s="9"/>
      <c r="B2533" s="9"/>
      <c r="C2533" s="32"/>
      <c r="D2533" s="32"/>
    </row>
    <row r="2534" spans="1:4" x14ac:dyDescent="0.2">
      <c r="A2534" s="9" t="s">
        <v>1770</v>
      </c>
      <c r="B2534" s="9"/>
      <c r="C2534" s="32">
        <v>1262002.0099999998</v>
      </c>
      <c r="D2534" s="32">
        <v>5786691.7699999996</v>
      </c>
    </row>
    <row r="2535" spans="1:4" x14ac:dyDescent="0.2">
      <c r="A2535" s="9"/>
      <c r="B2535" s="9" t="s">
        <v>1771</v>
      </c>
      <c r="C2535" s="32">
        <v>1262002.0099999998</v>
      </c>
      <c r="D2535" s="32">
        <v>5786691.7699999996</v>
      </c>
    </row>
    <row r="2536" spans="1:4" x14ac:dyDescent="0.2">
      <c r="A2536" s="9"/>
      <c r="B2536" s="9"/>
      <c r="C2536" s="32"/>
      <c r="D2536" s="32"/>
    </row>
    <row r="2537" spans="1:4" x14ac:dyDescent="0.2">
      <c r="A2537" s="9" t="s">
        <v>165</v>
      </c>
      <c r="B2537" s="9"/>
      <c r="C2537" s="32">
        <v>731053.43</v>
      </c>
      <c r="D2537" s="32">
        <v>7131161</v>
      </c>
    </row>
    <row r="2538" spans="1:4" x14ac:dyDescent="0.2">
      <c r="A2538" s="9"/>
      <c r="B2538" s="9" t="s">
        <v>166</v>
      </c>
      <c r="C2538" s="32">
        <v>731053.43</v>
      </c>
      <c r="D2538" s="32">
        <v>7131161</v>
      </c>
    </row>
    <row r="2539" spans="1:4" x14ac:dyDescent="0.2">
      <c r="A2539" s="9"/>
      <c r="B2539" s="9"/>
      <c r="C2539" s="32"/>
      <c r="D2539" s="32"/>
    </row>
    <row r="2540" spans="1:4" x14ac:dyDescent="0.2">
      <c r="A2540" s="9" t="s">
        <v>939</v>
      </c>
      <c r="B2540" s="9"/>
      <c r="C2540" s="32">
        <v>206412.59</v>
      </c>
      <c r="D2540" s="32">
        <v>2112106.0300000003</v>
      </c>
    </row>
    <row r="2541" spans="1:4" x14ac:dyDescent="0.2">
      <c r="A2541" s="9"/>
      <c r="B2541" s="9" t="s">
        <v>940</v>
      </c>
      <c r="C2541" s="32">
        <v>206412.59</v>
      </c>
      <c r="D2541" s="32">
        <v>2112106.0300000003</v>
      </c>
    </row>
    <row r="2542" spans="1:4" x14ac:dyDescent="0.2">
      <c r="A2542" s="9"/>
      <c r="B2542" s="9"/>
      <c r="C2542" s="32"/>
      <c r="D2542" s="32"/>
    </row>
    <row r="2543" spans="1:4" x14ac:dyDescent="0.2">
      <c r="A2543" s="9" t="s">
        <v>1101</v>
      </c>
      <c r="B2543" s="9"/>
      <c r="C2543" s="32">
        <v>36118.559999999998</v>
      </c>
      <c r="D2543" s="32">
        <v>120336.26999999999</v>
      </c>
    </row>
    <row r="2544" spans="1:4" x14ac:dyDescent="0.2">
      <c r="A2544" s="9"/>
      <c r="B2544" s="9" t="s">
        <v>1102</v>
      </c>
      <c r="C2544" s="32">
        <v>8244.2099999999991</v>
      </c>
      <c r="D2544" s="32">
        <v>92461.92</v>
      </c>
    </row>
    <row r="2545" spans="1:4" x14ac:dyDescent="0.2">
      <c r="A2545" s="9"/>
      <c r="B2545" s="9" t="s">
        <v>1511</v>
      </c>
      <c r="C2545" s="32">
        <v>27874.35</v>
      </c>
      <c r="D2545" s="32">
        <v>27874.35</v>
      </c>
    </row>
    <row r="2546" spans="1:4" x14ac:dyDescent="0.2">
      <c r="A2546" s="9"/>
      <c r="B2546" s="9"/>
      <c r="C2546" s="32"/>
      <c r="D2546" s="32"/>
    </row>
    <row r="2547" spans="1:4" x14ac:dyDescent="0.2">
      <c r="A2547" s="9" t="s">
        <v>2042</v>
      </c>
      <c r="B2547" s="9"/>
      <c r="C2547" s="32">
        <v>0</v>
      </c>
      <c r="D2547" s="32">
        <v>7102.32</v>
      </c>
    </row>
    <row r="2548" spans="1:4" x14ac:dyDescent="0.2">
      <c r="A2548" s="9"/>
      <c r="B2548" s="9" t="s">
        <v>2043</v>
      </c>
      <c r="C2548" s="32">
        <v>0</v>
      </c>
      <c r="D2548" s="32">
        <v>7102.32</v>
      </c>
    </row>
    <row r="2549" spans="1:4" x14ac:dyDescent="0.2">
      <c r="A2549" s="9"/>
      <c r="B2549" s="9"/>
      <c r="C2549" s="32"/>
      <c r="D2549" s="32"/>
    </row>
    <row r="2550" spans="1:4" x14ac:dyDescent="0.2">
      <c r="A2550" s="9" t="s">
        <v>2326</v>
      </c>
      <c r="B2550" s="9"/>
      <c r="C2550" s="32">
        <v>42024</v>
      </c>
      <c r="D2550" s="32">
        <v>42024</v>
      </c>
    </row>
    <row r="2551" spans="1:4" x14ac:dyDescent="0.2">
      <c r="A2551" s="9"/>
      <c r="B2551" s="9" t="s">
        <v>2327</v>
      </c>
      <c r="C2551" s="32">
        <v>42024</v>
      </c>
      <c r="D2551" s="32">
        <v>42024</v>
      </c>
    </row>
    <row r="2552" spans="1:4" x14ac:dyDescent="0.2">
      <c r="A2552" s="9"/>
      <c r="B2552" s="9"/>
      <c r="C2552" s="32"/>
      <c r="D2552" s="32"/>
    </row>
    <row r="2553" spans="1:4" x14ac:dyDescent="0.2">
      <c r="A2553" s="9" t="s">
        <v>1856</v>
      </c>
      <c r="B2553" s="9"/>
      <c r="C2553" s="32">
        <v>1109596.46</v>
      </c>
      <c r="D2553" s="32">
        <v>4761700.9000000004</v>
      </c>
    </row>
    <row r="2554" spans="1:4" x14ac:dyDescent="0.2">
      <c r="A2554" s="9"/>
      <c r="B2554" s="9" t="s">
        <v>1857</v>
      </c>
      <c r="C2554" s="32">
        <v>1109596.46</v>
      </c>
      <c r="D2554" s="32">
        <v>4761700.9000000004</v>
      </c>
    </row>
    <row r="2555" spans="1:4" x14ac:dyDescent="0.2">
      <c r="A2555" s="9"/>
      <c r="B2555" s="9"/>
      <c r="C2555" s="32"/>
      <c r="D2555" s="32"/>
    </row>
    <row r="2556" spans="1:4" x14ac:dyDescent="0.2">
      <c r="A2556" s="9" t="s">
        <v>941</v>
      </c>
      <c r="B2556" s="9"/>
      <c r="C2556" s="32">
        <v>106141.4</v>
      </c>
      <c r="D2556" s="32">
        <v>215904.67</v>
      </c>
    </row>
    <row r="2557" spans="1:4" x14ac:dyDescent="0.2">
      <c r="A2557" s="9"/>
      <c r="B2557" s="9" t="s">
        <v>942</v>
      </c>
      <c r="C2557" s="32">
        <v>106141.4</v>
      </c>
      <c r="D2557" s="32">
        <v>215904.67</v>
      </c>
    </row>
    <row r="2558" spans="1:4" x14ac:dyDescent="0.2">
      <c r="A2558" s="9"/>
      <c r="B2558" s="9"/>
      <c r="C2558" s="32"/>
      <c r="D2558" s="32"/>
    </row>
    <row r="2559" spans="1:4" x14ac:dyDescent="0.2">
      <c r="A2559" s="9" t="s">
        <v>183</v>
      </c>
      <c r="B2559" s="9"/>
      <c r="C2559" s="32">
        <v>51464.94</v>
      </c>
      <c r="D2559" s="32">
        <v>101678.07</v>
      </c>
    </row>
    <row r="2560" spans="1:4" x14ac:dyDescent="0.2">
      <c r="A2560" s="9"/>
      <c r="B2560" s="9" t="s">
        <v>184</v>
      </c>
      <c r="C2560" s="32">
        <v>3466.94</v>
      </c>
      <c r="D2560" s="32">
        <v>53680.07</v>
      </c>
    </row>
    <row r="2561" spans="1:4" x14ac:dyDescent="0.2">
      <c r="A2561" s="9"/>
      <c r="B2561" s="9" t="s">
        <v>465</v>
      </c>
      <c r="C2561" s="32">
        <v>47998</v>
      </c>
      <c r="D2561" s="32">
        <v>47998</v>
      </c>
    </row>
    <row r="2562" spans="1:4" x14ac:dyDescent="0.2">
      <c r="A2562" s="9"/>
      <c r="B2562" s="9"/>
      <c r="C2562" s="32"/>
      <c r="D2562" s="32"/>
    </row>
    <row r="2563" spans="1:4" x14ac:dyDescent="0.2">
      <c r="A2563" s="9" t="s">
        <v>369</v>
      </c>
      <c r="B2563" s="9"/>
      <c r="C2563" s="32">
        <v>32709.88</v>
      </c>
      <c r="D2563" s="32">
        <v>62822.380000000005</v>
      </c>
    </row>
    <row r="2564" spans="1:4" x14ac:dyDescent="0.2">
      <c r="A2564" s="9"/>
      <c r="B2564" s="9" t="s">
        <v>370</v>
      </c>
      <c r="C2564" s="32">
        <v>0</v>
      </c>
      <c r="D2564" s="32">
        <v>2460</v>
      </c>
    </row>
    <row r="2565" spans="1:4" x14ac:dyDescent="0.2">
      <c r="A2565" s="9"/>
      <c r="B2565" s="9" t="s">
        <v>944</v>
      </c>
      <c r="C2565" s="32">
        <v>32709.88</v>
      </c>
      <c r="D2565" s="32">
        <v>60362.380000000005</v>
      </c>
    </row>
    <row r="2566" spans="1:4" x14ac:dyDescent="0.2">
      <c r="A2566" s="9"/>
      <c r="B2566" s="9"/>
      <c r="C2566" s="32"/>
      <c r="D2566" s="32"/>
    </row>
    <row r="2567" spans="1:4" x14ac:dyDescent="0.2">
      <c r="A2567" s="9" t="s">
        <v>418</v>
      </c>
      <c r="B2567" s="9"/>
      <c r="C2567" s="32">
        <v>0</v>
      </c>
      <c r="D2567" s="32">
        <v>20641.149999999998</v>
      </c>
    </row>
    <row r="2568" spans="1:4" x14ac:dyDescent="0.2">
      <c r="A2568" s="9"/>
      <c r="B2568" s="9" t="s">
        <v>419</v>
      </c>
      <c r="C2568" s="32">
        <v>0</v>
      </c>
      <c r="D2568" s="32">
        <v>12308.779999999999</v>
      </c>
    </row>
    <row r="2569" spans="1:4" x14ac:dyDescent="0.2">
      <c r="A2569" s="9"/>
      <c r="B2569" s="9" t="s">
        <v>705</v>
      </c>
      <c r="C2569" s="32">
        <v>0</v>
      </c>
      <c r="D2569" s="32">
        <v>7802.86</v>
      </c>
    </row>
    <row r="2570" spans="1:4" x14ac:dyDescent="0.2">
      <c r="A2570" s="9"/>
      <c r="B2570" s="9" t="s">
        <v>943</v>
      </c>
      <c r="C2570" s="32">
        <v>0</v>
      </c>
      <c r="D2570" s="32">
        <v>529.51</v>
      </c>
    </row>
    <row r="2571" spans="1:4" x14ac:dyDescent="0.2">
      <c r="A2571" s="9"/>
      <c r="B2571" s="9"/>
      <c r="C2571" s="32"/>
      <c r="D2571" s="32"/>
    </row>
    <row r="2572" spans="1:4" x14ac:dyDescent="0.2">
      <c r="A2572" s="9" t="s">
        <v>1558</v>
      </c>
      <c r="B2572" s="9"/>
      <c r="C2572" s="32">
        <v>1531.48</v>
      </c>
      <c r="D2572" s="32">
        <v>1531.48</v>
      </c>
    </row>
    <row r="2573" spans="1:4" x14ac:dyDescent="0.2">
      <c r="A2573" s="9"/>
      <c r="B2573" s="9" t="s">
        <v>1559</v>
      </c>
      <c r="C2573" s="32">
        <v>1531.48</v>
      </c>
      <c r="D2573" s="32">
        <v>1531.48</v>
      </c>
    </row>
    <row r="2574" spans="1:4" x14ac:dyDescent="0.2">
      <c r="A2574" s="9"/>
      <c r="B2574" s="9"/>
      <c r="C2574" s="32"/>
      <c r="D2574" s="32"/>
    </row>
    <row r="2575" spans="1:4" x14ac:dyDescent="0.2">
      <c r="A2575" s="9" t="s">
        <v>1386</v>
      </c>
      <c r="B2575" s="9"/>
      <c r="C2575" s="32">
        <v>250196.04</v>
      </c>
      <c r="D2575" s="32">
        <v>250196.04</v>
      </c>
    </row>
    <row r="2576" spans="1:4" x14ac:dyDescent="0.2">
      <c r="A2576" s="9"/>
      <c r="B2576" s="9" t="s">
        <v>1387</v>
      </c>
      <c r="C2576" s="32">
        <v>250196.04</v>
      </c>
      <c r="D2576" s="32">
        <v>250196.04</v>
      </c>
    </row>
    <row r="2577" spans="1:4" x14ac:dyDescent="0.2">
      <c r="A2577" s="9"/>
      <c r="B2577" s="9"/>
      <c r="C2577" s="32"/>
      <c r="D2577" s="32"/>
    </row>
    <row r="2578" spans="1:4" x14ac:dyDescent="0.2">
      <c r="A2578" s="9" t="s">
        <v>945</v>
      </c>
      <c r="B2578" s="9"/>
      <c r="C2578" s="32">
        <v>102134.14</v>
      </c>
      <c r="D2578" s="32">
        <v>246664.34000000003</v>
      </c>
    </row>
    <row r="2579" spans="1:4" x14ac:dyDescent="0.2">
      <c r="A2579" s="9"/>
      <c r="B2579" s="9" t="s">
        <v>946</v>
      </c>
      <c r="C2579" s="32">
        <v>102134.14</v>
      </c>
      <c r="D2579" s="32">
        <v>246664.34000000003</v>
      </c>
    </row>
    <row r="2580" spans="1:4" x14ac:dyDescent="0.2">
      <c r="A2580" s="9"/>
      <c r="B2580" s="9"/>
      <c r="C2580" s="32"/>
      <c r="D2580" s="32"/>
    </row>
    <row r="2581" spans="1:4" x14ac:dyDescent="0.2">
      <c r="A2581" s="9" t="s">
        <v>1139</v>
      </c>
      <c r="B2581" s="9"/>
      <c r="C2581" s="32">
        <v>119422.19</v>
      </c>
      <c r="D2581" s="32">
        <v>354816.49</v>
      </c>
    </row>
    <row r="2582" spans="1:4" x14ac:dyDescent="0.2">
      <c r="A2582" s="9"/>
      <c r="B2582" s="9" t="s">
        <v>1140</v>
      </c>
      <c r="C2582" s="32">
        <v>119422.19</v>
      </c>
      <c r="D2582" s="32">
        <v>354816.49</v>
      </c>
    </row>
    <row r="2583" spans="1:4" x14ac:dyDescent="0.2">
      <c r="A2583" s="9"/>
      <c r="B2583" s="9"/>
      <c r="C2583" s="32"/>
      <c r="D2583" s="32"/>
    </row>
    <row r="2584" spans="1:4" x14ac:dyDescent="0.2">
      <c r="A2584" s="9" t="s">
        <v>1332</v>
      </c>
      <c r="B2584" s="9"/>
      <c r="C2584" s="32">
        <v>683572.2</v>
      </c>
      <c r="D2584" s="32">
        <v>1052400.8900000001</v>
      </c>
    </row>
    <row r="2585" spans="1:4" x14ac:dyDescent="0.2">
      <c r="A2585" s="9"/>
      <c r="B2585" s="9" t="s">
        <v>1333</v>
      </c>
      <c r="C2585" s="32">
        <v>95491.24</v>
      </c>
      <c r="D2585" s="32">
        <v>178697.49</v>
      </c>
    </row>
    <row r="2586" spans="1:4" x14ac:dyDescent="0.2">
      <c r="A2586" s="9"/>
      <c r="B2586" s="9" t="s">
        <v>2328</v>
      </c>
      <c r="C2586" s="32">
        <v>588080.96</v>
      </c>
      <c r="D2586" s="32">
        <v>873703.4</v>
      </c>
    </row>
    <row r="2587" spans="1:4" x14ac:dyDescent="0.2">
      <c r="A2587" s="9"/>
      <c r="B2587" s="9"/>
      <c r="C2587" s="32"/>
      <c r="D2587" s="32"/>
    </row>
    <row r="2588" spans="1:4" x14ac:dyDescent="0.2">
      <c r="A2588" s="9" t="s">
        <v>2329</v>
      </c>
      <c r="B2588" s="9"/>
      <c r="C2588" s="32">
        <v>48287.57</v>
      </c>
      <c r="D2588" s="32">
        <v>188926.93</v>
      </c>
    </row>
    <row r="2589" spans="1:4" x14ac:dyDescent="0.2">
      <c r="A2589" s="9"/>
      <c r="B2589" s="9" t="s">
        <v>2330</v>
      </c>
      <c r="C2589" s="32">
        <v>48287.57</v>
      </c>
      <c r="D2589" s="32">
        <v>188926.93</v>
      </c>
    </row>
    <row r="2590" spans="1:4" x14ac:dyDescent="0.2">
      <c r="A2590" s="9"/>
      <c r="B2590" s="9"/>
      <c r="C2590" s="32"/>
      <c r="D2590" s="32"/>
    </row>
    <row r="2591" spans="1:4" x14ac:dyDescent="0.2">
      <c r="A2591" s="9" t="s">
        <v>2006</v>
      </c>
      <c r="B2591" s="9"/>
      <c r="C2591" s="32">
        <v>3527462.73</v>
      </c>
      <c r="D2591" s="32">
        <v>10508100.699999999</v>
      </c>
    </row>
    <row r="2592" spans="1:4" x14ac:dyDescent="0.2">
      <c r="A2592" s="9"/>
      <c r="B2592" s="9" t="s">
        <v>2007</v>
      </c>
      <c r="C2592" s="32">
        <v>3527462.73</v>
      </c>
      <c r="D2592" s="32">
        <v>10508100.699999999</v>
      </c>
    </row>
    <row r="2593" spans="1:4" x14ac:dyDescent="0.2">
      <c r="A2593" s="9"/>
      <c r="B2593" s="9"/>
      <c r="C2593" s="32"/>
      <c r="D2593" s="32"/>
    </row>
    <row r="2594" spans="1:4" x14ac:dyDescent="0.2">
      <c r="A2594" s="9" t="s">
        <v>1192</v>
      </c>
      <c r="B2594" s="9"/>
      <c r="C2594" s="32">
        <v>14405.5</v>
      </c>
      <c r="D2594" s="32">
        <v>14405.5</v>
      </c>
    </row>
    <row r="2595" spans="1:4" x14ac:dyDescent="0.2">
      <c r="A2595" s="9"/>
      <c r="B2595" s="9" t="s">
        <v>1193</v>
      </c>
      <c r="C2595" s="32">
        <v>14405.5</v>
      </c>
      <c r="D2595" s="32">
        <v>14405.5</v>
      </c>
    </row>
    <row r="2596" spans="1:4" x14ac:dyDescent="0.2">
      <c r="A2596" s="9"/>
      <c r="B2596" s="9"/>
      <c r="C2596" s="32"/>
      <c r="D2596" s="32"/>
    </row>
    <row r="2597" spans="1:4" x14ac:dyDescent="0.2">
      <c r="A2597" s="9" t="s">
        <v>2331</v>
      </c>
      <c r="B2597" s="9"/>
      <c r="C2597" s="32">
        <v>30066.89</v>
      </c>
      <c r="D2597" s="32">
        <v>35240.720000000001</v>
      </c>
    </row>
    <row r="2598" spans="1:4" x14ac:dyDescent="0.2">
      <c r="A2598" s="9"/>
      <c r="B2598" s="9" t="s">
        <v>2332</v>
      </c>
      <c r="C2598" s="32">
        <v>30066.89</v>
      </c>
      <c r="D2598" s="32">
        <v>35240.720000000001</v>
      </c>
    </row>
    <row r="2599" spans="1:4" x14ac:dyDescent="0.2">
      <c r="A2599" s="9"/>
      <c r="B2599" s="9"/>
      <c r="C2599" s="32"/>
      <c r="D2599" s="32"/>
    </row>
    <row r="2600" spans="1:4" x14ac:dyDescent="0.2">
      <c r="A2600" s="9" t="s">
        <v>1852</v>
      </c>
      <c r="B2600" s="9"/>
      <c r="C2600" s="32">
        <v>759779.4</v>
      </c>
      <c r="D2600" s="32">
        <v>2291741.4</v>
      </c>
    </row>
    <row r="2601" spans="1:4" x14ac:dyDescent="0.2">
      <c r="A2601" s="9"/>
      <c r="B2601" s="9" t="s">
        <v>1853</v>
      </c>
      <c r="C2601" s="32">
        <v>759779.4</v>
      </c>
      <c r="D2601" s="32">
        <v>2291741.4</v>
      </c>
    </row>
    <row r="2602" spans="1:4" x14ac:dyDescent="0.2">
      <c r="A2602" s="9"/>
      <c r="B2602" s="9"/>
      <c r="C2602" s="32"/>
      <c r="D2602" s="32"/>
    </row>
    <row r="2603" spans="1:4" x14ac:dyDescent="0.2">
      <c r="A2603" s="9" t="s">
        <v>947</v>
      </c>
      <c r="B2603" s="9"/>
      <c r="C2603" s="32">
        <v>6115.2</v>
      </c>
      <c r="D2603" s="32">
        <v>264900.32999999996</v>
      </c>
    </row>
    <row r="2604" spans="1:4" x14ac:dyDescent="0.2">
      <c r="A2604" s="9"/>
      <c r="B2604" s="9" t="s">
        <v>948</v>
      </c>
      <c r="C2604" s="32">
        <v>6115.2</v>
      </c>
      <c r="D2604" s="32">
        <v>264900.32999999996</v>
      </c>
    </row>
    <row r="2605" spans="1:4" x14ac:dyDescent="0.2">
      <c r="A2605" s="9"/>
      <c r="B2605" s="9"/>
      <c r="C2605" s="32"/>
      <c r="D2605" s="32"/>
    </row>
    <row r="2606" spans="1:4" x14ac:dyDescent="0.2">
      <c r="A2606" s="9" t="s">
        <v>1334</v>
      </c>
      <c r="B2606" s="9"/>
      <c r="C2606" s="32">
        <v>0</v>
      </c>
      <c r="D2606" s="32">
        <v>202141</v>
      </c>
    </row>
    <row r="2607" spans="1:4" x14ac:dyDescent="0.2">
      <c r="A2607" s="9"/>
      <c r="B2607" s="9" t="s">
        <v>1335</v>
      </c>
      <c r="C2607" s="32">
        <v>0</v>
      </c>
      <c r="D2607" s="32">
        <v>202141</v>
      </c>
    </row>
    <row r="2608" spans="1:4" x14ac:dyDescent="0.2">
      <c r="A2608" s="9"/>
      <c r="B2608" s="9"/>
      <c r="C2608" s="32"/>
      <c r="D2608" s="32"/>
    </row>
    <row r="2609" spans="1:4" x14ac:dyDescent="0.2">
      <c r="A2609" s="9" t="s">
        <v>949</v>
      </c>
      <c r="B2609" s="9"/>
      <c r="C2609" s="32">
        <v>0</v>
      </c>
      <c r="D2609" s="32">
        <v>4387.24</v>
      </c>
    </row>
    <row r="2610" spans="1:4" x14ac:dyDescent="0.2">
      <c r="A2610" s="9"/>
      <c r="B2610" s="9" t="s">
        <v>950</v>
      </c>
      <c r="C2610" s="32">
        <v>0</v>
      </c>
      <c r="D2610" s="32">
        <v>4387.24</v>
      </c>
    </row>
    <row r="2611" spans="1:4" x14ac:dyDescent="0.2">
      <c r="A2611" s="9"/>
      <c r="B2611" s="9"/>
      <c r="C2611" s="32"/>
      <c r="D2611" s="32"/>
    </row>
    <row r="2612" spans="1:4" x14ac:dyDescent="0.2">
      <c r="A2612" s="9" t="s">
        <v>642</v>
      </c>
      <c r="B2612" s="9"/>
      <c r="C2612" s="32">
        <v>8726057.6199999992</v>
      </c>
      <c r="D2612" s="32">
        <v>10886378.960000001</v>
      </c>
    </row>
    <row r="2613" spans="1:4" x14ac:dyDescent="0.2">
      <c r="A2613" s="9"/>
      <c r="B2613" s="9" t="s">
        <v>643</v>
      </c>
      <c r="C2613" s="32">
        <v>40493.49</v>
      </c>
      <c r="D2613" s="32">
        <v>285589.69</v>
      </c>
    </row>
    <row r="2614" spans="1:4" x14ac:dyDescent="0.2">
      <c r="A2614" s="9"/>
      <c r="B2614" s="9" t="s">
        <v>1103</v>
      </c>
      <c r="C2614" s="32">
        <v>70155.77</v>
      </c>
      <c r="D2614" s="32">
        <v>1962858.26</v>
      </c>
    </row>
    <row r="2615" spans="1:4" x14ac:dyDescent="0.2">
      <c r="A2615" s="9"/>
      <c r="B2615" s="9" t="s">
        <v>1383</v>
      </c>
      <c r="C2615" s="32">
        <v>0</v>
      </c>
      <c r="D2615" s="32">
        <v>22522.65</v>
      </c>
    </row>
    <row r="2616" spans="1:4" x14ac:dyDescent="0.2">
      <c r="A2616" s="9"/>
      <c r="B2616" s="9" t="s">
        <v>1512</v>
      </c>
      <c r="C2616" s="32">
        <v>311300.36</v>
      </c>
      <c r="D2616" s="32">
        <v>311300.36</v>
      </c>
    </row>
    <row r="2617" spans="1:4" x14ac:dyDescent="0.2">
      <c r="A2617" s="9"/>
      <c r="B2617" s="9" t="s">
        <v>1549</v>
      </c>
      <c r="C2617" s="32">
        <v>148930.82999999999</v>
      </c>
      <c r="D2617" s="32">
        <v>148930.82999999999</v>
      </c>
    </row>
    <row r="2618" spans="1:4" x14ac:dyDescent="0.2">
      <c r="A2618" s="9"/>
      <c r="B2618" s="9" t="s">
        <v>1572</v>
      </c>
      <c r="C2618" s="32">
        <v>8155177.1699999999</v>
      </c>
      <c r="D2618" s="32">
        <v>8155177.1699999999</v>
      </c>
    </row>
    <row r="2619" spans="1:4" x14ac:dyDescent="0.2">
      <c r="A2619" s="9"/>
      <c r="B2619" s="9"/>
      <c r="C2619" s="32"/>
      <c r="D2619" s="32"/>
    </row>
    <row r="2620" spans="1:4" x14ac:dyDescent="0.2">
      <c r="A2620" s="9" t="s">
        <v>1661</v>
      </c>
      <c r="B2620" s="9"/>
      <c r="C2620" s="32">
        <v>27934.880000000001</v>
      </c>
      <c r="D2620" s="32">
        <v>248900.93</v>
      </c>
    </row>
    <row r="2621" spans="1:4" x14ac:dyDescent="0.2">
      <c r="A2621" s="9"/>
      <c r="B2621" s="9" t="s">
        <v>1662</v>
      </c>
      <c r="C2621" s="32">
        <v>27934.880000000001</v>
      </c>
      <c r="D2621" s="32">
        <v>248900.93</v>
      </c>
    </row>
    <row r="2622" spans="1:4" x14ac:dyDescent="0.2">
      <c r="A2622" s="9"/>
      <c r="B2622" s="9"/>
      <c r="C2622" s="32"/>
      <c r="D2622" s="32"/>
    </row>
    <row r="2623" spans="1:4" x14ac:dyDescent="0.2">
      <c r="A2623" s="9" t="s">
        <v>371</v>
      </c>
      <c r="B2623" s="9"/>
      <c r="C2623" s="32">
        <v>27688.930000000004</v>
      </c>
      <c r="D2623" s="32">
        <v>766057.41</v>
      </c>
    </row>
    <row r="2624" spans="1:4" x14ac:dyDescent="0.2">
      <c r="A2624" s="9"/>
      <c r="B2624" s="9" t="s">
        <v>372</v>
      </c>
      <c r="C2624" s="32">
        <v>27688.930000000004</v>
      </c>
      <c r="D2624" s="32">
        <v>766057.41</v>
      </c>
    </row>
    <row r="2625" spans="1:4" x14ac:dyDescent="0.2">
      <c r="A2625" s="9"/>
      <c r="B2625" s="9"/>
      <c r="C2625" s="32"/>
      <c r="D2625" s="32"/>
    </row>
    <row r="2626" spans="1:4" x14ac:dyDescent="0.2">
      <c r="A2626" s="9" t="s">
        <v>357</v>
      </c>
      <c r="B2626" s="9"/>
      <c r="C2626" s="32">
        <v>255626.28</v>
      </c>
      <c r="D2626" s="32">
        <v>1133784.8</v>
      </c>
    </row>
    <row r="2627" spans="1:4" x14ac:dyDescent="0.2">
      <c r="A2627" s="9"/>
      <c r="B2627" s="9" t="s">
        <v>358</v>
      </c>
      <c r="C2627" s="32">
        <v>255626.28</v>
      </c>
      <c r="D2627" s="32">
        <v>1133784.8</v>
      </c>
    </row>
    <row r="2628" spans="1:4" x14ac:dyDescent="0.2">
      <c r="A2628" s="9"/>
      <c r="B2628" s="9"/>
      <c r="C2628" s="32"/>
      <c r="D2628" s="32"/>
    </row>
    <row r="2629" spans="1:4" x14ac:dyDescent="0.2">
      <c r="A2629" s="9" t="s">
        <v>489</v>
      </c>
      <c r="B2629" s="9"/>
      <c r="C2629" s="32">
        <v>849911.26</v>
      </c>
      <c r="D2629" s="32">
        <v>4674497.25</v>
      </c>
    </row>
    <row r="2630" spans="1:4" x14ac:dyDescent="0.2">
      <c r="A2630" s="9"/>
      <c r="B2630" s="9" t="s">
        <v>490</v>
      </c>
      <c r="C2630" s="32">
        <v>849911.26</v>
      </c>
      <c r="D2630" s="32">
        <v>4674497.25</v>
      </c>
    </row>
    <row r="2631" spans="1:4" x14ac:dyDescent="0.2">
      <c r="A2631" s="9"/>
      <c r="B2631" s="9"/>
      <c r="C2631" s="32"/>
      <c r="D2631" s="32"/>
    </row>
    <row r="2632" spans="1:4" x14ac:dyDescent="0.2">
      <c r="A2632" s="9" t="s">
        <v>1982</v>
      </c>
      <c r="B2632" s="9"/>
      <c r="C2632" s="32">
        <v>4755158.46</v>
      </c>
      <c r="D2632" s="32">
        <v>14496900.970000001</v>
      </c>
    </row>
    <row r="2633" spans="1:4" x14ac:dyDescent="0.2">
      <c r="A2633" s="9"/>
      <c r="B2633" s="9" t="s">
        <v>1983</v>
      </c>
      <c r="C2633" s="32">
        <v>4755158.46</v>
      </c>
      <c r="D2633" s="32">
        <v>14496900.970000001</v>
      </c>
    </row>
    <row r="2634" spans="1:4" x14ac:dyDescent="0.2">
      <c r="A2634" s="9"/>
      <c r="B2634" s="9"/>
      <c r="C2634" s="32"/>
      <c r="D2634" s="32"/>
    </row>
    <row r="2635" spans="1:4" x14ac:dyDescent="0.2">
      <c r="A2635" s="9" t="s">
        <v>1298</v>
      </c>
      <c r="B2635" s="9"/>
      <c r="C2635" s="32">
        <v>178080</v>
      </c>
      <c r="D2635" s="32">
        <v>178080</v>
      </c>
    </row>
    <row r="2636" spans="1:4" x14ac:dyDescent="0.2">
      <c r="A2636" s="9"/>
      <c r="B2636" s="9" t="s">
        <v>1299</v>
      </c>
      <c r="C2636" s="32">
        <v>178080</v>
      </c>
      <c r="D2636" s="32">
        <v>178080</v>
      </c>
    </row>
    <row r="2637" spans="1:4" x14ac:dyDescent="0.2">
      <c r="A2637" s="9"/>
      <c r="B2637" s="9"/>
      <c r="C2637" s="32"/>
      <c r="D2637" s="32"/>
    </row>
    <row r="2638" spans="1:4" x14ac:dyDescent="0.2">
      <c r="A2638" s="9" t="s">
        <v>497</v>
      </c>
      <c r="B2638" s="9"/>
      <c r="C2638" s="32">
        <v>4026210.62</v>
      </c>
      <c r="D2638" s="32">
        <v>16917553.759999998</v>
      </c>
    </row>
    <row r="2639" spans="1:4" x14ac:dyDescent="0.2">
      <c r="A2639" s="9"/>
      <c r="B2639" s="9" t="s">
        <v>498</v>
      </c>
      <c r="C2639" s="32">
        <v>3550900.62</v>
      </c>
      <c r="D2639" s="32">
        <v>16442243.76</v>
      </c>
    </row>
    <row r="2640" spans="1:4" x14ac:dyDescent="0.2">
      <c r="A2640" s="9"/>
      <c r="B2640" s="9" t="s">
        <v>1201</v>
      </c>
      <c r="C2640" s="32">
        <v>475310</v>
      </c>
      <c r="D2640" s="32">
        <v>475310</v>
      </c>
    </row>
    <row r="2641" spans="1:4" x14ac:dyDescent="0.2">
      <c r="A2641" s="9"/>
      <c r="B2641" s="9"/>
      <c r="C2641" s="32"/>
      <c r="D2641" s="32"/>
    </row>
    <row r="2642" spans="1:4" x14ac:dyDescent="0.2">
      <c r="A2642" s="9" t="s">
        <v>1626</v>
      </c>
      <c r="B2642" s="9"/>
      <c r="C2642" s="32">
        <v>18944797.870000001</v>
      </c>
      <c r="D2642" s="32">
        <v>120926252.03</v>
      </c>
    </row>
    <row r="2643" spans="1:4" x14ac:dyDescent="0.2">
      <c r="A2643" s="9"/>
      <c r="B2643" s="9" t="s">
        <v>1627</v>
      </c>
      <c r="C2643" s="32">
        <v>18944797.870000001</v>
      </c>
      <c r="D2643" s="32">
        <v>120926252.03</v>
      </c>
    </row>
    <row r="2644" spans="1:4" x14ac:dyDescent="0.2">
      <c r="A2644" s="9"/>
      <c r="B2644" s="9"/>
      <c r="C2644" s="32"/>
      <c r="D2644" s="32"/>
    </row>
    <row r="2645" spans="1:4" x14ac:dyDescent="0.2">
      <c r="A2645" s="9" t="s">
        <v>1163</v>
      </c>
      <c r="B2645" s="9"/>
      <c r="C2645" s="32">
        <v>39736.44</v>
      </c>
      <c r="D2645" s="32">
        <v>114517.01</v>
      </c>
    </row>
    <row r="2646" spans="1:4" x14ac:dyDescent="0.2">
      <c r="A2646" s="9"/>
      <c r="B2646" s="9" t="s">
        <v>1164</v>
      </c>
      <c r="C2646" s="32">
        <v>39736.44</v>
      </c>
      <c r="D2646" s="32">
        <v>114517.01</v>
      </c>
    </row>
    <row r="2647" spans="1:4" x14ac:dyDescent="0.2">
      <c r="A2647" s="9"/>
      <c r="B2647" s="9"/>
      <c r="C2647" s="32"/>
      <c r="D2647" s="32"/>
    </row>
    <row r="2648" spans="1:4" x14ac:dyDescent="0.2">
      <c r="A2648" s="9" t="s">
        <v>301</v>
      </c>
      <c r="B2648" s="9"/>
      <c r="C2648" s="32">
        <v>276853.93999999994</v>
      </c>
      <c r="D2648" s="32">
        <v>2022636.04</v>
      </c>
    </row>
    <row r="2649" spans="1:4" x14ac:dyDescent="0.2">
      <c r="A2649" s="9"/>
      <c r="B2649" s="9" t="s">
        <v>302</v>
      </c>
      <c r="C2649" s="32">
        <v>276853.93999999994</v>
      </c>
      <c r="D2649" s="32">
        <v>2022636.04</v>
      </c>
    </row>
    <row r="2650" spans="1:4" x14ac:dyDescent="0.2">
      <c r="A2650" s="9"/>
      <c r="B2650" s="9"/>
      <c r="C2650" s="32"/>
      <c r="D2650" s="32"/>
    </row>
    <row r="2651" spans="1:4" x14ac:dyDescent="0.2">
      <c r="A2651" s="9" t="s">
        <v>272</v>
      </c>
      <c r="B2651" s="9"/>
      <c r="C2651" s="32">
        <v>715379.64000000013</v>
      </c>
      <c r="D2651" s="32">
        <v>5174139.4099999992</v>
      </c>
    </row>
    <row r="2652" spans="1:4" x14ac:dyDescent="0.2">
      <c r="A2652" s="9"/>
      <c r="B2652" s="9" t="s">
        <v>270</v>
      </c>
      <c r="C2652" s="32">
        <v>715379.64000000013</v>
      </c>
      <c r="D2652" s="32">
        <v>5174139.4099999992</v>
      </c>
    </row>
    <row r="2653" spans="1:4" x14ac:dyDescent="0.2">
      <c r="A2653" s="9"/>
      <c r="B2653" s="9"/>
      <c r="C2653" s="32"/>
      <c r="D2653" s="32"/>
    </row>
    <row r="2654" spans="1:4" x14ac:dyDescent="0.2">
      <c r="A2654" s="9" t="s">
        <v>2333</v>
      </c>
      <c r="B2654" s="9"/>
      <c r="C2654" s="32">
        <v>4460733.53</v>
      </c>
      <c r="D2654" s="32">
        <v>7482759.4800000014</v>
      </c>
    </row>
    <row r="2655" spans="1:4" x14ac:dyDescent="0.2">
      <c r="A2655" s="9"/>
      <c r="B2655" s="9" t="s">
        <v>2334</v>
      </c>
      <c r="C2655" s="32">
        <v>4460733.53</v>
      </c>
      <c r="D2655" s="32">
        <v>7482759.4800000014</v>
      </c>
    </row>
    <row r="2656" spans="1:4" x14ac:dyDescent="0.2">
      <c r="A2656" s="9"/>
      <c r="B2656" s="9"/>
      <c r="C2656" s="32"/>
      <c r="D2656" s="32"/>
    </row>
    <row r="2657" spans="1:4" x14ac:dyDescent="0.2">
      <c r="A2657" s="9" t="s">
        <v>580</v>
      </c>
      <c r="B2657" s="9"/>
      <c r="C2657" s="32">
        <v>2575514</v>
      </c>
      <c r="D2657" s="32">
        <v>11444990.6</v>
      </c>
    </row>
    <row r="2658" spans="1:4" x14ac:dyDescent="0.2">
      <c r="A2658" s="9"/>
      <c r="B2658" s="9" t="s">
        <v>581</v>
      </c>
      <c r="C2658" s="32">
        <v>2575514</v>
      </c>
      <c r="D2658" s="32">
        <v>11444990.6</v>
      </c>
    </row>
    <row r="2659" spans="1:4" x14ac:dyDescent="0.2">
      <c r="A2659" s="9"/>
      <c r="B2659" s="9"/>
      <c r="C2659" s="32"/>
      <c r="D2659" s="32"/>
    </row>
    <row r="2660" spans="1:4" x14ac:dyDescent="0.2">
      <c r="A2660" s="9" t="s">
        <v>2008</v>
      </c>
      <c r="B2660" s="9"/>
      <c r="C2660" s="32">
        <v>3506148.61</v>
      </c>
      <c r="D2660" s="32">
        <v>8844772.4099999983</v>
      </c>
    </row>
    <row r="2661" spans="1:4" x14ac:dyDescent="0.2">
      <c r="A2661" s="9"/>
      <c r="B2661" s="9" t="s">
        <v>2009</v>
      </c>
      <c r="C2661" s="32">
        <v>3506148.61</v>
      </c>
      <c r="D2661" s="32">
        <v>8844772.4099999983</v>
      </c>
    </row>
    <row r="2662" spans="1:4" x14ac:dyDescent="0.2">
      <c r="A2662" s="9"/>
      <c r="B2662" s="9"/>
      <c r="C2662" s="32"/>
      <c r="D2662" s="32"/>
    </row>
    <row r="2663" spans="1:4" x14ac:dyDescent="0.2">
      <c r="A2663" s="9" t="s">
        <v>99</v>
      </c>
      <c r="B2663" s="9"/>
      <c r="C2663" s="32">
        <v>0</v>
      </c>
      <c r="D2663" s="32">
        <v>40130</v>
      </c>
    </row>
    <row r="2664" spans="1:4" x14ac:dyDescent="0.2">
      <c r="A2664" s="9"/>
      <c r="B2664" s="9" t="s">
        <v>100</v>
      </c>
      <c r="C2664" s="32">
        <v>0</v>
      </c>
      <c r="D2664" s="32">
        <v>40130</v>
      </c>
    </row>
    <row r="2665" spans="1:4" x14ac:dyDescent="0.2">
      <c r="A2665" s="9"/>
      <c r="B2665" s="9"/>
      <c r="C2665" s="32"/>
      <c r="D2665" s="32"/>
    </row>
    <row r="2666" spans="1:4" x14ac:dyDescent="0.2">
      <c r="A2666" s="9" t="s">
        <v>1866</v>
      </c>
      <c r="B2666" s="9"/>
      <c r="C2666" s="32">
        <v>220680</v>
      </c>
      <c r="D2666" s="32">
        <v>560226</v>
      </c>
    </row>
    <row r="2667" spans="1:4" x14ac:dyDescent="0.2">
      <c r="A2667" s="9"/>
      <c r="B2667" s="9" t="s">
        <v>1867</v>
      </c>
      <c r="C2667" s="32">
        <v>220680</v>
      </c>
      <c r="D2667" s="32">
        <v>560226</v>
      </c>
    </row>
    <row r="2668" spans="1:4" x14ac:dyDescent="0.2">
      <c r="A2668" s="9"/>
      <c r="B2668" s="9"/>
      <c r="C2668" s="32"/>
      <c r="D2668" s="32"/>
    </row>
    <row r="2669" spans="1:4" x14ac:dyDescent="0.2">
      <c r="A2669" s="9" t="s">
        <v>2010</v>
      </c>
      <c r="B2669" s="9"/>
      <c r="C2669" s="32">
        <v>221115.84</v>
      </c>
      <c r="D2669" s="32">
        <v>396975.56</v>
      </c>
    </row>
    <row r="2670" spans="1:4" x14ac:dyDescent="0.2">
      <c r="A2670" s="9"/>
      <c r="B2670" s="9" t="s">
        <v>2011</v>
      </c>
      <c r="C2670" s="32">
        <v>221115.84</v>
      </c>
      <c r="D2670" s="32">
        <v>396975.56</v>
      </c>
    </row>
    <row r="2671" spans="1:4" x14ac:dyDescent="0.2">
      <c r="A2671" s="9"/>
      <c r="B2671" s="9"/>
      <c r="C2671" s="32"/>
      <c r="D2671" s="32"/>
    </row>
    <row r="2672" spans="1:4" x14ac:dyDescent="0.2">
      <c r="A2672" s="9" t="s">
        <v>1788</v>
      </c>
      <c r="B2672" s="9"/>
      <c r="C2672" s="32">
        <v>254450.33</v>
      </c>
      <c r="D2672" s="32">
        <v>1057856.8500000001</v>
      </c>
    </row>
    <row r="2673" spans="1:4" x14ac:dyDescent="0.2">
      <c r="A2673" s="9"/>
      <c r="B2673" s="9" t="s">
        <v>1789</v>
      </c>
      <c r="C2673" s="32">
        <v>254450.33</v>
      </c>
      <c r="D2673" s="32">
        <v>1057856.8500000001</v>
      </c>
    </row>
    <row r="2674" spans="1:4" x14ac:dyDescent="0.2">
      <c r="A2674" s="9"/>
      <c r="B2674" s="9"/>
      <c r="C2674" s="32"/>
      <c r="D2674" s="32"/>
    </row>
    <row r="2675" spans="1:4" x14ac:dyDescent="0.2">
      <c r="A2675" s="9" t="s">
        <v>1663</v>
      </c>
      <c r="B2675" s="9"/>
      <c r="C2675" s="32">
        <v>6416802.2400000002</v>
      </c>
      <c r="D2675" s="32">
        <v>11231421.979999999</v>
      </c>
    </row>
    <row r="2676" spans="1:4" x14ac:dyDescent="0.2">
      <c r="A2676" s="9"/>
      <c r="B2676" s="9" t="s">
        <v>1664</v>
      </c>
      <c r="C2676" s="32">
        <v>6416802.2400000002</v>
      </c>
      <c r="D2676" s="32">
        <v>11231421.979999999</v>
      </c>
    </row>
    <row r="2677" spans="1:4" x14ac:dyDescent="0.2">
      <c r="A2677" s="9"/>
      <c r="B2677" s="9"/>
      <c r="C2677" s="32"/>
      <c r="D2677" s="32"/>
    </row>
    <row r="2678" spans="1:4" x14ac:dyDescent="0.2">
      <c r="A2678" s="9" t="s">
        <v>2044</v>
      </c>
      <c r="B2678" s="9"/>
      <c r="C2678" s="32">
        <v>44733.850000000006</v>
      </c>
      <c r="D2678" s="32">
        <v>169777.97</v>
      </c>
    </row>
    <row r="2679" spans="1:4" x14ac:dyDescent="0.2">
      <c r="A2679" s="9"/>
      <c r="B2679" s="9" t="s">
        <v>2045</v>
      </c>
      <c r="C2679" s="32">
        <v>44733.850000000006</v>
      </c>
      <c r="D2679" s="32">
        <v>169777.97</v>
      </c>
    </row>
    <row r="2680" spans="1:4" x14ac:dyDescent="0.2">
      <c r="A2680" s="9"/>
      <c r="B2680" s="9"/>
      <c r="C2680" s="32"/>
      <c r="D2680" s="32"/>
    </row>
    <row r="2681" spans="1:4" x14ac:dyDescent="0.2">
      <c r="A2681" s="9" t="s">
        <v>374</v>
      </c>
      <c r="B2681" s="9"/>
      <c r="C2681" s="32">
        <v>47673.279999999999</v>
      </c>
      <c r="D2681" s="32">
        <v>755850.25</v>
      </c>
    </row>
    <row r="2682" spans="1:4" x14ac:dyDescent="0.2">
      <c r="A2682" s="9"/>
      <c r="B2682" s="9" t="s">
        <v>375</v>
      </c>
      <c r="C2682" s="32">
        <v>47673.279999999999</v>
      </c>
      <c r="D2682" s="32">
        <v>755850.25</v>
      </c>
    </row>
    <row r="2683" spans="1:4" x14ac:dyDescent="0.2">
      <c r="A2683" s="9"/>
      <c r="B2683" s="9"/>
      <c r="C2683" s="32"/>
      <c r="D2683" s="32"/>
    </row>
    <row r="2684" spans="1:4" x14ac:dyDescent="0.2">
      <c r="A2684" s="9" t="s">
        <v>951</v>
      </c>
      <c r="B2684" s="9"/>
      <c r="C2684" s="32">
        <v>5277.6</v>
      </c>
      <c r="D2684" s="32">
        <v>12908.5</v>
      </c>
    </row>
    <row r="2685" spans="1:4" x14ac:dyDescent="0.2">
      <c r="A2685" s="9"/>
      <c r="B2685" s="9" t="s">
        <v>952</v>
      </c>
      <c r="C2685" s="32">
        <v>5277.6</v>
      </c>
      <c r="D2685" s="32">
        <v>12908.5</v>
      </c>
    </row>
    <row r="2686" spans="1:4" x14ac:dyDescent="0.2">
      <c r="A2686" s="9"/>
      <c r="B2686" s="9"/>
      <c r="C2686" s="32"/>
      <c r="D2686" s="32"/>
    </row>
    <row r="2687" spans="1:4" x14ac:dyDescent="0.2">
      <c r="A2687" s="9" t="s">
        <v>1336</v>
      </c>
      <c r="B2687" s="9"/>
      <c r="C2687" s="32">
        <v>671355.12</v>
      </c>
      <c r="D2687" s="32">
        <v>781950.46</v>
      </c>
    </row>
    <row r="2688" spans="1:4" x14ac:dyDescent="0.2">
      <c r="A2688" s="9"/>
      <c r="B2688" s="9" t="s">
        <v>1337</v>
      </c>
      <c r="C2688" s="32">
        <v>671355.12</v>
      </c>
      <c r="D2688" s="32">
        <v>781950.46</v>
      </c>
    </row>
    <row r="2689" spans="1:4" x14ac:dyDescent="0.2">
      <c r="A2689" s="9"/>
      <c r="B2689" s="9"/>
      <c r="C2689" s="32"/>
      <c r="D2689" s="32"/>
    </row>
    <row r="2690" spans="1:4" x14ac:dyDescent="0.2">
      <c r="A2690" s="9" t="s">
        <v>2108</v>
      </c>
      <c r="B2690" s="9"/>
      <c r="C2690" s="32">
        <v>11901.79</v>
      </c>
      <c r="D2690" s="32">
        <v>74503.69</v>
      </c>
    </row>
    <row r="2691" spans="1:4" x14ac:dyDescent="0.2">
      <c r="A2691" s="9"/>
      <c r="B2691" s="9" t="s">
        <v>2109</v>
      </c>
      <c r="C2691" s="32">
        <v>11901.79</v>
      </c>
      <c r="D2691" s="32">
        <v>74503.69</v>
      </c>
    </row>
    <row r="2692" spans="1:4" x14ac:dyDescent="0.2">
      <c r="A2692" s="9"/>
      <c r="B2692" s="9"/>
      <c r="C2692" s="32"/>
      <c r="D2692" s="32"/>
    </row>
    <row r="2693" spans="1:4" x14ac:dyDescent="0.2">
      <c r="A2693" s="9" t="s">
        <v>1810</v>
      </c>
      <c r="B2693" s="9"/>
      <c r="C2693" s="32">
        <v>544883.69999999995</v>
      </c>
      <c r="D2693" s="32">
        <v>1434697.62</v>
      </c>
    </row>
    <row r="2694" spans="1:4" x14ac:dyDescent="0.2">
      <c r="A2694" s="9"/>
      <c r="B2694" s="9" t="s">
        <v>1811</v>
      </c>
      <c r="C2694" s="32">
        <v>544883.69999999995</v>
      </c>
      <c r="D2694" s="32">
        <v>1434697.62</v>
      </c>
    </row>
    <row r="2695" spans="1:4" x14ac:dyDescent="0.2">
      <c r="A2695" s="9"/>
      <c r="B2695" s="9"/>
      <c r="C2695" s="32"/>
      <c r="D2695" s="32"/>
    </row>
    <row r="2696" spans="1:4" x14ac:dyDescent="0.2">
      <c r="A2696" s="9" t="s">
        <v>133</v>
      </c>
      <c r="B2696" s="9"/>
      <c r="C2696" s="32">
        <v>4345773.76</v>
      </c>
      <c r="D2696" s="32">
        <v>8115667.5800000001</v>
      </c>
    </row>
    <row r="2697" spans="1:4" x14ac:dyDescent="0.2">
      <c r="A2697" s="9"/>
      <c r="B2697" s="9" t="s">
        <v>134</v>
      </c>
      <c r="C2697" s="32">
        <v>0</v>
      </c>
      <c r="D2697" s="32">
        <v>1910.82</v>
      </c>
    </row>
    <row r="2698" spans="1:4" x14ac:dyDescent="0.2">
      <c r="A2698" s="9"/>
      <c r="B2698" s="9" t="s">
        <v>1665</v>
      </c>
      <c r="C2698" s="32">
        <v>4345773.76</v>
      </c>
      <c r="D2698" s="32">
        <v>8113756.7599999998</v>
      </c>
    </row>
    <row r="2699" spans="1:4" x14ac:dyDescent="0.2">
      <c r="A2699" s="9"/>
      <c r="B2699" s="9"/>
      <c r="C2699" s="32"/>
      <c r="D2699" s="32"/>
    </row>
    <row r="2700" spans="1:4" x14ac:dyDescent="0.2">
      <c r="A2700" s="9" t="s">
        <v>376</v>
      </c>
      <c r="B2700" s="9"/>
      <c r="C2700" s="32">
        <v>213118.63</v>
      </c>
      <c r="D2700" s="32">
        <v>2449215.0299999998</v>
      </c>
    </row>
    <row r="2701" spans="1:4" x14ac:dyDescent="0.2">
      <c r="A2701" s="9"/>
      <c r="B2701" s="9" t="s">
        <v>377</v>
      </c>
      <c r="C2701" s="32">
        <v>213118.63</v>
      </c>
      <c r="D2701" s="32">
        <v>2449215.0299999998</v>
      </c>
    </row>
    <row r="2702" spans="1:4" x14ac:dyDescent="0.2">
      <c r="A2702" s="9"/>
      <c r="B2702" s="9"/>
      <c r="C2702" s="32"/>
      <c r="D2702" s="32"/>
    </row>
    <row r="2703" spans="1:4" x14ac:dyDescent="0.2">
      <c r="A2703" s="9" t="s">
        <v>378</v>
      </c>
      <c r="B2703" s="9"/>
      <c r="C2703" s="32">
        <v>0</v>
      </c>
      <c r="D2703" s="32">
        <v>83.66</v>
      </c>
    </row>
    <row r="2704" spans="1:4" x14ac:dyDescent="0.2">
      <c r="A2704" s="9"/>
      <c r="B2704" s="9" t="s">
        <v>379</v>
      </c>
      <c r="C2704" s="32">
        <v>0</v>
      </c>
      <c r="D2704" s="32">
        <v>83.66</v>
      </c>
    </row>
    <row r="2705" spans="1:4" x14ac:dyDescent="0.2">
      <c r="A2705" s="9"/>
      <c r="B2705" s="9"/>
      <c r="C2705" s="32"/>
      <c r="D2705" s="32"/>
    </row>
    <row r="2706" spans="1:4" x14ac:dyDescent="0.2">
      <c r="A2706" s="9" t="s">
        <v>1825</v>
      </c>
      <c r="B2706" s="9"/>
      <c r="C2706" s="32">
        <v>0</v>
      </c>
      <c r="D2706" s="32">
        <v>21568.25</v>
      </c>
    </row>
    <row r="2707" spans="1:4" x14ac:dyDescent="0.2">
      <c r="A2707" s="9"/>
      <c r="B2707" s="9" t="s">
        <v>1826</v>
      </c>
      <c r="C2707" s="32">
        <v>0</v>
      </c>
      <c r="D2707" s="32">
        <v>21568.25</v>
      </c>
    </row>
    <row r="2708" spans="1:4" x14ac:dyDescent="0.2">
      <c r="A2708" s="9"/>
      <c r="B2708" s="9"/>
      <c r="C2708" s="32"/>
      <c r="D2708" s="32"/>
    </row>
    <row r="2709" spans="1:4" x14ac:dyDescent="0.2">
      <c r="A2709" s="9" t="s">
        <v>953</v>
      </c>
      <c r="B2709" s="9"/>
      <c r="C2709" s="32">
        <v>77080.399999999994</v>
      </c>
      <c r="D2709" s="32">
        <v>165537.97</v>
      </c>
    </row>
    <row r="2710" spans="1:4" x14ac:dyDescent="0.2">
      <c r="A2710" s="9"/>
      <c r="B2710" s="9" t="s">
        <v>954</v>
      </c>
      <c r="C2710" s="32">
        <v>77080.399999999994</v>
      </c>
      <c r="D2710" s="32">
        <v>165537.97</v>
      </c>
    </row>
    <row r="2711" spans="1:4" x14ac:dyDescent="0.2">
      <c r="A2711" s="9"/>
      <c r="B2711" s="9"/>
      <c r="C2711" s="32"/>
      <c r="D2711" s="32"/>
    </row>
    <row r="2712" spans="1:4" x14ac:dyDescent="0.2">
      <c r="A2712" s="9" t="s">
        <v>1255</v>
      </c>
      <c r="B2712" s="9"/>
      <c r="C2712" s="32">
        <v>148337.73000000001</v>
      </c>
      <c r="D2712" s="32">
        <v>338521.73</v>
      </c>
    </row>
    <row r="2713" spans="1:4" x14ac:dyDescent="0.2">
      <c r="A2713" s="9"/>
      <c r="B2713" s="9" t="s">
        <v>1256</v>
      </c>
      <c r="C2713" s="32">
        <v>148337.73000000001</v>
      </c>
      <c r="D2713" s="32">
        <v>338521.73</v>
      </c>
    </row>
    <row r="2714" spans="1:4" x14ac:dyDescent="0.2">
      <c r="A2714" s="9"/>
      <c r="B2714" s="9"/>
      <c r="C2714" s="32"/>
      <c r="D2714" s="32"/>
    </row>
    <row r="2715" spans="1:4" x14ac:dyDescent="0.2">
      <c r="A2715" s="9" t="s">
        <v>380</v>
      </c>
      <c r="B2715" s="9"/>
      <c r="C2715" s="32">
        <v>0</v>
      </c>
      <c r="D2715" s="32">
        <v>12899</v>
      </c>
    </row>
    <row r="2716" spans="1:4" x14ac:dyDescent="0.2">
      <c r="A2716" s="9"/>
      <c r="B2716" s="9" t="s">
        <v>381</v>
      </c>
      <c r="C2716" s="32">
        <v>0</v>
      </c>
      <c r="D2716" s="32">
        <v>12899</v>
      </c>
    </row>
    <row r="2717" spans="1:4" x14ac:dyDescent="0.2">
      <c r="A2717" s="9"/>
      <c r="B2717" s="9"/>
      <c r="C2717" s="32"/>
      <c r="D2717" s="32"/>
    </row>
    <row r="2718" spans="1:4" x14ac:dyDescent="0.2">
      <c r="A2718" s="9" t="s">
        <v>955</v>
      </c>
      <c r="B2718" s="9"/>
      <c r="C2718" s="32">
        <v>589621.91999999993</v>
      </c>
      <c r="D2718" s="32">
        <v>752372.89</v>
      </c>
    </row>
    <row r="2719" spans="1:4" x14ac:dyDescent="0.2">
      <c r="A2719" s="9"/>
      <c r="B2719" s="9" t="s">
        <v>956</v>
      </c>
      <c r="C2719" s="32">
        <v>589621.91999999993</v>
      </c>
      <c r="D2719" s="32">
        <v>752372.89</v>
      </c>
    </row>
    <row r="2720" spans="1:4" x14ac:dyDescent="0.2">
      <c r="A2720" s="9"/>
      <c r="B2720" s="9"/>
      <c r="C2720" s="32"/>
      <c r="D2720" s="32"/>
    </row>
    <row r="2721" spans="1:4" x14ac:dyDescent="0.2">
      <c r="A2721" s="9" t="s">
        <v>644</v>
      </c>
      <c r="B2721" s="9"/>
      <c r="C2721" s="32">
        <v>487815.38</v>
      </c>
      <c r="D2721" s="32">
        <v>1140349.1399999999</v>
      </c>
    </row>
    <row r="2722" spans="1:4" x14ac:dyDescent="0.2">
      <c r="A2722" s="9"/>
      <c r="B2722" s="9" t="s">
        <v>645</v>
      </c>
      <c r="C2722" s="32">
        <v>37873.39</v>
      </c>
      <c r="D2722" s="32">
        <v>472040.39999999997</v>
      </c>
    </row>
    <row r="2723" spans="1:4" x14ac:dyDescent="0.2">
      <c r="A2723" s="9"/>
      <c r="B2723" s="9" t="s">
        <v>1104</v>
      </c>
      <c r="C2723" s="32">
        <v>0</v>
      </c>
      <c r="D2723" s="32">
        <v>218366.75</v>
      </c>
    </row>
    <row r="2724" spans="1:4" x14ac:dyDescent="0.2">
      <c r="A2724" s="9"/>
      <c r="B2724" s="9" t="s">
        <v>1513</v>
      </c>
      <c r="C2724" s="32">
        <v>90227.659999999989</v>
      </c>
      <c r="D2724" s="32">
        <v>90227.659999999989</v>
      </c>
    </row>
    <row r="2725" spans="1:4" x14ac:dyDescent="0.2">
      <c r="A2725" s="9"/>
      <c r="B2725" s="9" t="s">
        <v>1550</v>
      </c>
      <c r="C2725" s="32">
        <v>359714.33</v>
      </c>
      <c r="D2725" s="32">
        <v>359714.33</v>
      </c>
    </row>
    <row r="2726" spans="1:4" x14ac:dyDescent="0.2">
      <c r="A2726" s="9"/>
      <c r="B2726" s="9"/>
      <c r="C2726" s="32"/>
      <c r="D2726" s="32"/>
    </row>
    <row r="2727" spans="1:4" x14ac:dyDescent="0.2">
      <c r="A2727" s="9" t="s">
        <v>957</v>
      </c>
      <c r="B2727" s="9"/>
      <c r="C2727" s="32">
        <v>107043.46</v>
      </c>
      <c r="D2727" s="32">
        <v>375080.52999999997</v>
      </c>
    </row>
    <row r="2728" spans="1:4" x14ac:dyDescent="0.2">
      <c r="A2728" s="9"/>
      <c r="B2728" s="9" t="s">
        <v>958</v>
      </c>
      <c r="C2728" s="32">
        <v>107043.46</v>
      </c>
      <c r="D2728" s="32">
        <v>375080.52999999997</v>
      </c>
    </row>
    <row r="2729" spans="1:4" x14ac:dyDescent="0.2">
      <c r="A2729" s="9"/>
      <c r="B2729" s="9"/>
      <c r="C2729" s="32"/>
      <c r="D2729" s="32"/>
    </row>
    <row r="2730" spans="1:4" x14ac:dyDescent="0.2">
      <c r="A2730" s="9" t="s">
        <v>959</v>
      </c>
      <c r="B2730" s="9"/>
      <c r="C2730" s="32">
        <v>4985.32</v>
      </c>
      <c r="D2730" s="32">
        <v>15033.5</v>
      </c>
    </row>
    <row r="2731" spans="1:4" x14ac:dyDescent="0.2">
      <c r="A2731" s="9"/>
      <c r="B2731" s="9" t="s">
        <v>960</v>
      </c>
      <c r="C2731" s="32">
        <v>4985.32</v>
      </c>
      <c r="D2731" s="32">
        <v>15033.5</v>
      </c>
    </row>
    <row r="2732" spans="1:4" x14ac:dyDescent="0.2">
      <c r="A2732" s="9"/>
      <c r="B2732" s="9"/>
      <c r="C2732" s="32"/>
      <c r="D2732" s="32"/>
    </row>
    <row r="2733" spans="1:4" x14ac:dyDescent="0.2">
      <c r="A2733" s="9" t="s">
        <v>2074</v>
      </c>
      <c r="B2733" s="9"/>
      <c r="C2733" s="32">
        <v>0</v>
      </c>
      <c r="D2733" s="32">
        <v>169.88</v>
      </c>
    </row>
    <row r="2734" spans="1:4" x14ac:dyDescent="0.2">
      <c r="A2734" s="9"/>
      <c r="B2734" s="9" t="s">
        <v>2075</v>
      </c>
      <c r="C2734" s="32">
        <v>0</v>
      </c>
      <c r="D2734" s="32">
        <v>169.88</v>
      </c>
    </row>
    <row r="2735" spans="1:4" x14ac:dyDescent="0.2">
      <c r="A2735" s="9"/>
      <c r="B2735" s="9"/>
      <c r="C2735" s="32"/>
      <c r="D2735" s="32"/>
    </row>
    <row r="2736" spans="1:4" x14ac:dyDescent="0.2">
      <c r="A2736" s="9" t="s">
        <v>382</v>
      </c>
      <c r="B2736" s="9"/>
      <c r="C2736" s="32">
        <v>92762.569999999992</v>
      </c>
      <c r="D2736" s="32">
        <v>521679.09</v>
      </c>
    </row>
    <row r="2737" spans="1:4" x14ac:dyDescent="0.2">
      <c r="A2737" s="9"/>
      <c r="B2737" s="9" t="s">
        <v>383</v>
      </c>
      <c r="C2737" s="32">
        <v>92762.569999999992</v>
      </c>
      <c r="D2737" s="32">
        <v>521679.09</v>
      </c>
    </row>
    <row r="2738" spans="1:4" x14ac:dyDescent="0.2">
      <c r="A2738" s="9"/>
      <c r="B2738" s="9"/>
      <c r="C2738" s="32"/>
      <c r="D2738" s="32"/>
    </row>
    <row r="2739" spans="1:4" x14ac:dyDescent="0.2">
      <c r="A2739" s="9" t="s">
        <v>1754</v>
      </c>
      <c r="B2739" s="9"/>
      <c r="C2739" s="32">
        <v>3316586.13</v>
      </c>
      <c r="D2739" s="32">
        <v>15012791.210000001</v>
      </c>
    </row>
    <row r="2740" spans="1:4" x14ac:dyDescent="0.2">
      <c r="A2740" s="9"/>
      <c r="B2740" s="9" t="s">
        <v>1755</v>
      </c>
      <c r="C2740" s="32">
        <v>3316586.13</v>
      </c>
      <c r="D2740" s="32">
        <v>15012791.210000001</v>
      </c>
    </row>
    <row r="2741" spans="1:4" x14ac:dyDescent="0.2">
      <c r="A2741" s="9"/>
      <c r="B2741" s="9"/>
      <c r="C2741" s="32"/>
      <c r="D2741" s="32"/>
    </row>
    <row r="2742" spans="1:4" x14ac:dyDescent="0.2">
      <c r="A2742" s="9" t="s">
        <v>2076</v>
      </c>
      <c r="B2742" s="9"/>
      <c r="C2742" s="32">
        <v>531955.03999999992</v>
      </c>
      <c r="D2742" s="32">
        <v>989369.25</v>
      </c>
    </row>
    <row r="2743" spans="1:4" x14ac:dyDescent="0.2">
      <c r="A2743" s="9"/>
      <c r="B2743" s="9" t="s">
        <v>2077</v>
      </c>
      <c r="C2743" s="32">
        <v>531955.03999999992</v>
      </c>
      <c r="D2743" s="32">
        <v>989369.25</v>
      </c>
    </row>
    <row r="2744" spans="1:4" x14ac:dyDescent="0.2">
      <c r="A2744" s="9"/>
      <c r="B2744" s="9"/>
      <c r="C2744" s="32"/>
      <c r="D2744" s="32"/>
    </row>
    <row r="2745" spans="1:4" x14ac:dyDescent="0.2">
      <c r="A2745" s="9" t="s">
        <v>680</v>
      </c>
      <c r="B2745" s="9"/>
      <c r="C2745" s="32">
        <v>12299749.059999999</v>
      </c>
      <c r="D2745" s="32">
        <v>38029833.860000007</v>
      </c>
    </row>
    <row r="2746" spans="1:4" x14ac:dyDescent="0.2">
      <c r="A2746" s="9"/>
      <c r="B2746" s="9" t="s">
        <v>681</v>
      </c>
      <c r="C2746" s="32">
        <v>8433274.4899999984</v>
      </c>
      <c r="D2746" s="32">
        <v>27736909.420000002</v>
      </c>
    </row>
    <row r="2747" spans="1:4" x14ac:dyDescent="0.2">
      <c r="A2747" s="9"/>
      <c r="B2747" s="9" t="s">
        <v>726</v>
      </c>
      <c r="C2747" s="32">
        <v>1917858.5100000002</v>
      </c>
      <c r="D2747" s="32">
        <v>6289710.7300000004</v>
      </c>
    </row>
    <row r="2748" spans="1:4" x14ac:dyDescent="0.2">
      <c r="A2748" s="9"/>
      <c r="B2748" s="9" t="s">
        <v>1006</v>
      </c>
      <c r="C2748" s="32">
        <v>746047.71000000008</v>
      </c>
      <c r="D2748" s="32">
        <v>2800645.36</v>
      </c>
    </row>
    <row r="2749" spans="1:4" x14ac:dyDescent="0.2">
      <c r="A2749" s="9"/>
      <c r="B2749" s="9" t="s">
        <v>1435</v>
      </c>
      <c r="C2749" s="32">
        <v>36766.6</v>
      </c>
      <c r="D2749" s="32">
        <v>36766.6</v>
      </c>
    </row>
    <row r="2750" spans="1:4" x14ac:dyDescent="0.2">
      <c r="A2750" s="9"/>
      <c r="B2750" s="9" t="s">
        <v>1608</v>
      </c>
      <c r="C2750" s="32">
        <v>944840.23</v>
      </c>
      <c r="D2750" s="32">
        <v>944840.23</v>
      </c>
    </row>
    <row r="2751" spans="1:4" x14ac:dyDescent="0.2">
      <c r="A2751" s="9"/>
      <c r="B2751" s="9" t="s">
        <v>1619</v>
      </c>
      <c r="C2751" s="32">
        <v>220961.52000000002</v>
      </c>
      <c r="D2751" s="32">
        <v>220961.52000000002</v>
      </c>
    </row>
    <row r="2752" spans="1:4" x14ac:dyDescent="0.2">
      <c r="A2752" s="9"/>
      <c r="B2752" s="9"/>
      <c r="C2752" s="32"/>
      <c r="D2752" s="32"/>
    </row>
    <row r="2753" spans="1:4" x14ac:dyDescent="0.2">
      <c r="A2753" s="9" t="s">
        <v>2078</v>
      </c>
      <c r="B2753" s="9"/>
      <c r="C2753" s="32">
        <v>25048.109999999997</v>
      </c>
      <c r="D2753" s="32">
        <v>81888.53</v>
      </c>
    </row>
    <row r="2754" spans="1:4" x14ac:dyDescent="0.2">
      <c r="A2754" s="9"/>
      <c r="B2754" s="9" t="s">
        <v>2079</v>
      </c>
      <c r="C2754" s="32">
        <v>25048.109999999997</v>
      </c>
      <c r="D2754" s="32">
        <v>81888.53</v>
      </c>
    </row>
    <row r="2755" spans="1:4" x14ac:dyDescent="0.2">
      <c r="A2755" s="9"/>
      <c r="B2755" s="9"/>
      <c r="C2755" s="32"/>
      <c r="D2755" s="32"/>
    </row>
    <row r="2756" spans="1:4" x14ac:dyDescent="0.2">
      <c r="A2756" s="9" t="s">
        <v>65</v>
      </c>
      <c r="B2756" s="9"/>
      <c r="C2756" s="32">
        <v>2004209.75</v>
      </c>
      <c r="D2756" s="32">
        <v>3395770.2199999997</v>
      </c>
    </row>
    <row r="2757" spans="1:4" x14ac:dyDescent="0.2">
      <c r="A2757" s="9"/>
      <c r="B2757" s="9" t="s">
        <v>66</v>
      </c>
      <c r="C2757" s="32">
        <v>0</v>
      </c>
      <c r="D2757" s="32">
        <v>205192.8</v>
      </c>
    </row>
    <row r="2758" spans="1:4" x14ac:dyDescent="0.2">
      <c r="A2758" s="9"/>
      <c r="B2758" s="9" t="s">
        <v>1666</v>
      </c>
      <c r="C2758" s="32">
        <v>2004209.75</v>
      </c>
      <c r="D2758" s="32">
        <v>3190577.42</v>
      </c>
    </row>
    <row r="2759" spans="1:4" x14ac:dyDescent="0.2">
      <c r="A2759" s="9"/>
      <c r="B2759" s="9"/>
      <c r="C2759" s="32"/>
      <c r="D2759" s="32"/>
    </row>
    <row r="2760" spans="1:4" x14ac:dyDescent="0.2">
      <c r="A2760" s="9" t="s">
        <v>2335</v>
      </c>
      <c r="B2760" s="9"/>
      <c r="C2760" s="32">
        <v>14051.08</v>
      </c>
      <c r="D2760" s="32">
        <v>15329.08</v>
      </c>
    </row>
    <row r="2761" spans="1:4" x14ac:dyDescent="0.2">
      <c r="A2761" s="9"/>
      <c r="B2761" s="9" t="s">
        <v>2336</v>
      </c>
      <c r="C2761" s="32">
        <v>14051.08</v>
      </c>
      <c r="D2761" s="32">
        <v>15329.08</v>
      </c>
    </row>
    <row r="2762" spans="1:4" x14ac:dyDescent="0.2">
      <c r="A2762" s="9"/>
      <c r="B2762" s="9"/>
      <c r="C2762" s="32"/>
      <c r="D2762" s="32"/>
    </row>
    <row r="2763" spans="1:4" x14ac:dyDescent="0.2">
      <c r="A2763" s="9" t="s">
        <v>1338</v>
      </c>
      <c r="B2763" s="9"/>
      <c r="C2763" s="32">
        <v>2318821.8899999997</v>
      </c>
      <c r="D2763" s="32">
        <v>3540179.4800000004</v>
      </c>
    </row>
    <row r="2764" spans="1:4" x14ac:dyDescent="0.2">
      <c r="A2764" s="9"/>
      <c r="B2764" s="9" t="s">
        <v>1339</v>
      </c>
      <c r="C2764" s="32">
        <v>2318821.8899999997</v>
      </c>
      <c r="D2764" s="32">
        <v>3540179.4800000004</v>
      </c>
    </row>
    <row r="2765" spans="1:4" x14ac:dyDescent="0.2">
      <c r="A2765" s="9"/>
      <c r="B2765" s="9"/>
      <c r="C2765" s="32"/>
      <c r="D2765" s="32"/>
    </row>
    <row r="2766" spans="1:4" x14ac:dyDescent="0.2">
      <c r="A2766" s="9" t="s">
        <v>1984</v>
      </c>
      <c r="B2766" s="9"/>
      <c r="C2766" s="32">
        <v>1924401.24</v>
      </c>
      <c r="D2766" s="32">
        <v>5759527.75</v>
      </c>
    </row>
    <row r="2767" spans="1:4" x14ac:dyDescent="0.2">
      <c r="A2767" s="9"/>
      <c r="B2767" s="9" t="s">
        <v>1985</v>
      </c>
      <c r="C2767" s="32">
        <v>1924401.24</v>
      </c>
      <c r="D2767" s="32">
        <v>5759527.75</v>
      </c>
    </row>
    <row r="2768" spans="1:4" x14ac:dyDescent="0.2">
      <c r="A2768" s="9"/>
      <c r="B2768" s="9"/>
      <c r="C2768" s="32"/>
      <c r="D2768" s="32"/>
    </row>
    <row r="2769" spans="1:4" x14ac:dyDescent="0.2">
      <c r="A2769" s="9" t="s">
        <v>961</v>
      </c>
      <c r="B2769" s="9"/>
      <c r="C2769" s="32">
        <v>44408.959999999999</v>
      </c>
      <c r="D2769" s="32">
        <v>178106.57</v>
      </c>
    </row>
    <row r="2770" spans="1:4" x14ac:dyDescent="0.2">
      <c r="A2770" s="9"/>
      <c r="B2770" s="9" t="s">
        <v>962</v>
      </c>
      <c r="C2770" s="32">
        <v>44408.959999999999</v>
      </c>
      <c r="D2770" s="32">
        <v>178106.57</v>
      </c>
    </row>
    <row r="2771" spans="1:4" x14ac:dyDescent="0.2">
      <c r="A2771" s="9"/>
      <c r="B2771" s="9"/>
      <c r="C2771" s="32"/>
      <c r="D2771" s="32"/>
    </row>
    <row r="2772" spans="1:4" x14ac:dyDescent="0.2">
      <c r="A2772" s="9" t="s">
        <v>1133</v>
      </c>
      <c r="B2772" s="9"/>
      <c r="C2772" s="32">
        <v>0</v>
      </c>
      <c r="D2772" s="32">
        <v>52941.64</v>
      </c>
    </row>
    <row r="2773" spans="1:4" x14ac:dyDescent="0.2">
      <c r="A2773" s="9"/>
      <c r="B2773" s="9" t="s">
        <v>1134</v>
      </c>
      <c r="C2773" s="32">
        <v>0</v>
      </c>
      <c r="D2773" s="32">
        <v>52941.64</v>
      </c>
    </row>
    <row r="2774" spans="1:4" x14ac:dyDescent="0.2">
      <c r="A2774" s="9"/>
      <c r="B2774" s="9"/>
      <c r="C2774" s="32"/>
      <c r="D2774" s="32"/>
    </row>
    <row r="2775" spans="1:4" x14ac:dyDescent="0.2">
      <c r="A2775" s="9" t="s">
        <v>2337</v>
      </c>
      <c r="B2775" s="9"/>
      <c r="C2775" s="32">
        <v>1455428.55</v>
      </c>
      <c r="D2775" s="32">
        <v>2214454.4799999995</v>
      </c>
    </row>
    <row r="2776" spans="1:4" x14ac:dyDescent="0.2">
      <c r="A2776" s="9"/>
      <c r="B2776" s="9" t="s">
        <v>2338</v>
      </c>
      <c r="C2776" s="32">
        <v>1455428.55</v>
      </c>
      <c r="D2776" s="32">
        <v>2214454.4799999995</v>
      </c>
    </row>
    <row r="2777" spans="1:4" x14ac:dyDescent="0.2">
      <c r="A2777" s="9"/>
      <c r="B2777" s="9"/>
      <c r="C2777" s="32"/>
      <c r="D2777" s="32"/>
    </row>
    <row r="2778" spans="1:4" x14ac:dyDescent="0.2">
      <c r="A2778" s="9" t="s">
        <v>156</v>
      </c>
      <c r="B2778" s="9"/>
      <c r="C2778" s="32">
        <v>4138774.4</v>
      </c>
      <c r="D2778" s="32">
        <v>19399116.809999995</v>
      </c>
    </row>
    <row r="2779" spans="1:4" x14ac:dyDescent="0.2">
      <c r="A2779" s="9"/>
      <c r="B2779" s="9" t="s">
        <v>157</v>
      </c>
      <c r="C2779" s="32">
        <v>37377.820000000007</v>
      </c>
      <c r="D2779" s="32">
        <v>309329.05999999994</v>
      </c>
    </row>
    <row r="2780" spans="1:4" x14ac:dyDescent="0.2">
      <c r="A2780" s="9"/>
      <c r="B2780" s="9" t="s">
        <v>318</v>
      </c>
      <c r="C2780" s="32">
        <v>4101396.58</v>
      </c>
      <c r="D2780" s="32">
        <v>19089787.749999996</v>
      </c>
    </row>
    <row r="2781" spans="1:4" x14ac:dyDescent="0.2">
      <c r="A2781" s="9"/>
      <c r="B2781" s="9"/>
      <c r="C2781" s="32"/>
      <c r="D2781" s="32"/>
    </row>
    <row r="2782" spans="1:4" x14ac:dyDescent="0.2">
      <c r="A2782" s="9" t="s">
        <v>384</v>
      </c>
      <c r="B2782" s="9"/>
      <c r="C2782" s="32">
        <v>2179647.1800000002</v>
      </c>
      <c r="D2782" s="32">
        <v>8686449.0099999998</v>
      </c>
    </row>
    <row r="2783" spans="1:4" x14ac:dyDescent="0.2">
      <c r="A2783" s="9"/>
      <c r="B2783" s="9" t="s">
        <v>385</v>
      </c>
      <c r="C2783" s="32">
        <v>0</v>
      </c>
      <c r="D2783" s="32">
        <v>17162.870000000003</v>
      </c>
    </row>
    <row r="2784" spans="1:4" x14ac:dyDescent="0.2">
      <c r="A2784" s="9"/>
      <c r="B2784" s="9" t="s">
        <v>963</v>
      </c>
      <c r="C2784" s="32">
        <v>2179647.1800000002</v>
      </c>
      <c r="D2784" s="32">
        <v>8669286.1400000006</v>
      </c>
    </row>
    <row r="2785" spans="1:4" x14ac:dyDescent="0.2">
      <c r="A2785" s="9"/>
      <c r="B2785" s="9"/>
      <c r="C2785" s="32"/>
      <c r="D2785" s="32"/>
    </row>
    <row r="2786" spans="1:4" x14ac:dyDescent="0.2">
      <c r="A2786" s="9" t="s">
        <v>111</v>
      </c>
      <c r="B2786" s="9"/>
      <c r="C2786" s="32">
        <v>0</v>
      </c>
      <c r="D2786" s="32">
        <v>73930</v>
      </c>
    </row>
    <row r="2787" spans="1:4" x14ac:dyDescent="0.2">
      <c r="A2787" s="9"/>
      <c r="B2787" s="9" t="s">
        <v>112</v>
      </c>
      <c r="C2787" s="32">
        <v>0</v>
      </c>
      <c r="D2787" s="32">
        <v>73930</v>
      </c>
    </row>
    <row r="2788" spans="1:4" x14ac:dyDescent="0.2">
      <c r="A2788" s="9"/>
      <c r="B2788" s="9"/>
      <c r="C2788" s="32"/>
      <c r="D2788" s="32"/>
    </row>
    <row r="2789" spans="1:4" x14ac:dyDescent="0.2">
      <c r="A2789" s="9" t="s">
        <v>2139</v>
      </c>
      <c r="B2789" s="9"/>
      <c r="C2789" s="32">
        <v>652269.05000000005</v>
      </c>
      <c r="D2789" s="32">
        <v>652269.05000000005</v>
      </c>
    </row>
    <row r="2790" spans="1:4" x14ac:dyDescent="0.2">
      <c r="A2790" s="9"/>
      <c r="B2790" s="9" t="s">
        <v>2140</v>
      </c>
      <c r="C2790" s="32">
        <v>652269.05000000005</v>
      </c>
      <c r="D2790" s="32">
        <v>652269.05000000005</v>
      </c>
    </row>
    <row r="2791" spans="1:4" x14ac:dyDescent="0.2">
      <c r="A2791" s="9"/>
      <c r="B2791" s="9"/>
      <c r="C2791" s="32"/>
      <c r="D2791" s="32"/>
    </row>
    <row r="2792" spans="1:4" x14ac:dyDescent="0.2">
      <c r="A2792" s="9" t="s">
        <v>424</v>
      </c>
      <c r="B2792" s="9"/>
      <c r="C2792" s="32">
        <v>132856</v>
      </c>
      <c r="D2792" s="32">
        <v>742698.17</v>
      </c>
    </row>
    <row r="2793" spans="1:4" x14ac:dyDescent="0.2">
      <c r="A2793" s="9"/>
      <c r="B2793" s="9" t="s">
        <v>425</v>
      </c>
      <c r="C2793" s="32">
        <v>132856</v>
      </c>
      <c r="D2793" s="32">
        <v>742698.17</v>
      </c>
    </row>
    <row r="2794" spans="1:4" x14ac:dyDescent="0.2">
      <c r="A2794" s="9"/>
      <c r="B2794" s="9"/>
      <c r="C2794" s="32"/>
      <c r="D2794" s="32"/>
    </row>
    <row r="2795" spans="1:4" x14ac:dyDescent="0.2">
      <c r="A2795" s="9" t="s">
        <v>1715</v>
      </c>
      <c r="B2795" s="9"/>
      <c r="C2795" s="32">
        <v>35812.699999999997</v>
      </c>
      <c r="D2795" s="32">
        <v>318789.73</v>
      </c>
    </row>
    <row r="2796" spans="1:4" x14ac:dyDescent="0.2">
      <c r="A2796" s="9"/>
      <c r="B2796" s="9" t="s">
        <v>1716</v>
      </c>
      <c r="C2796" s="32">
        <v>35812.699999999997</v>
      </c>
      <c r="D2796" s="32">
        <v>318789.73</v>
      </c>
    </row>
    <row r="2797" spans="1:4" x14ac:dyDescent="0.2">
      <c r="A2797" s="9"/>
      <c r="B2797" s="9"/>
      <c r="C2797" s="32"/>
      <c r="D2797" s="32"/>
    </row>
    <row r="2798" spans="1:4" x14ac:dyDescent="0.2">
      <c r="A2798" s="9" t="s">
        <v>1340</v>
      </c>
      <c r="B2798" s="9"/>
      <c r="C2798" s="32">
        <v>1706547.78</v>
      </c>
      <c r="D2798" s="32">
        <v>1878851.58</v>
      </c>
    </row>
    <row r="2799" spans="1:4" x14ac:dyDescent="0.2">
      <c r="A2799" s="9"/>
      <c r="B2799" s="9" t="s">
        <v>1341</v>
      </c>
      <c r="C2799" s="32">
        <v>1706547.78</v>
      </c>
      <c r="D2799" s="32">
        <v>1878851.58</v>
      </c>
    </row>
    <row r="2800" spans="1:4" x14ac:dyDescent="0.2">
      <c r="A2800" s="9"/>
      <c r="B2800" s="9"/>
      <c r="C2800" s="32"/>
      <c r="D2800" s="32"/>
    </row>
    <row r="2801" spans="1:4" x14ac:dyDescent="0.2">
      <c r="A2801" s="9" t="s">
        <v>2339</v>
      </c>
      <c r="B2801" s="9"/>
      <c r="C2801" s="32">
        <v>1133.3399999999999</v>
      </c>
      <c r="D2801" s="32">
        <v>3101.7</v>
      </c>
    </row>
    <row r="2802" spans="1:4" x14ac:dyDescent="0.2">
      <c r="A2802" s="9"/>
      <c r="B2802" s="9" t="s">
        <v>2340</v>
      </c>
      <c r="C2802" s="32">
        <v>1133.3399999999999</v>
      </c>
      <c r="D2802" s="32">
        <v>3101.7</v>
      </c>
    </row>
    <row r="2803" spans="1:4" x14ac:dyDescent="0.2">
      <c r="A2803" s="9"/>
      <c r="B2803" s="9"/>
      <c r="C2803" s="32"/>
      <c r="D2803" s="32"/>
    </row>
    <row r="2804" spans="1:4" x14ac:dyDescent="0.2">
      <c r="A2804" s="9" t="s">
        <v>277</v>
      </c>
      <c r="B2804" s="9"/>
      <c r="C2804" s="32">
        <v>362710.55</v>
      </c>
      <c r="D2804" s="32">
        <v>1385655.34</v>
      </c>
    </row>
    <row r="2805" spans="1:4" x14ac:dyDescent="0.2">
      <c r="A2805" s="9"/>
      <c r="B2805" s="9" t="s">
        <v>274</v>
      </c>
      <c r="C2805" s="32">
        <v>356649.3</v>
      </c>
      <c r="D2805" s="32">
        <v>1362404.9400000002</v>
      </c>
    </row>
    <row r="2806" spans="1:4" x14ac:dyDescent="0.2">
      <c r="A2806" s="9"/>
      <c r="B2806" s="9" t="s">
        <v>283</v>
      </c>
      <c r="C2806" s="32">
        <v>6061.25</v>
      </c>
      <c r="D2806" s="32">
        <v>23250.400000000001</v>
      </c>
    </row>
    <row r="2807" spans="1:4" x14ac:dyDescent="0.2">
      <c r="A2807" s="9"/>
      <c r="B2807" s="9"/>
      <c r="C2807" s="32"/>
      <c r="D2807" s="32"/>
    </row>
    <row r="2808" spans="1:4" x14ac:dyDescent="0.2">
      <c r="A2808" s="9" t="s">
        <v>2012</v>
      </c>
      <c r="B2808" s="9"/>
      <c r="C2808" s="32">
        <v>1120399.52</v>
      </c>
      <c r="D2808" s="32">
        <v>1900155.7799999998</v>
      </c>
    </row>
    <row r="2809" spans="1:4" x14ac:dyDescent="0.2">
      <c r="A2809" s="9"/>
      <c r="B2809" s="9" t="s">
        <v>2013</v>
      </c>
      <c r="C2809" s="32">
        <v>1120399.52</v>
      </c>
      <c r="D2809" s="32">
        <v>1900155.7799999998</v>
      </c>
    </row>
    <row r="2810" spans="1:4" x14ac:dyDescent="0.2">
      <c r="A2810" s="9"/>
      <c r="B2810" s="9"/>
      <c r="C2810" s="32"/>
      <c r="D2810" s="32"/>
    </row>
    <row r="2811" spans="1:4" x14ac:dyDescent="0.2">
      <c r="A2811" s="9" t="s">
        <v>964</v>
      </c>
      <c r="B2811" s="9"/>
      <c r="C2811" s="32">
        <v>7951.14</v>
      </c>
      <c r="D2811" s="32">
        <v>7951.14</v>
      </c>
    </row>
    <row r="2812" spans="1:4" x14ac:dyDescent="0.2">
      <c r="A2812" s="9"/>
      <c r="B2812" s="9" t="s">
        <v>965</v>
      </c>
      <c r="C2812" s="32">
        <v>7951.14</v>
      </c>
      <c r="D2812" s="32">
        <v>7951.14</v>
      </c>
    </row>
    <row r="2813" spans="1:4" x14ac:dyDescent="0.2">
      <c r="A2813" s="9"/>
      <c r="B2813" s="9"/>
      <c r="C2813" s="32"/>
      <c r="D2813" s="32"/>
    </row>
    <row r="2814" spans="1:4" x14ac:dyDescent="0.2">
      <c r="A2814" s="9" t="s">
        <v>2341</v>
      </c>
      <c r="B2814" s="9"/>
      <c r="C2814" s="32">
        <v>191626.78</v>
      </c>
      <c r="D2814" s="32">
        <v>309718.38</v>
      </c>
    </row>
    <row r="2815" spans="1:4" x14ac:dyDescent="0.2">
      <c r="A2815" s="9"/>
      <c r="B2815" s="9" t="s">
        <v>2342</v>
      </c>
      <c r="C2815" s="32">
        <v>191626.78</v>
      </c>
      <c r="D2815" s="32">
        <v>309718.38</v>
      </c>
    </row>
    <row r="2816" spans="1:4" x14ac:dyDescent="0.2">
      <c r="A2816" s="9"/>
      <c r="B2816" s="9"/>
      <c r="C2816" s="32"/>
      <c r="D2816" s="32"/>
    </row>
    <row r="2817" spans="1:4" x14ac:dyDescent="0.2">
      <c r="A2817" s="9" t="s">
        <v>646</v>
      </c>
      <c r="B2817" s="9"/>
      <c r="C2817" s="32">
        <v>24409434.290000003</v>
      </c>
      <c r="D2817" s="32">
        <v>30638752.720000006</v>
      </c>
    </row>
    <row r="2818" spans="1:4" x14ac:dyDescent="0.2">
      <c r="A2818" s="9"/>
      <c r="B2818" s="9" t="s">
        <v>647</v>
      </c>
      <c r="C2818" s="32">
        <v>0</v>
      </c>
      <c r="D2818" s="32">
        <v>190895.86</v>
      </c>
    </row>
    <row r="2819" spans="1:4" x14ac:dyDescent="0.2">
      <c r="A2819" s="9"/>
      <c r="B2819" s="9" t="s">
        <v>1105</v>
      </c>
      <c r="C2819" s="32">
        <v>0</v>
      </c>
      <c r="D2819" s="32">
        <v>1739799.98</v>
      </c>
    </row>
    <row r="2820" spans="1:4" x14ac:dyDescent="0.2">
      <c r="A2820" s="9"/>
      <c r="B2820" s="9" t="s">
        <v>1374</v>
      </c>
      <c r="C2820" s="32">
        <v>1300564.76</v>
      </c>
      <c r="D2820" s="32">
        <v>5599187.3500000006</v>
      </c>
    </row>
    <row r="2821" spans="1:4" x14ac:dyDescent="0.2">
      <c r="A2821" s="9"/>
      <c r="B2821" s="9" t="s">
        <v>1456</v>
      </c>
      <c r="C2821" s="32">
        <v>5169074.4400000004</v>
      </c>
      <c r="D2821" s="32">
        <v>5169074.4400000004</v>
      </c>
    </row>
    <row r="2822" spans="1:4" x14ac:dyDescent="0.2">
      <c r="A2822" s="9"/>
      <c r="B2822" s="9" t="s">
        <v>1465</v>
      </c>
      <c r="C2822" s="32">
        <v>11317547.710000001</v>
      </c>
      <c r="D2822" s="32">
        <v>11317547.710000001</v>
      </c>
    </row>
    <row r="2823" spans="1:4" x14ac:dyDescent="0.2">
      <c r="A2823" s="9"/>
      <c r="B2823" s="9" t="s">
        <v>1514</v>
      </c>
      <c r="C2823" s="32">
        <v>216274.23</v>
      </c>
      <c r="D2823" s="32">
        <v>216274.23</v>
      </c>
    </row>
    <row r="2824" spans="1:4" x14ac:dyDescent="0.2">
      <c r="A2824" s="9"/>
      <c r="B2824" s="9" t="s">
        <v>1551</v>
      </c>
      <c r="C2824" s="32">
        <v>69867.37</v>
      </c>
      <c r="D2824" s="32">
        <v>69867.37</v>
      </c>
    </row>
    <row r="2825" spans="1:4" x14ac:dyDescent="0.2">
      <c r="A2825" s="9"/>
      <c r="B2825" s="9" t="s">
        <v>1566</v>
      </c>
      <c r="C2825" s="32">
        <v>1976373.59</v>
      </c>
      <c r="D2825" s="32">
        <v>1976373.59</v>
      </c>
    </row>
    <row r="2826" spans="1:4" x14ac:dyDescent="0.2">
      <c r="A2826" s="9"/>
      <c r="B2826" s="9" t="s">
        <v>1573</v>
      </c>
      <c r="C2826" s="32">
        <v>4359732.1900000004</v>
      </c>
      <c r="D2826" s="32">
        <v>4359732.1900000004</v>
      </c>
    </row>
    <row r="2827" spans="1:4" x14ac:dyDescent="0.2">
      <c r="A2827" s="9"/>
      <c r="B2827" s="9"/>
      <c r="C2827" s="32"/>
      <c r="D2827" s="32"/>
    </row>
    <row r="2828" spans="1:4" x14ac:dyDescent="0.2">
      <c r="A2828" s="9" t="s">
        <v>1457</v>
      </c>
      <c r="B2828" s="9"/>
      <c r="C2828" s="32">
        <v>1077812.51</v>
      </c>
      <c r="D2828" s="32">
        <v>1077812.51</v>
      </c>
    </row>
    <row r="2829" spans="1:4" x14ac:dyDescent="0.2">
      <c r="A2829" s="9"/>
      <c r="B2829" s="9" t="s">
        <v>1458</v>
      </c>
      <c r="C2829" s="32">
        <v>1077812.51</v>
      </c>
      <c r="D2829" s="32">
        <v>1077812.51</v>
      </c>
    </row>
    <row r="2830" spans="1:4" x14ac:dyDescent="0.2">
      <c r="A2830" s="9"/>
      <c r="B2830" s="9"/>
      <c r="C2830" s="32"/>
      <c r="D2830" s="32"/>
    </row>
    <row r="2831" spans="1:4" x14ac:dyDescent="0.2">
      <c r="A2831" s="9" t="s">
        <v>714</v>
      </c>
      <c r="B2831" s="9"/>
      <c r="C2831" s="32">
        <v>4488927.37</v>
      </c>
      <c r="D2831" s="32">
        <v>10538756.379999999</v>
      </c>
    </row>
    <row r="2832" spans="1:4" x14ac:dyDescent="0.2">
      <c r="A2832" s="9"/>
      <c r="B2832" s="9" t="s">
        <v>715</v>
      </c>
      <c r="C2832" s="32">
        <v>3925416.88</v>
      </c>
      <c r="D2832" s="32">
        <v>8488960.0199999996</v>
      </c>
    </row>
    <row r="2833" spans="1:4" x14ac:dyDescent="0.2">
      <c r="A2833" s="9"/>
      <c r="B2833" s="9" t="s">
        <v>1007</v>
      </c>
      <c r="C2833" s="32">
        <v>553769.13</v>
      </c>
      <c r="D2833" s="32">
        <v>2040055</v>
      </c>
    </row>
    <row r="2834" spans="1:4" x14ac:dyDescent="0.2">
      <c r="A2834" s="9"/>
      <c r="B2834" s="9" t="s">
        <v>1620</v>
      </c>
      <c r="C2834" s="32">
        <v>9741.36</v>
      </c>
      <c r="D2834" s="32">
        <v>9741.36</v>
      </c>
    </row>
    <row r="2835" spans="1:4" x14ac:dyDescent="0.2">
      <c r="A2835" s="9"/>
      <c r="B2835" s="9"/>
      <c r="C2835" s="32"/>
      <c r="D2835" s="32"/>
    </row>
    <row r="2836" spans="1:4" x14ac:dyDescent="0.2">
      <c r="A2836" s="9" t="s">
        <v>2046</v>
      </c>
      <c r="B2836" s="9"/>
      <c r="C2836" s="32">
        <v>0</v>
      </c>
      <c r="D2836" s="32">
        <v>1427.14</v>
      </c>
    </row>
    <row r="2837" spans="1:4" x14ac:dyDescent="0.2">
      <c r="A2837" s="9"/>
      <c r="B2837" s="9" t="s">
        <v>2047</v>
      </c>
      <c r="C2837" s="32">
        <v>0</v>
      </c>
      <c r="D2837" s="32">
        <v>1427.14</v>
      </c>
    </row>
    <row r="2838" spans="1:4" x14ac:dyDescent="0.2">
      <c r="A2838" s="9"/>
      <c r="B2838" s="9"/>
      <c r="C2838" s="32"/>
      <c r="D2838" s="32"/>
    </row>
    <row r="2839" spans="1:4" x14ac:dyDescent="0.2">
      <c r="A2839" s="9" t="s">
        <v>532</v>
      </c>
      <c r="B2839" s="9"/>
      <c r="C2839" s="32">
        <v>51744.759999999995</v>
      </c>
      <c r="D2839" s="32">
        <v>239649.08000000002</v>
      </c>
    </row>
    <row r="2840" spans="1:4" x14ac:dyDescent="0.2">
      <c r="A2840" s="9"/>
      <c r="B2840" s="9" t="s">
        <v>533</v>
      </c>
      <c r="C2840" s="32">
        <v>51744.759999999995</v>
      </c>
      <c r="D2840" s="32">
        <v>239649.08000000002</v>
      </c>
    </row>
    <row r="2841" spans="1:4" x14ac:dyDescent="0.2">
      <c r="A2841" s="9"/>
      <c r="B2841" s="9"/>
      <c r="C2841" s="32"/>
      <c r="D2841" s="32"/>
    </row>
    <row r="2842" spans="1:4" x14ac:dyDescent="0.2">
      <c r="A2842" s="9" t="s">
        <v>475</v>
      </c>
      <c r="B2842" s="9"/>
      <c r="C2842" s="32">
        <v>301122.57</v>
      </c>
      <c r="D2842" s="32">
        <v>800633.29</v>
      </c>
    </row>
    <row r="2843" spans="1:4" x14ac:dyDescent="0.2">
      <c r="A2843" s="9"/>
      <c r="B2843" s="9" t="s">
        <v>476</v>
      </c>
      <c r="C2843" s="32">
        <v>67750.490000000005</v>
      </c>
      <c r="D2843" s="32">
        <v>567261.21000000008</v>
      </c>
    </row>
    <row r="2844" spans="1:4" x14ac:dyDescent="0.2">
      <c r="A2844" s="9"/>
      <c r="B2844" s="9" t="s">
        <v>1523</v>
      </c>
      <c r="C2844" s="32">
        <v>233372.08000000002</v>
      </c>
      <c r="D2844" s="32">
        <v>233372.08000000002</v>
      </c>
    </row>
    <row r="2845" spans="1:4" x14ac:dyDescent="0.2">
      <c r="A2845" s="9"/>
      <c r="B2845" s="9"/>
      <c r="C2845" s="32"/>
      <c r="D2845" s="32"/>
    </row>
    <row r="2846" spans="1:4" x14ac:dyDescent="0.2">
      <c r="A2846" s="9" t="s">
        <v>693</v>
      </c>
      <c r="B2846" s="9"/>
      <c r="C2846" s="32">
        <v>151654.6</v>
      </c>
      <c r="D2846" s="32">
        <v>1223362.68</v>
      </c>
    </row>
    <row r="2847" spans="1:4" x14ac:dyDescent="0.2">
      <c r="A2847" s="9"/>
      <c r="B2847" s="9" t="s">
        <v>694</v>
      </c>
      <c r="C2847" s="32">
        <v>151654.6</v>
      </c>
      <c r="D2847" s="32">
        <v>464121.76999999996</v>
      </c>
    </row>
    <row r="2848" spans="1:4" x14ac:dyDescent="0.2">
      <c r="A2848" s="9"/>
      <c r="B2848" s="9" t="s">
        <v>727</v>
      </c>
      <c r="C2848" s="32">
        <v>0</v>
      </c>
      <c r="D2848" s="32">
        <v>759240.90999999992</v>
      </c>
    </row>
    <row r="2849" spans="1:4" x14ac:dyDescent="0.2">
      <c r="A2849" s="9"/>
      <c r="B2849" s="9"/>
      <c r="C2849" s="32"/>
      <c r="D2849" s="32"/>
    </row>
    <row r="2850" spans="1:4" x14ac:dyDescent="0.2">
      <c r="A2850" s="9" t="s">
        <v>239</v>
      </c>
      <c r="B2850" s="9"/>
      <c r="C2850" s="32">
        <v>8315.4500000000007</v>
      </c>
      <c r="D2850" s="32">
        <v>81229.05</v>
      </c>
    </row>
    <row r="2851" spans="1:4" x14ac:dyDescent="0.2">
      <c r="A2851" s="9"/>
      <c r="B2851" s="9" t="s">
        <v>240</v>
      </c>
      <c r="C2851" s="32">
        <v>8315.4500000000007</v>
      </c>
      <c r="D2851" s="32">
        <v>81229.05</v>
      </c>
    </row>
    <row r="2852" spans="1:4" x14ac:dyDescent="0.2">
      <c r="A2852" s="9"/>
      <c r="B2852" s="9"/>
      <c r="C2852" s="32"/>
      <c r="D2852" s="32"/>
    </row>
    <row r="2853" spans="1:4" x14ac:dyDescent="0.2">
      <c r="A2853" s="9" t="s">
        <v>1667</v>
      </c>
      <c r="B2853" s="9"/>
      <c r="C2853" s="32">
        <v>393318.55</v>
      </c>
      <c r="D2853" s="32">
        <v>393318.55</v>
      </c>
    </row>
    <row r="2854" spans="1:4" x14ac:dyDescent="0.2">
      <c r="A2854" s="9"/>
      <c r="B2854" s="9" t="s">
        <v>1668</v>
      </c>
      <c r="C2854" s="32">
        <v>393318.55</v>
      </c>
      <c r="D2854" s="32">
        <v>393318.55</v>
      </c>
    </row>
    <row r="2855" spans="1:4" x14ac:dyDescent="0.2">
      <c r="A2855" s="9"/>
      <c r="B2855" s="9"/>
      <c r="C2855" s="32"/>
      <c r="D2855" s="32"/>
    </row>
    <row r="2856" spans="1:4" x14ac:dyDescent="0.2">
      <c r="A2856" s="9" t="s">
        <v>966</v>
      </c>
      <c r="B2856" s="9"/>
      <c r="C2856" s="32">
        <v>0</v>
      </c>
      <c r="D2856" s="32">
        <v>33274.869999999995</v>
      </c>
    </row>
    <row r="2857" spans="1:4" x14ac:dyDescent="0.2">
      <c r="A2857" s="9"/>
      <c r="B2857" s="9" t="s">
        <v>967</v>
      </c>
      <c r="C2857" s="32">
        <v>0</v>
      </c>
      <c r="D2857" s="32">
        <v>33274.869999999995</v>
      </c>
    </row>
    <row r="2858" spans="1:4" x14ac:dyDescent="0.2">
      <c r="A2858" s="9"/>
      <c r="B2858" s="9"/>
      <c r="C2858" s="32"/>
      <c r="D2858" s="32"/>
    </row>
    <row r="2859" spans="1:4" x14ac:dyDescent="0.2">
      <c r="A2859" s="9" t="s">
        <v>2343</v>
      </c>
      <c r="B2859" s="9"/>
      <c r="C2859" s="32">
        <v>31468.3</v>
      </c>
      <c r="D2859" s="32">
        <v>39180.519999999997</v>
      </c>
    </row>
    <row r="2860" spans="1:4" x14ac:dyDescent="0.2">
      <c r="A2860" s="9"/>
      <c r="B2860" s="9" t="s">
        <v>2344</v>
      </c>
      <c r="C2860" s="32">
        <v>31468.3</v>
      </c>
      <c r="D2860" s="32">
        <v>39180.519999999997</v>
      </c>
    </row>
    <row r="2861" spans="1:4" x14ac:dyDescent="0.2">
      <c r="A2861" s="9"/>
      <c r="B2861" s="9"/>
      <c r="C2861" s="32"/>
      <c r="D2861" s="32"/>
    </row>
    <row r="2862" spans="1:4" x14ac:dyDescent="0.2">
      <c r="A2862" s="9" t="s">
        <v>1396</v>
      </c>
      <c r="B2862" s="9"/>
      <c r="C2862" s="32">
        <v>200839.98</v>
      </c>
      <c r="D2862" s="32">
        <v>339774.9</v>
      </c>
    </row>
    <row r="2863" spans="1:4" x14ac:dyDescent="0.2">
      <c r="A2863" s="9"/>
      <c r="B2863" s="9" t="s">
        <v>1397</v>
      </c>
      <c r="C2863" s="32">
        <v>200839.98</v>
      </c>
      <c r="D2863" s="32">
        <v>339774.9</v>
      </c>
    </row>
    <row r="2864" spans="1:4" x14ac:dyDescent="0.2">
      <c r="A2864" s="9"/>
      <c r="B2864" s="9"/>
      <c r="C2864" s="32"/>
      <c r="D2864" s="32"/>
    </row>
    <row r="2865" spans="1:4" x14ac:dyDescent="0.2">
      <c r="A2865" s="9" t="s">
        <v>1398</v>
      </c>
      <c r="B2865" s="9"/>
      <c r="C2865" s="32">
        <v>1295175.51</v>
      </c>
      <c r="D2865" s="32">
        <v>1353702.09</v>
      </c>
    </row>
    <row r="2866" spans="1:4" x14ac:dyDescent="0.2">
      <c r="A2866" s="9"/>
      <c r="B2866" s="9" t="s">
        <v>1399</v>
      </c>
      <c r="C2866" s="32">
        <v>1295175.51</v>
      </c>
      <c r="D2866" s="32">
        <v>1353702.09</v>
      </c>
    </row>
    <row r="2867" spans="1:4" x14ac:dyDescent="0.2">
      <c r="A2867" s="9"/>
      <c r="B2867" s="9"/>
      <c r="C2867" s="32"/>
      <c r="D2867" s="32"/>
    </row>
    <row r="2868" spans="1:4" x14ac:dyDescent="0.2">
      <c r="A2868" s="9" t="s">
        <v>1400</v>
      </c>
      <c r="B2868" s="9"/>
      <c r="C2868" s="32">
        <v>5796271.7700000005</v>
      </c>
      <c r="D2868" s="32">
        <v>7845383.3899999997</v>
      </c>
    </row>
    <row r="2869" spans="1:4" x14ac:dyDescent="0.2">
      <c r="A2869" s="9"/>
      <c r="B2869" s="9" t="s">
        <v>1401</v>
      </c>
      <c r="C2869" s="32">
        <v>5796271.7700000005</v>
      </c>
      <c r="D2869" s="32">
        <v>7845383.3899999997</v>
      </c>
    </row>
    <row r="2870" spans="1:4" x14ac:dyDescent="0.2">
      <c r="A2870" s="9"/>
      <c r="B2870" s="9"/>
      <c r="C2870" s="32"/>
      <c r="D2870" s="32"/>
    </row>
    <row r="2871" spans="1:4" x14ac:dyDescent="0.2">
      <c r="A2871" s="9" t="s">
        <v>1669</v>
      </c>
      <c r="B2871" s="9"/>
      <c r="C2871" s="32">
        <v>707548.5</v>
      </c>
      <c r="D2871" s="32">
        <v>1273072.76</v>
      </c>
    </row>
    <row r="2872" spans="1:4" x14ac:dyDescent="0.2">
      <c r="A2872" s="9"/>
      <c r="B2872" s="9" t="s">
        <v>1670</v>
      </c>
      <c r="C2872" s="32">
        <v>707548.5</v>
      </c>
      <c r="D2872" s="32">
        <v>1273072.76</v>
      </c>
    </row>
    <row r="2873" spans="1:4" x14ac:dyDescent="0.2">
      <c r="A2873" s="9"/>
      <c r="B2873" s="9"/>
      <c r="C2873" s="32"/>
      <c r="D2873" s="32"/>
    </row>
    <row r="2874" spans="1:4" x14ac:dyDescent="0.2">
      <c r="A2874" s="9" t="s">
        <v>113</v>
      </c>
      <c r="B2874" s="9"/>
      <c r="C2874" s="32">
        <v>0</v>
      </c>
      <c r="D2874" s="32">
        <v>570415.55000000005</v>
      </c>
    </row>
    <row r="2875" spans="1:4" x14ac:dyDescent="0.2">
      <c r="A2875" s="9"/>
      <c r="B2875" s="9" t="s">
        <v>114</v>
      </c>
      <c r="C2875" s="32">
        <v>0</v>
      </c>
      <c r="D2875" s="32">
        <v>570415.55000000005</v>
      </c>
    </row>
    <row r="2876" spans="1:4" x14ac:dyDescent="0.2">
      <c r="A2876" s="9"/>
      <c r="B2876" s="9"/>
      <c r="C2876" s="32"/>
      <c r="D2876" s="32"/>
    </row>
    <row r="2877" spans="1:4" x14ac:dyDescent="0.2">
      <c r="A2877" s="9" t="s">
        <v>648</v>
      </c>
      <c r="B2877" s="9"/>
      <c r="C2877" s="32">
        <v>19150.560000000001</v>
      </c>
      <c r="D2877" s="32">
        <v>106447.03</v>
      </c>
    </row>
    <row r="2878" spans="1:4" x14ac:dyDescent="0.2">
      <c r="A2878" s="9"/>
      <c r="B2878" s="9" t="s">
        <v>649</v>
      </c>
      <c r="C2878" s="32">
        <v>0</v>
      </c>
      <c r="D2878" s="32">
        <v>75688.89</v>
      </c>
    </row>
    <row r="2879" spans="1:4" x14ac:dyDescent="0.2">
      <c r="A2879" s="9"/>
      <c r="B2879" s="9" t="s">
        <v>1106</v>
      </c>
      <c r="C2879" s="32">
        <v>1074.94</v>
      </c>
      <c r="D2879" s="32">
        <v>12682.52</v>
      </c>
    </row>
    <row r="2880" spans="1:4" x14ac:dyDescent="0.2">
      <c r="A2880" s="9"/>
      <c r="B2880" s="9" t="s">
        <v>1515</v>
      </c>
      <c r="C2880" s="32">
        <v>2812.12</v>
      </c>
      <c r="D2880" s="32">
        <v>2812.12</v>
      </c>
    </row>
    <row r="2881" spans="1:4" x14ac:dyDescent="0.2">
      <c r="A2881" s="9"/>
      <c r="B2881" s="9" t="s">
        <v>1552</v>
      </c>
      <c r="C2881" s="32">
        <v>15263.5</v>
      </c>
      <c r="D2881" s="32">
        <v>15263.5</v>
      </c>
    </row>
    <row r="2882" spans="1:4" x14ac:dyDescent="0.2">
      <c r="A2882" s="9"/>
      <c r="B2882" s="9"/>
      <c r="C2882" s="32"/>
      <c r="D2882" s="32"/>
    </row>
    <row r="2883" spans="1:4" x14ac:dyDescent="0.2">
      <c r="A2883" s="9" t="s">
        <v>1117</v>
      </c>
      <c r="B2883" s="9"/>
      <c r="C2883" s="32">
        <v>1491306.05</v>
      </c>
      <c r="D2883" s="32">
        <v>2696195.3000000003</v>
      </c>
    </row>
    <row r="2884" spans="1:4" x14ac:dyDescent="0.2">
      <c r="A2884" s="9"/>
      <c r="B2884" s="9" t="s">
        <v>1118</v>
      </c>
      <c r="C2884" s="32">
        <v>1489707.06</v>
      </c>
      <c r="D2884" s="32">
        <v>2694596.31</v>
      </c>
    </row>
    <row r="2885" spans="1:4" x14ac:dyDescent="0.2">
      <c r="A2885" s="9"/>
      <c r="B2885" s="9" t="s">
        <v>1577</v>
      </c>
      <c r="C2885" s="32">
        <v>1598.99</v>
      </c>
      <c r="D2885" s="32">
        <v>1598.99</v>
      </c>
    </row>
    <row r="2886" spans="1:4" x14ac:dyDescent="0.2">
      <c r="A2886" s="9"/>
      <c r="B2886" s="9"/>
      <c r="C2886" s="32"/>
      <c r="D2886" s="32"/>
    </row>
    <row r="2887" spans="1:4" x14ac:dyDescent="0.2">
      <c r="A2887" s="9" t="s">
        <v>1342</v>
      </c>
      <c r="B2887" s="9"/>
      <c r="C2887" s="32">
        <v>219791.18</v>
      </c>
      <c r="D2887" s="32">
        <v>291358</v>
      </c>
    </row>
    <row r="2888" spans="1:4" x14ac:dyDescent="0.2">
      <c r="A2888" s="9"/>
      <c r="B2888" s="9" t="s">
        <v>1343</v>
      </c>
      <c r="C2888" s="32">
        <v>219791.18</v>
      </c>
      <c r="D2888" s="32">
        <v>291358</v>
      </c>
    </row>
    <row r="2889" spans="1:4" x14ac:dyDescent="0.2">
      <c r="A2889" s="9"/>
      <c r="B2889" s="9"/>
      <c r="C2889" s="32"/>
      <c r="D2889" s="32"/>
    </row>
    <row r="2890" spans="1:4" x14ac:dyDescent="0.2">
      <c r="A2890" s="9" t="s">
        <v>1165</v>
      </c>
      <c r="B2890" s="9"/>
      <c r="C2890" s="32">
        <v>4008</v>
      </c>
      <c r="D2890" s="32">
        <v>18498.830000000002</v>
      </c>
    </row>
    <row r="2891" spans="1:4" x14ac:dyDescent="0.2">
      <c r="A2891" s="9"/>
      <c r="B2891" s="9" t="s">
        <v>1166</v>
      </c>
      <c r="C2891" s="32">
        <v>4008</v>
      </c>
      <c r="D2891" s="32">
        <v>18498.830000000002</v>
      </c>
    </row>
    <row r="2892" spans="1:4" x14ac:dyDescent="0.2">
      <c r="A2892" s="9"/>
      <c r="B2892" s="9"/>
      <c r="C2892" s="32"/>
      <c r="D2892" s="32"/>
    </row>
    <row r="2893" spans="1:4" x14ac:dyDescent="0.2">
      <c r="A2893" s="9" t="s">
        <v>1860</v>
      </c>
      <c r="B2893" s="9"/>
      <c r="C2893" s="32">
        <v>114641.77</v>
      </c>
      <c r="D2893" s="32">
        <v>408073.99</v>
      </c>
    </row>
    <row r="2894" spans="1:4" x14ac:dyDescent="0.2">
      <c r="A2894" s="9"/>
      <c r="B2894" s="9" t="s">
        <v>1861</v>
      </c>
      <c r="C2894" s="32">
        <v>114641.77</v>
      </c>
      <c r="D2894" s="32">
        <v>408073.99</v>
      </c>
    </row>
    <row r="2895" spans="1:4" x14ac:dyDescent="0.2">
      <c r="A2895" s="9"/>
      <c r="B2895" s="9"/>
      <c r="C2895" s="32"/>
      <c r="D2895" s="32"/>
    </row>
    <row r="2896" spans="1:4" x14ac:dyDescent="0.2">
      <c r="A2896" s="9" t="s">
        <v>68</v>
      </c>
      <c r="B2896" s="9"/>
      <c r="C2896" s="32">
        <v>2471748.13</v>
      </c>
      <c r="D2896" s="32">
        <v>5369645.3599999994</v>
      </c>
    </row>
    <row r="2897" spans="1:4" x14ac:dyDescent="0.2">
      <c r="A2897" s="9"/>
      <c r="B2897" s="9" t="s">
        <v>69</v>
      </c>
      <c r="C2897" s="32">
        <v>380000</v>
      </c>
      <c r="D2897" s="32">
        <v>2461834.85</v>
      </c>
    </row>
    <row r="2898" spans="1:4" x14ac:dyDescent="0.2">
      <c r="A2898" s="9"/>
      <c r="B2898" s="9" t="s">
        <v>1671</v>
      </c>
      <c r="C2898" s="32">
        <v>2091748.13</v>
      </c>
      <c r="D2898" s="32">
        <v>2907810.51</v>
      </c>
    </row>
    <row r="2899" spans="1:4" x14ac:dyDescent="0.2">
      <c r="A2899" s="9"/>
      <c r="B2899" s="9"/>
      <c r="C2899" s="32"/>
      <c r="D2899" s="32"/>
    </row>
    <row r="2900" spans="1:4" x14ac:dyDescent="0.2">
      <c r="A2900" s="9" t="s">
        <v>520</v>
      </c>
      <c r="B2900" s="9"/>
      <c r="C2900" s="32">
        <v>33017.03</v>
      </c>
      <c r="D2900" s="32">
        <v>264409.95</v>
      </c>
    </row>
    <row r="2901" spans="1:4" x14ac:dyDescent="0.2">
      <c r="A2901" s="9"/>
      <c r="B2901" s="9" t="s">
        <v>521</v>
      </c>
      <c r="C2901" s="32">
        <v>33017.03</v>
      </c>
      <c r="D2901" s="32">
        <v>264409.95</v>
      </c>
    </row>
    <row r="2902" spans="1:4" x14ac:dyDescent="0.2">
      <c r="A2902" s="9"/>
      <c r="B2902" s="9"/>
      <c r="C2902" s="32"/>
      <c r="D2902" s="32"/>
    </row>
    <row r="2903" spans="1:4" x14ac:dyDescent="0.2">
      <c r="A2903" s="9" t="s">
        <v>2345</v>
      </c>
      <c r="B2903" s="9"/>
      <c r="C2903" s="32">
        <v>105048</v>
      </c>
      <c r="D2903" s="32">
        <v>105048</v>
      </c>
    </row>
    <row r="2904" spans="1:4" x14ac:dyDescent="0.2">
      <c r="A2904" s="9"/>
      <c r="B2904" s="9" t="s">
        <v>2346</v>
      </c>
      <c r="C2904" s="32">
        <v>105048</v>
      </c>
      <c r="D2904" s="32">
        <v>105048</v>
      </c>
    </row>
    <row r="2905" spans="1:4" x14ac:dyDescent="0.2">
      <c r="A2905" s="9"/>
      <c r="B2905" s="9"/>
      <c r="C2905" s="32"/>
      <c r="D2905" s="32"/>
    </row>
    <row r="2906" spans="1:4" x14ac:dyDescent="0.2">
      <c r="A2906" s="9" t="s">
        <v>2347</v>
      </c>
      <c r="B2906" s="9"/>
      <c r="C2906" s="32">
        <v>11803.869999999999</v>
      </c>
      <c r="D2906" s="32">
        <v>24919.43</v>
      </c>
    </row>
    <row r="2907" spans="1:4" x14ac:dyDescent="0.2">
      <c r="A2907" s="9"/>
      <c r="B2907" s="9" t="s">
        <v>2348</v>
      </c>
      <c r="C2907" s="32">
        <v>11803.869999999999</v>
      </c>
      <c r="D2907" s="32">
        <v>24919.43</v>
      </c>
    </row>
    <row r="2908" spans="1:4" x14ac:dyDescent="0.2">
      <c r="A2908" s="9"/>
      <c r="B2908" s="9"/>
      <c r="C2908" s="32"/>
      <c r="D2908" s="32"/>
    </row>
    <row r="2909" spans="1:4" x14ac:dyDescent="0.2">
      <c r="A2909" s="9" t="s">
        <v>546</v>
      </c>
      <c r="B2909" s="9"/>
      <c r="C2909" s="32">
        <v>0</v>
      </c>
      <c r="D2909" s="32">
        <v>38901.800000000003</v>
      </c>
    </row>
    <row r="2910" spans="1:4" x14ac:dyDescent="0.2">
      <c r="A2910" s="9"/>
      <c r="B2910" s="9" t="s">
        <v>547</v>
      </c>
      <c r="C2910" s="32">
        <v>0</v>
      </c>
      <c r="D2910" s="32">
        <v>38901.800000000003</v>
      </c>
    </row>
    <row r="2911" spans="1:4" x14ac:dyDescent="0.2">
      <c r="A2911" s="9"/>
      <c r="B2911" s="9"/>
      <c r="C2911" s="32"/>
      <c r="D2911" s="32"/>
    </row>
    <row r="2912" spans="1:4" x14ac:dyDescent="0.2">
      <c r="A2912" s="9" t="s">
        <v>122</v>
      </c>
      <c r="B2912" s="9"/>
      <c r="C2912" s="32">
        <v>0</v>
      </c>
      <c r="D2912" s="32">
        <v>333358</v>
      </c>
    </row>
    <row r="2913" spans="1:4" x14ac:dyDescent="0.2">
      <c r="A2913" s="9"/>
      <c r="B2913" s="9" t="s">
        <v>123</v>
      </c>
      <c r="C2913" s="32">
        <v>0</v>
      </c>
      <c r="D2913" s="32">
        <v>333358</v>
      </c>
    </row>
    <row r="2914" spans="1:4" x14ac:dyDescent="0.2">
      <c r="A2914" s="9"/>
      <c r="B2914" s="9"/>
      <c r="C2914" s="32"/>
      <c r="D2914" s="32"/>
    </row>
    <row r="2915" spans="1:4" x14ac:dyDescent="0.2">
      <c r="A2915" s="9" t="s">
        <v>1800</v>
      </c>
      <c r="B2915" s="9"/>
      <c r="C2915" s="32">
        <v>195000</v>
      </c>
      <c r="D2915" s="32">
        <v>195000</v>
      </c>
    </row>
    <row r="2916" spans="1:4" x14ac:dyDescent="0.2">
      <c r="A2916" s="9"/>
      <c r="B2916" s="9" t="s">
        <v>1801</v>
      </c>
      <c r="C2916" s="32">
        <v>195000</v>
      </c>
      <c r="D2916" s="32">
        <v>195000</v>
      </c>
    </row>
    <row r="2917" spans="1:4" x14ac:dyDescent="0.2">
      <c r="A2917" s="9"/>
      <c r="B2917" s="9"/>
      <c r="C2917" s="32"/>
      <c r="D2917" s="32"/>
    </row>
    <row r="2918" spans="1:4" x14ac:dyDescent="0.2">
      <c r="A2918" s="9" t="s">
        <v>1672</v>
      </c>
      <c r="B2918" s="9"/>
      <c r="C2918" s="32">
        <v>406630.03</v>
      </c>
      <c r="D2918" s="32">
        <v>904003.95</v>
      </c>
    </row>
    <row r="2919" spans="1:4" x14ac:dyDescent="0.2">
      <c r="A2919" s="9"/>
      <c r="B2919" s="9" t="s">
        <v>1673</v>
      </c>
      <c r="C2919" s="32">
        <v>406630.03</v>
      </c>
      <c r="D2919" s="32">
        <v>904003.95</v>
      </c>
    </row>
    <row r="2920" spans="1:4" x14ac:dyDescent="0.2">
      <c r="A2920" s="9"/>
      <c r="B2920" s="9"/>
      <c r="C2920" s="32"/>
      <c r="D2920" s="32"/>
    </row>
    <row r="2921" spans="1:4" x14ac:dyDescent="0.2">
      <c r="A2921" s="9" t="s">
        <v>968</v>
      </c>
      <c r="B2921" s="9"/>
      <c r="C2921" s="32">
        <v>671749.11</v>
      </c>
      <c r="D2921" s="32">
        <v>1037667.86</v>
      </c>
    </row>
    <row r="2922" spans="1:4" x14ac:dyDescent="0.2">
      <c r="A2922" s="9"/>
      <c r="B2922" s="9" t="s">
        <v>969</v>
      </c>
      <c r="C2922" s="32">
        <v>671749.11</v>
      </c>
      <c r="D2922" s="32">
        <v>1037667.86</v>
      </c>
    </row>
    <row r="2923" spans="1:4" x14ac:dyDescent="0.2">
      <c r="A2923" s="9"/>
      <c r="B2923" s="9"/>
      <c r="C2923" s="32"/>
      <c r="D2923" s="32"/>
    </row>
    <row r="2924" spans="1:4" x14ac:dyDescent="0.2">
      <c r="A2924" s="9" t="s">
        <v>548</v>
      </c>
      <c r="B2924" s="9"/>
      <c r="C2924" s="32">
        <v>0</v>
      </c>
      <c r="D2924" s="32">
        <v>1484.8</v>
      </c>
    </row>
    <row r="2925" spans="1:4" x14ac:dyDescent="0.2">
      <c r="A2925" s="9"/>
      <c r="B2925" s="9" t="s">
        <v>549</v>
      </c>
      <c r="C2925" s="32">
        <v>0</v>
      </c>
      <c r="D2925" s="32">
        <v>1484.8</v>
      </c>
    </row>
    <row r="2926" spans="1:4" x14ac:dyDescent="0.2">
      <c r="A2926" s="9"/>
      <c r="B2926" s="9"/>
      <c r="C2926" s="32"/>
      <c r="D2926" s="32"/>
    </row>
    <row r="2927" spans="1:4" x14ac:dyDescent="0.2">
      <c r="A2927" s="9" t="s">
        <v>1986</v>
      </c>
      <c r="B2927" s="9"/>
      <c r="C2927" s="32">
        <v>5151826.8499999996</v>
      </c>
      <c r="D2927" s="32">
        <v>20115493.419999994</v>
      </c>
    </row>
    <row r="2928" spans="1:4" x14ac:dyDescent="0.2">
      <c r="A2928" s="9"/>
      <c r="B2928" s="9" t="s">
        <v>1987</v>
      </c>
      <c r="C2928" s="32">
        <v>5151826.8499999996</v>
      </c>
      <c r="D2928" s="32">
        <v>20115493.419999994</v>
      </c>
    </row>
    <row r="2929" spans="1:4" x14ac:dyDescent="0.2">
      <c r="A2929" s="9"/>
      <c r="B2929" s="9"/>
      <c r="C2929" s="32"/>
      <c r="D2929" s="32"/>
    </row>
    <row r="2930" spans="1:4" x14ac:dyDescent="0.2">
      <c r="A2930" s="9" t="s">
        <v>1107</v>
      </c>
      <c r="B2930" s="9"/>
      <c r="C2930" s="32">
        <v>168047.16</v>
      </c>
      <c r="D2930" s="32">
        <v>341216.16000000003</v>
      </c>
    </row>
    <row r="2931" spans="1:4" x14ac:dyDescent="0.2">
      <c r="A2931" s="9"/>
      <c r="B2931" s="9" t="s">
        <v>1108</v>
      </c>
      <c r="C2931" s="32">
        <v>27699.15</v>
      </c>
      <c r="D2931" s="32">
        <v>200868.15</v>
      </c>
    </row>
    <row r="2932" spans="1:4" x14ac:dyDescent="0.2">
      <c r="A2932" s="9"/>
      <c r="B2932" s="9" t="s">
        <v>1516</v>
      </c>
      <c r="C2932" s="32">
        <v>140348.01</v>
      </c>
      <c r="D2932" s="32">
        <v>140348.01</v>
      </c>
    </row>
    <row r="2933" spans="1:4" x14ac:dyDescent="0.2">
      <c r="A2933" s="9"/>
      <c r="B2933" s="9"/>
      <c r="C2933" s="32"/>
      <c r="D2933" s="32"/>
    </row>
    <row r="2934" spans="1:4" x14ac:dyDescent="0.2">
      <c r="A2934" s="9" t="s">
        <v>311</v>
      </c>
      <c r="B2934" s="9"/>
      <c r="C2934" s="32">
        <v>0</v>
      </c>
      <c r="D2934" s="32">
        <v>2760.19</v>
      </c>
    </row>
    <row r="2935" spans="1:4" x14ac:dyDescent="0.2">
      <c r="A2935" s="9"/>
      <c r="B2935" s="9" t="s">
        <v>312</v>
      </c>
      <c r="C2935" s="32">
        <v>0</v>
      </c>
      <c r="D2935" s="32">
        <v>2760.19</v>
      </c>
    </row>
    <row r="2936" spans="1:4" x14ac:dyDescent="0.2">
      <c r="A2936" s="9"/>
      <c r="B2936" s="9"/>
      <c r="C2936" s="32"/>
      <c r="D2936" s="32"/>
    </row>
    <row r="2937" spans="1:4" x14ac:dyDescent="0.2">
      <c r="A2937" s="9" t="s">
        <v>737</v>
      </c>
      <c r="B2937" s="9"/>
      <c r="C2937" s="32">
        <v>157906.46</v>
      </c>
      <c r="D2937" s="32">
        <v>547317.61</v>
      </c>
    </row>
    <row r="2938" spans="1:4" x14ac:dyDescent="0.2">
      <c r="A2938" s="9"/>
      <c r="B2938" s="9" t="s">
        <v>738</v>
      </c>
      <c r="C2938" s="32">
        <v>157906.46</v>
      </c>
      <c r="D2938" s="32">
        <v>547317.61</v>
      </c>
    </row>
    <row r="2939" spans="1:4" x14ac:dyDescent="0.2">
      <c r="A2939" s="9"/>
      <c r="B2939" s="9"/>
      <c r="C2939" s="32"/>
      <c r="D2939" s="32"/>
    </row>
    <row r="2940" spans="1:4" x14ac:dyDescent="0.2">
      <c r="A2940" s="9" t="s">
        <v>650</v>
      </c>
      <c r="B2940" s="9"/>
      <c r="C2940" s="32">
        <v>819.47</v>
      </c>
      <c r="D2940" s="32">
        <v>142342.87999999998</v>
      </c>
    </row>
    <row r="2941" spans="1:4" x14ac:dyDescent="0.2">
      <c r="A2941" s="9"/>
      <c r="B2941" s="9" t="s">
        <v>651</v>
      </c>
      <c r="C2941" s="32">
        <v>0</v>
      </c>
      <c r="D2941" s="32">
        <v>136547.16999999998</v>
      </c>
    </row>
    <row r="2942" spans="1:4" x14ac:dyDescent="0.2">
      <c r="A2942" s="9"/>
      <c r="B2942" s="9" t="s">
        <v>1109</v>
      </c>
      <c r="C2942" s="32">
        <v>0</v>
      </c>
      <c r="D2942" s="32">
        <v>4976.24</v>
      </c>
    </row>
    <row r="2943" spans="1:4" x14ac:dyDescent="0.2">
      <c r="A2943" s="9"/>
      <c r="B2943" s="9" t="s">
        <v>1553</v>
      </c>
      <c r="C2943" s="32">
        <v>819.47</v>
      </c>
      <c r="D2943" s="32">
        <v>819.47</v>
      </c>
    </row>
    <row r="2944" spans="1:4" x14ac:dyDescent="0.2">
      <c r="A2944" s="9"/>
      <c r="B2944" s="9"/>
      <c r="C2944" s="32"/>
      <c r="D2944" s="32"/>
    </row>
    <row r="2945" spans="1:4" x14ac:dyDescent="0.2">
      <c r="A2945" s="9" t="s">
        <v>500</v>
      </c>
      <c r="B2945" s="9"/>
      <c r="C2945" s="32">
        <v>0</v>
      </c>
      <c r="D2945" s="32">
        <v>15866.23</v>
      </c>
    </row>
    <row r="2946" spans="1:4" x14ac:dyDescent="0.2">
      <c r="A2946" s="9"/>
      <c r="B2946" s="9" t="s">
        <v>501</v>
      </c>
      <c r="C2946" s="32">
        <v>0</v>
      </c>
      <c r="D2946" s="32">
        <v>15866.23</v>
      </c>
    </row>
    <row r="2947" spans="1:4" x14ac:dyDescent="0.2">
      <c r="A2947" s="9"/>
      <c r="B2947" s="9"/>
      <c r="C2947" s="32"/>
      <c r="D2947" s="32"/>
    </row>
    <row r="2948" spans="1:4" x14ac:dyDescent="0.2">
      <c r="A2948" s="9" t="s">
        <v>1016</v>
      </c>
      <c r="B2948" s="9"/>
      <c r="C2948" s="32">
        <v>4490903.1399999997</v>
      </c>
      <c r="D2948" s="32">
        <v>13530405.33</v>
      </c>
    </row>
    <row r="2949" spans="1:4" x14ac:dyDescent="0.2">
      <c r="A2949" s="9"/>
      <c r="B2949" s="9" t="s">
        <v>1017</v>
      </c>
      <c r="C2949" s="32">
        <v>4340781.6899999995</v>
      </c>
      <c r="D2949" s="32">
        <v>13363716.380000001</v>
      </c>
    </row>
    <row r="2950" spans="1:4" x14ac:dyDescent="0.2">
      <c r="A2950" s="9"/>
      <c r="B2950" s="9" t="s">
        <v>1404</v>
      </c>
      <c r="C2950" s="32">
        <v>150121.45000000001</v>
      </c>
      <c r="D2950" s="32">
        <v>166688.95000000001</v>
      </c>
    </row>
    <row r="2951" spans="1:4" x14ac:dyDescent="0.2">
      <c r="A2951" s="9"/>
      <c r="B2951" s="9"/>
      <c r="C2951" s="32"/>
      <c r="D2951" s="32"/>
    </row>
    <row r="2952" spans="1:4" x14ac:dyDescent="0.2">
      <c r="A2952" s="9" t="s">
        <v>970</v>
      </c>
      <c r="B2952" s="9"/>
      <c r="C2952" s="32">
        <v>26605.86</v>
      </c>
      <c r="D2952" s="32">
        <v>322344.01</v>
      </c>
    </row>
    <row r="2953" spans="1:4" x14ac:dyDescent="0.2">
      <c r="A2953" s="9"/>
      <c r="B2953" s="9" t="s">
        <v>971</v>
      </c>
      <c r="C2953" s="32">
        <v>26605.86</v>
      </c>
      <c r="D2953" s="32">
        <v>322344.01</v>
      </c>
    </row>
    <row r="2954" spans="1:4" x14ac:dyDescent="0.2">
      <c r="A2954" s="9"/>
      <c r="B2954" s="9"/>
      <c r="C2954" s="32"/>
      <c r="D2954" s="32"/>
    </row>
    <row r="2955" spans="1:4" x14ac:dyDescent="0.2">
      <c r="A2955" s="9" t="s">
        <v>2100</v>
      </c>
      <c r="B2955" s="9"/>
      <c r="C2955" s="32">
        <v>906639.1100000001</v>
      </c>
      <c r="D2955" s="32">
        <v>2021483.58</v>
      </c>
    </row>
    <row r="2956" spans="1:4" x14ac:dyDescent="0.2">
      <c r="A2956" s="9"/>
      <c r="B2956" s="9" t="s">
        <v>2101</v>
      </c>
      <c r="C2956" s="32">
        <v>906639.1100000001</v>
      </c>
      <c r="D2956" s="32">
        <v>2021483.58</v>
      </c>
    </row>
    <row r="2957" spans="1:4" x14ac:dyDescent="0.2">
      <c r="A2957" s="9"/>
      <c r="B2957" s="9"/>
      <c r="C2957" s="32"/>
      <c r="D2957" s="32"/>
    </row>
    <row r="2958" spans="1:4" x14ac:dyDescent="0.2">
      <c r="A2958" s="9" t="s">
        <v>972</v>
      </c>
      <c r="B2958" s="9"/>
      <c r="C2958" s="32">
        <v>1121019.29</v>
      </c>
      <c r="D2958" s="32">
        <v>3434498.1300000004</v>
      </c>
    </row>
    <row r="2959" spans="1:4" x14ac:dyDescent="0.2">
      <c r="A2959" s="9"/>
      <c r="B2959" s="9" t="s">
        <v>973</v>
      </c>
      <c r="C2959" s="32">
        <v>1121019.29</v>
      </c>
      <c r="D2959" s="32">
        <v>3434498.1300000004</v>
      </c>
    </row>
    <row r="2960" spans="1:4" x14ac:dyDescent="0.2">
      <c r="A2960" s="9"/>
      <c r="B2960" s="9"/>
      <c r="C2960" s="32"/>
      <c r="D2960" s="32"/>
    </row>
    <row r="2961" spans="1:4" x14ac:dyDescent="0.2">
      <c r="A2961" s="9" t="s">
        <v>2150</v>
      </c>
      <c r="B2961" s="9"/>
      <c r="C2961" s="32">
        <v>8144810.9800000004</v>
      </c>
      <c r="D2961" s="32">
        <v>8176105.9199999999</v>
      </c>
    </row>
    <row r="2962" spans="1:4" x14ac:dyDescent="0.2">
      <c r="A2962" s="9"/>
      <c r="B2962" s="9" t="s">
        <v>2151</v>
      </c>
      <c r="C2962" s="32">
        <v>8144810.9800000004</v>
      </c>
      <c r="D2962" s="32">
        <v>8176105.9199999999</v>
      </c>
    </row>
    <row r="2963" spans="1:4" x14ac:dyDescent="0.2">
      <c r="A2963" s="9"/>
      <c r="B2963" s="9"/>
      <c r="C2963" s="32"/>
      <c r="D2963" s="32"/>
    </row>
    <row r="2964" spans="1:4" x14ac:dyDescent="0.2">
      <c r="A2964" s="9" t="s">
        <v>1206</v>
      </c>
      <c r="B2964" s="9"/>
      <c r="C2964" s="32">
        <v>1135581.6399999999</v>
      </c>
      <c r="D2964" s="32">
        <v>2463707.1900000004</v>
      </c>
    </row>
    <row r="2965" spans="1:4" x14ac:dyDescent="0.2">
      <c r="A2965" s="9"/>
      <c r="B2965" s="9" t="s">
        <v>1207</v>
      </c>
      <c r="C2965" s="32">
        <v>1135581.6399999999</v>
      </c>
      <c r="D2965" s="32">
        <v>2463707.1900000004</v>
      </c>
    </row>
    <row r="2966" spans="1:4" x14ac:dyDescent="0.2">
      <c r="A2966" s="9"/>
      <c r="B2966" s="9"/>
      <c r="C2966" s="32"/>
      <c r="D2966" s="32"/>
    </row>
    <row r="2967" spans="1:4" x14ac:dyDescent="0.2">
      <c r="A2967" s="9" t="s">
        <v>303</v>
      </c>
      <c r="B2967" s="9"/>
      <c r="C2967" s="32">
        <v>484135.76999999996</v>
      </c>
      <c r="D2967" s="32">
        <v>5988604.1799999997</v>
      </c>
    </row>
    <row r="2968" spans="1:4" x14ac:dyDescent="0.2">
      <c r="A2968" s="9"/>
      <c r="B2968" s="9" t="s">
        <v>304</v>
      </c>
      <c r="C2968" s="32">
        <v>484135.76999999996</v>
      </c>
      <c r="D2968" s="32">
        <v>5988604.1799999997</v>
      </c>
    </row>
    <row r="2969" spans="1:4" x14ac:dyDescent="0.2">
      <c r="A2969" s="9"/>
      <c r="B2969" s="9"/>
      <c r="C2969" s="32"/>
      <c r="D2969" s="32"/>
    </row>
    <row r="2970" spans="1:4" x14ac:dyDescent="0.2">
      <c r="A2970" s="9" t="s">
        <v>652</v>
      </c>
      <c r="B2970" s="9"/>
      <c r="C2970" s="32">
        <v>73243.08</v>
      </c>
      <c r="D2970" s="32">
        <v>652253.99</v>
      </c>
    </row>
    <row r="2971" spans="1:4" x14ac:dyDescent="0.2">
      <c r="A2971" s="9"/>
      <c r="B2971" s="9" t="s">
        <v>653</v>
      </c>
      <c r="C2971" s="32">
        <v>0</v>
      </c>
      <c r="D2971" s="32">
        <v>69825.84</v>
      </c>
    </row>
    <row r="2972" spans="1:4" x14ac:dyDescent="0.2">
      <c r="A2972" s="9"/>
      <c r="B2972" s="9" t="s">
        <v>1110</v>
      </c>
      <c r="C2972" s="32">
        <v>10392.41</v>
      </c>
      <c r="D2972" s="32">
        <v>519577.48</v>
      </c>
    </row>
    <row r="2973" spans="1:4" x14ac:dyDescent="0.2">
      <c r="A2973" s="9"/>
      <c r="B2973" s="9" t="s">
        <v>1517</v>
      </c>
      <c r="C2973" s="32">
        <v>62850.67</v>
      </c>
      <c r="D2973" s="32">
        <v>62850.67</v>
      </c>
    </row>
    <row r="2974" spans="1:4" x14ac:dyDescent="0.2">
      <c r="A2974" s="9"/>
      <c r="B2974" s="9"/>
      <c r="C2974" s="32"/>
      <c r="D2974" s="32"/>
    </row>
    <row r="2975" spans="1:4" x14ac:dyDescent="0.2">
      <c r="A2975" s="9" t="s">
        <v>2080</v>
      </c>
      <c r="B2975" s="9"/>
      <c r="C2975" s="32">
        <v>1843613.35</v>
      </c>
      <c r="D2975" s="32">
        <v>3488905.04</v>
      </c>
    </row>
    <row r="2976" spans="1:4" x14ac:dyDescent="0.2">
      <c r="A2976" s="9"/>
      <c r="B2976" s="9" t="s">
        <v>2081</v>
      </c>
      <c r="C2976" s="32">
        <v>1843613.35</v>
      </c>
      <c r="D2976" s="32">
        <v>3488905.04</v>
      </c>
    </row>
    <row r="2977" spans="1:4" x14ac:dyDescent="0.2">
      <c r="A2977" s="9"/>
      <c r="B2977" s="9"/>
      <c r="C2977" s="32"/>
      <c r="D2977" s="32"/>
    </row>
    <row r="2978" spans="1:4" x14ac:dyDescent="0.2">
      <c r="A2978" s="9" t="s">
        <v>2155</v>
      </c>
      <c r="B2978" s="9"/>
      <c r="C2978" s="32">
        <v>10344</v>
      </c>
      <c r="D2978" s="32">
        <v>22768.94</v>
      </c>
    </row>
    <row r="2979" spans="1:4" x14ac:dyDescent="0.2">
      <c r="A2979" s="9"/>
      <c r="B2979" s="9" t="s">
        <v>2156</v>
      </c>
      <c r="C2979" s="32">
        <v>10344</v>
      </c>
      <c r="D2979" s="32">
        <v>22768.94</v>
      </c>
    </row>
    <row r="2980" spans="1:4" x14ac:dyDescent="0.2">
      <c r="A2980" s="9"/>
      <c r="B2980" s="9"/>
      <c r="C2980" s="32"/>
      <c r="D2980" s="32"/>
    </row>
    <row r="2981" spans="1:4" x14ac:dyDescent="0.2">
      <c r="A2981" s="9" t="s">
        <v>974</v>
      </c>
      <c r="B2981" s="9"/>
      <c r="C2981" s="32">
        <v>0</v>
      </c>
      <c r="D2981" s="32">
        <v>7506</v>
      </c>
    </row>
    <row r="2982" spans="1:4" x14ac:dyDescent="0.2">
      <c r="A2982" s="9"/>
      <c r="B2982" s="9" t="s">
        <v>975</v>
      </c>
      <c r="C2982" s="32">
        <v>0</v>
      </c>
      <c r="D2982" s="32">
        <v>7506</v>
      </c>
    </row>
    <row r="2983" spans="1:4" x14ac:dyDescent="0.2">
      <c r="A2983" s="9"/>
      <c r="B2983" s="9"/>
      <c r="C2983" s="32"/>
      <c r="D2983" s="32"/>
    </row>
    <row r="2984" spans="1:4" x14ac:dyDescent="0.2">
      <c r="A2984" s="9" t="s">
        <v>2082</v>
      </c>
      <c r="B2984" s="9"/>
      <c r="C2984" s="32">
        <v>1410855.76</v>
      </c>
      <c r="D2984" s="32">
        <v>1564746.55</v>
      </c>
    </row>
    <row r="2985" spans="1:4" x14ac:dyDescent="0.2">
      <c r="A2985" s="9"/>
      <c r="B2985" s="9" t="s">
        <v>2083</v>
      </c>
      <c r="C2985" s="32">
        <v>1410855.76</v>
      </c>
      <c r="D2985" s="32">
        <v>1564746.55</v>
      </c>
    </row>
    <row r="2986" spans="1:4" x14ac:dyDescent="0.2">
      <c r="A2986" s="9"/>
      <c r="B2986" s="9"/>
      <c r="C2986" s="32"/>
      <c r="D2986" s="32"/>
    </row>
    <row r="2987" spans="1:4" x14ac:dyDescent="0.2">
      <c r="A2987" s="9" t="s">
        <v>2351</v>
      </c>
      <c r="B2987" s="9"/>
      <c r="C2987" s="32">
        <v>17950</v>
      </c>
      <c r="D2987" s="32">
        <v>17950</v>
      </c>
    </row>
    <row r="2988" spans="1:4" x14ac:dyDescent="0.2">
      <c r="A2988" s="9"/>
      <c r="B2988" s="9" t="s">
        <v>2352</v>
      </c>
      <c r="C2988" s="32">
        <v>17950</v>
      </c>
      <c r="D2988" s="32">
        <v>17950</v>
      </c>
    </row>
    <row r="2989" spans="1:4" x14ac:dyDescent="0.2">
      <c r="A2989" s="9"/>
      <c r="B2989" s="9"/>
      <c r="C2989" s="32"/>
      <c r="D2989" s="32"/>
    </row>
    <row r="2990" spans="1:4" x14ac:dyDescent="0.2">
      <c r="A2990" s="9" t="s">
        <v>1817</v>
      </c>
      <c r="B2990" s="9"/>
      <c r="C2990" s="32">
        <v>1602662.4200000002</v>
      </c>
      <c r="D2990" s="32">
        <v>1624497.4400000002</v>
      </c>
    </row>
    <row r="2991" spans="1:4" x14ac:dyDescent="0.2">
      <c r="A2991" s="9"/>
      <c r="B2991" s="9" t="s">
        <v>1818</v>
      </c>
      <c r="C2991" s="32">
        <v>1602662.4200000002</v>
      </c>
      <c r="D2991" s="32">
        <v>1624497.4400000002</v>
      </c>
    </row>
    <row r="2992" spans="1:4" x14ac:dyDescent="0.2">
      <c r="A2992" s="9"/>
      <c r="B2992" s="9"/>
      <c r="C2992" s="32"/>
      <c r="D2992" s="32"/>
    </row>
    <row r="2993" spans="1:4" x14ac:dyDescent="0.2">
      <c r="A2993" s="9" t="s">
        <v>1430</v>
      </c>
      <c r="B2993" s="9"/>
      <c r="C2993" s="32">
        <v>0</v>
      </c>
      <c r="D2993" s="32">
        <v>1741808.62</v>
      </c>
    </row>
    <row r="2994" spans="1:4" x14ac:dyDescent="0.2">
      <c r="A2994" s="9"/>
      <c r="B2994" s="9" t="s">
        <v>1431</v>
      </c>
      <c r="C2994" s="32">
        <v>0</v>
      </c>
      <c r="D2994" s="32">
        <v>1741808.62</v>
      </c>
    </row>
    <row r="2995" spans="1:4" x14ac:dyDescent="0.2">
      <c r="A2995" s="9"/>
      <c r="B2995" s="9"/>
      <c r="C2995" s="32"/>
      <c r="D2995" s="32"/>
    </row>
    <row r="2996" spans="1:4" x14ac:dyDescent="0.2">
      <c r="A2996" s="9" t="s">
        <v>1257</v>
      </c>
      <c r="B2996" s="9"/>
      <c r="C2996" s="32">
        <v>621368.07999999996</v>
      </c>
      <c r="D2996" s="32">
        <v>975193.08</v>
      </c>
    </row>
    <row r="2997" spans="1:4" x14ac:dyDescent="0.2">
      <c r="A2997" s="9"/>
      <c r="B2997" s="9" t="s">
        <v>1258</v>
      </c>
      <c r="C2997" s="32">
        <v>460018.07999999996</v>
      </c>
      <c r="D2997" s="32">
        <v>699993.08</v>
      </c>
    </row>
    <row r="2998" spans="1:4" x14ac:dyDescent="0.2">
      <c r="A2998" s="9"/>
      <c r="B2998" s="9" t="s">
        <v>2141</v>
      </c>
      <c r="C2998" s="32">
        <v>161350</v>
      </c>
      <c r="D2998" s="32">
        <v>275200</v>
      </c>
    </row>
    <row r="2999" spans="1:4" x14ac:dyDescent="0.2">
      <c r="A2999" s="9"/>
      <c r="B2999" s="9"/>
      <c r="C2999" s="32"/>
      <c r="D2999" s="32"/>
    </row>
    <row r="3000" spans="1:4" x14ac:dyDescent="0.2">
      <c r="A3000" s="9" t="s">
        <v>2353</v>
      </c>
      <c r="B3000" s="9"/>
      <c r="C3000" s="32">
        <v>0</v>
      </c>
      <c r="D3000" s="32">
        <v>3000</v>
      </c>
    </row>
    <row r="3001" spans="1:4" x14ac:dyDescent="0.2">
      <c r="A3001" s="9"/>
      <c r="B3001" s="9" t="s">
        <v>2354</v>
      </c>
      <c r="C3001" s="32">
        <v>0</v>
      </c>
      <c r="D3001" s="32">
        <v>3000</v>
      </c>
    </row>
    <row r="3002" spans="1:4" x14ac:dyDescent="0.2">
      <c r="A3002" s="9"/>
      <c r="B3002" s="9"/>
      <c r="C3002" s="32"/>
      <c r="D3002" s="32"/>
    </row>
    <row r="3003" spans="1:4" x14ac:dyDescent="0.2">
      <c r="A3003" s="9" t="s">
        <v>746</v>
      </c>
      <c r="B3003" s="9"/>
      <c r="C3003" s="32">
        <v>243357.76</v>
      </c>
      <c r="D3003" s="32">
        <v>3761111.17</v>
      </c>
    </row>
    <row r="3004" spans="1:4" x14ac:dyDescent="0.2">
      <c r="A3004" s="9"/>
      <c r="B3004" s="9" t="s">
        <v>747</v>
      </c>
      <c r="C3004" s="32">
        <v>243357.76</v>
      </c>
      <c r="D3004" s="32">
        <v>3761111.17</v>
      </c>
    </row>
    <row r="3005" spans="1:4" x14ac:dyDescent="0.2">
      <c r="A3005" s="9"/>
      <c r="B3005" s="9"/>
      <c r="C3005" s="32"/>
      <c r="D3005" s="32"/>
    </row>
    <row r="3006" spans="1:4" x14ac:dyDescent="0.2">
      <c r="A3006" s="9" t="s">
        <v>1177</v>
      </c>
      <c r="B3006" s="9"/>
      <c r="C3006" s="32">
        <v>0</v>
      </c>
      <c r="D3006" s="32">
        <v>35866.550000000003</v>
      </c>
    </row>
    <row r="3007" spans="1:4" x14ac:dyDescent="0.2">
      <c r="A3007" s="9"/>
      <c r="B3007" s="9" t="s">
        <v>1178</v>
      </c>
      <c r="C3007" s="32">
        <v>0</v>
      </c>
      <c r="D3007" s="32">
        <v>35866.550000000003</v>
      </c>
    </row>
    <row r="3008" spans="1:4" x14ac:dyDescent="0.2">
      <c r="A3008" s="9"/>
      <c r="B3008" s="9"/>
      <c r="C3008" s="32"/>
      <c r="D3008" s="32"/>
    </row>
    <row r="3009" spans="1:4" x14ac:dyDescent="0.2">
      <c r="A3009" s="9" t="s">
        <v>2355</v>
      </c>
      <c r="B3009" s="9"/>
      <c r="C3009" s="32">
        <v>2235422.2199999997</v>
      </c>
      <c r="D3009" s="32">
        <v>4397819.92</v>
      </c>
    </row>
    <row r="3010" spans="1:4" x14ac:dyDescent="0.2">
      <c r="A3010" s="9"/>
      <c r="B3010" s="9" t="s">
        <v>2356</v>
      </c>
      <c r="C3010" s="32">
        <v>2235422.2199999997</v>
      </c>
      <c r="D3010" s="32">
        <v>4397819.92</v>
      </c>
    </row>
    <row r="3011" spans="1:4" x14ac:dyDescent="0.2">
      <c r="A3011" s="9"/>
      <c r="B3011" s="9"/>
      <c r="C3011" s="32"/>
      <c r="D3011" s="32"/>
    </row>
    <row r="3012" spans="1:4" x14ac:dyDescent="0.2">
      <c r="A3012" s="9" t="s">
        <v>976</v>
      </c>
      <c r="B3012" s="9"/>
      <c r="C3012" s="32">
        <v>0</v>
      </c>
      <c r="D3012" s="32">
        <v>15455.7</v>
      </c>
    </row>
    <row r="3013" spans="1:4" x14ac:dyDescent="0.2">
      <c r="A3013" s="9"/>
      <c r="B3013" s="9" t="s">
        <v>977</v>
      </c>
      <c r="C3013" s="32">
        <v>0</v>
      </c>
      <c r="D3013" s="32">
        <v>15455.7</v>
      </c>
    </row>
    <row r="3014" spans="1:4" x14ac:dyDescent="0.2">
      <c r="A3014" s="9"/>
      <c r="B3014" s="9"/>
      <c r="C3014" s="32"/>
      <c r="D3014" s="32"/>
    </row>
    <row r="3015" spans="1:4" x14ac:dyDescent="0.2">
      <c r="A3015" s="9" t="s">
        <v>748</v>
      </c>
      <c r="B3015" s="9"/>
      <c r="C3015" s="32">
        <v>606143.57000000007</v>
      </c>
      <c r="D3015" s="32">
        <v>2276791.2599999998</v>
      </c>
    </row>
    <row r="3016" spans="1:4" x14ac:dyDescent="0.2">
      <c r="A3016" s="9"/>
      <c r="B3016" s="9" t="s">
        <v>749</v>
      </c>
      <c r="C3016" s="32">
        <v>341196.27</v>
      </c>
      <c r="D3016" s="32">
        <v>2011843.96</v>
      </c>
    </row>
    <row r="3017" spans="1:4" x14ac:dyDescent="0.2">
      <c r="A3017" s="9"/>
      <c r="B3017" s="9" t="s">
        <v>1611</v>
      </c>
      <c r="C3017" s="32">
        <v>264947.3</v>
      </c>
      <c r="D3017" s="32">
        <v>264947.3</v>
      </c>
    </row>
    <row r="3018" spans="1:4" x14ac:dyDescent="0.2">
      <c r="A3018" s="9"/>
      <c r="B3018" s="9"/>
      <c r="C3018" s="32"/>
      <c r="D3018" s="32"/>
    </row>
    <row r="3019" spans="1:4" x14ac:dyDescent="0.2">
      <c r="A3019" s="9" t="s">
        <v>978</v>
      </c>
      <c r="B3019" s="9"/>
      <c r="C3019" s="32">
        <v>49408.58</v>
      </c>
      <c r="D3019" s="32">
        <v>181682.04</v>
      </c>
    </row>
    <row r="3020" spans="1:4" x14ac:dyDescent="0.2">
      <c r="A3020" s="9"/>
      <c r="B3020" s="9" t="s">
        <v>979</v>
      </c>
      <c r="C3020" s="32">
        <v>49408.58</v>
      </c>
      <c r="D3020" s="32">
        <v>181682.04</v>
      </c>
    </row>
    <row r="3021" spans="1:4" x14ac:dyDescent="0.2">
      <c r="A3021" s="9"/>
      <c r="B3021" s="9"/>
      <c r="C3021" s="32"/>
      <c r="D3021" s="32"/>
    </row>
    <row r="3022" spans="1:4" x14ac:dyDescent="0.2">
      <c r="A3022" s="9" t="s">
        <v>654</v>
      </c>
      <c r="B3022" s="9"/>
      <c r="C3022" s="32">
        <v>163016.36000000002</v>
      </c>
      <c r="D3022" s="32">
        <v>307437.90000000002</v>
      </c>
    </row>
    <row r="3023" spans="1:4" x14ac:dyDescent="0.2">
      <c r="A3023" s="9"/>
      <c r="B3023" s="9" t="s">
        <v>655</v>
      </c>
      <c r="C3023" s="32">
        <v>0</v>
      </c>
      <c r="D3023" s="32">
        <v>32249.620000000003</v>
      </c>
    </row>
    <row r="3024" spans="1:4" x14ac:dyDescent="0.2">
      <c r="A3024" s="9"/>
      <c r="B3024" s="9" t="s">
        <v>1111</v>
      </c>
      <c r="C3024" s="32">
        <v>32188.87</v>
      </c>
      <c r="D3024" s="32">
        <v>144360.79</v>
      </c>
    </row>
    <row r="3025" spans="1:4" x14ac:dyDescent="0.2">
      <c r="A3025" s="9"/>
      <c r="B3025" s="9" t="s">
        <v>1518</v>
      </c>
      <c r="C3025" s="32">
        <v>130827.49</v>
      </c>
      <c r="D3025" s="32">
        <v>130827.49</v>
      </c>
    </row>
    <row r="3026" spans="1:4" x14ac:dyDescent="0.2">
      <c r="A3026" s="9"/>
      <c r="B3026" s="9"/>
      <c r="C3026" s="32"/>
      <c r="D3026" s="32"/>
    </row>
    <row r="3027" spans="1:4" x14ac:dyDescent="0.2">
      <c r="A3027" s="9" t="s">
        <v>1674</v>
      </c>
      <c r="B3027" s="9"/>
      <c r="C3027" s="32">
        <v>981007.07</v>
      </c>
      <c r="D3027" s="32">
        <v>1754247.89</v>
      </c>
    </row>
    <row r="3028" spans="1:4" x14ac:dyDescent="0.2">
      <c r="A3028" s="9"/>
      <c r="B3028" s="9" t="s">
        <v>1675</v>
      </c>
      <c r="C3028" s="32">
        <v>981007.07</v>
      </c>
      <c r="D3028" s="32">
        <v>1754247.89</v>
      </c>
    </row>
    <row r="3029" spans="1:4" x14ac:dyDescent="0.2">
      <c r="A3029" s="9"/>
      <c r="B3029" s="9"/>
      <c r="C3029" s="32"/>
      <c r="D3029" s="32"/>
    </row>
    <row r="3030" spans="1:4" x14ac:dyDescent="0.2">
      <c r="A3030" s="9" t="s">
        <v>980</v>
      </c>
      <c r="B3030" s="9"/>
      <c r="C3030" s="32">
        <v>82518.509999999995</v>
      </c>
      <c r="D3030" s="32">
        <v>202472.06</v>
      </c>
    </row>
    <row r="3031" spans="1:4" x14ac:dyDescent="0.2">
      <c r="A3031" s="9"/>
      <c r="B3031" s="9" t="s">
        <v>981</v>
      </c>
      <c r="C3031" s="32">
        <v>82518.509999999995</v>
      </c>
      <c r="D3031" s="32">
        <v>202472.06</v>
      </c>
    </row>
    <row r="3032" spans="1:4" x14ac:dyDescent="0.2">
      <c r="A3032" s="9"/>
      <c r="B3032" s="9"/>
      <c r="C3032" s="32"/>
      <c r="D3032" s="32"/>
    </row>
    <row r="3033" spans="1:4" x14ac:dyDescent="0.2">
      <c r="A3033" s="9" t="s">
        <v>1717</v>
      </c>
      <c r="B3033" s="9"/>
      <c r="C3033" s="32">
        <v>43832.32</v>
      </c>
      <c r="D3033" s="32">
        <v>467918.6</v>
      </c>
    </row>
    <row r="3034" spans="1:4" x14ac:dyDescent="0.2">
      <c r="A3034" s="9"/>
      <c r="B3034" s="9" t="s">
        <v>1718</v>
      </c>
      <c r="C3034" s="32">
        <v>43832.32</v>
      </c>
      <c r="D3034" s="32">
        <v>467918.6</v>
      </c>
    </row>
    <row r="3035" spans="1:4" x14ac:dyDescent="0.2">
      <c r="A3035" s="9"/>
      <c r="B3035" s="9"/>
      <c r="C3035" s="32"/>
      <c r="D3035" s="32"/>
    </row>
    <row r="3036" spans="1:4" x14ac:dyDescent="0.2">
      <c r="A3036" s="9" t="s">
        <v>982</v>
      </c>
      <c r="B3036" s="9"/>
      <c r="C3036" s="32">
        <v>595.35</v>
      </c>
      <c r="D3036" s="32">
        <v>595.35</v>
      </c>
    </row>
    <row r="3037" spans="1:4" x14ac:dyDescent="0.2">
      <c r="A3037" s="9"/>
      <c r="B3037" s="9" t="s">
        <v>983</v>
      </c>
      <c r="C3037" s="32">
        <v>595.35</v>
      </c>
      <c r="D3037" s="32">
        <v>595.35</v>
      </c>
    </row>
    <row r="3038" spans="1:4" x14ac:dyDescent="0.2">
      <c r="A3038" s="9"/>
      <c r="B3038" s="9"/>
      <c r="C3038" s="32"/>
      <c r="D3038" s="32"/>
    </row>
    <row r="3039" spans="1:4" x14ac:dyDescent="0.2">
      <c r="A3039" s="9" t="s">
        <v>2357</v>
      </c>
      <c r="B3039" s="9"/>
      <c r="C3039" s="32">
        <v>102693.35</v>
      </c>
      <c r="D3039" s="32">
        <v>127795.81</v>
      </c>
    </row>
    <row r="3040" spans="1:4" x14ac:dyDescent="0.2">
      <c r="A3040" s="9"/>
      <c r="B3040" s="9" t="s">
        <v>2358</v>
      </c>
      <c r="C3040" s="32">
        <v>102693.35</v>
      </c>
      <c r="D3040" s="32">
        <v>127795.81</v>
      </c>
    </row>
    <row r="3041" spans="1:4" x14ac:dyDescent="0.2">
      <c r="A3041" s="9"/>
      <c r="B3041" s="9"/>
      <c r="C3041" s="32"/>
      <c r="D3041" s="32"/>
    </row>
    <row r="3042" spans="1:4" x14ac:dyDescent="0.2">
      <c r="A3042" s="9" t="s">
        <v>2359</v>
      </c>
      <c r="B3042" s="9"/>
      <c r="C3042" s="32">
        <v>0</v>
      </c>
      <c r="D3042" s="32">
        <v>1095</v>
      </c>
    </row>
    <row r="3043" spans="1:4" x14ac:dyDescent="0.2">
      <c r="A3043" s="9"/>
      <c r="B3043" s="9" t="s">
        <v>2360</v>
      </c>
      <c r="C3043" s="32">
        <v>0</v>
      </c>
      <c r="D3043" s="32">
        <v>1095</v>
      </c>
    </row>
    <row r="3044" spans="1:4" x14ac:dyDescent="0.2">
      <c r="A3044" s="9"/>
      <c r="B3044" s="9"/>
      <c r="C3044" s="32"/>
      <c r="D3044" s="32"/>
    </row>
    <row r="3045" spans="1:4" x14ac:dyDescent="0.2">
      <c r="A3045" s="9" t="s">
        <v>2207</v>
      </c>
      <c r="B3045" s="9"/>
      <c r="C3045" s="32">
        <v>0</v>
      </c>
      <c r="D3045" s="32">
        <v>37315</v>
      </c>
    </row>
    <row r="3046" spans="1:4" x14ac:dyDescent="0.2">
      <c r="A3046" s="9"/>
      <c r="B3046" s="9" t="s">
        <v>2208</v>
      </c>
      <c r="C3046" s="32">
        <v>0</v>
      </c>
      <c r="D3046" s="32">
        <v>37315</v>
      </c>
    </row>
    <row r="3047" spans="1:4" x14ac:dyDescent="0.2">
      <c r="A3047" s="9"/>
      <c r="B3047" s="9"/>
      <c r="C3047" s="32"/>
      <c r="D3047" s="32"/>
    </row>
    <row r="3048" spans="1:4" x14ac:dyDescent="0.2">
      <c r="A3048" s="9" t="s">
        <v>656</v>
      </c>
      <c r="B3048" s="9"/>
      <c r="C3048" s="32">
        <v>0</v>
      </c>
      <c r="D3048" s="32">
        <v>1506.88</v>
      </c>
    </row>
    <row r="3049" spans="1:4" x14ac:dyDescent="0.2">
      <c r="A3049" s="9"/>
      <c r="B3049" s="9" t="s">
        <v>657</v>
      </c>
      <c r="C3049" s="32">
        <v>0</v>
      </c>
      <c r="D3049" s="32">
        <v>1506.88</v>
      </c>
    </row>
    <row r="3050" spans="1:4" x14ac:dyDescent="0.2">
      <c r="A3050" s="9"/>
      <c r="B3050" s="9"/>
      <c r="C3050" s="32"/>
      <c r="D3050" s="32"/>
    </row>
    <row r="3051" spans="1:4" x14ac:dyDescent="0.2">
      <c r="A3051" s="9" t="s">
        <v>70</v>
      </c>
      <c r="B3051" s="9"/>
      <c r="C3051" s="32">
        <v>10000</v>
      </c>
      <c r="D3051" s="32">
        <v>20000</v>
      </c>
    </row>
    <row r="3052" spans="1:4" x14ac:dyDescent="0.2">
      <c r="A3052" s="9"/>
      <c r="B3052" s="9" t="s">
        <v>71</v>
      </c>
      <c r="C3052" s="32">
        <v>10000</v>
      </c>
      <c r="D3052" s="32">
        <v>20000</v>
      </c>
    </row>
    <row r="3053" spans="1:4" x14ac:dyDescent="0.2">
      <c r="A3053" s="9"/>
      <c r="B3053" s="9"/>
      <c r="C3053" s="32"/>
      <c r="D3053" s="32"/>
    </row>
    <row r="3054" spans="1:4" x14ac:dyDescent="0.2">
      <c r="A3054" s="9" t="s">
        <v>264</v>
      </c>
      <c r="B3054" s="9"/>
      <c r="C3054" s="32">
        <v>292813.11</v>
      </c>
      <c r="D3054" s="32">
        <v>1272986.25</v>
      </c>
    </row>
    <row r="3055" spans="1:4" x14ac:dyDescent="0.2">
      <c r="A3055" s="9"/>
      <c r="B3055" s="9" t="s">
        <v>262</v>
      </c>
      <c r="C3055" s="32">
        <v>292813.11</v>
      </c>
      <c r="D3055" s="32">
        <v>1272986.25</v>
      </c>
    </row>
    <row r="3056" spans="1:4" x14ac:dyDescent="0.2">
      <c r="A3056" s="9"/>
      <c r="B3056" s="9"/>
      <c r="C3056" s="32"/>
      <c r="D3056" s="32"/>
    </row>
    <row r="3057" spans="1:4" x14ac:dyDescent="0.2">
      <c r="A3057" s="9" t="s">
        <v>706</v>
      </c>
      <c r="B3057" s="9"/>
      <c r="C3057" s="32">
        <v>0</v>
      </c>
      <c r="D3057" s="32">
        <v>1596</v>
      </c>
    </row>
    <row r="3058" spans="1:4" x14ac:dyDescent="0.2">
      <c r="A3058" s="9"/>
      <c r="B3058" s="9" t="s">
        <v>707</v>
      </c>
      <c r="C3058" s="32">
        <v>0</v>
      </c>
      <c r="D3058" s="32">
        <v>1596</v>
      </c>
    </row>
    <row r="3059" spans="1:4" x14ac:dyDescent="0.2">
      <c r="A3059" s="9"/>
      <c r="B3059" s="9"/>
      <c r="C3059" s="32"/>
      <c r="D3059" s="32"/>
    </row>
    <row r="3060" spans="1:4" x14ac:dyDescent="0.2">
      <c r="A3060" s="9" t="s">
        <v>265</v>
      </c>
      <c r="B3060" s="9"/>
      <c r="C3060" s="32">
        <v>82992.709999999992</v>
      </c>
      <c r="D3060" s="32">
        <v>944411.51</v>
      </c>
    </row>
    <row r="3061" spans="1:4" x14ac:dyDescent="0.2">
      <c r="A3061" s="9"/>
      <c r="B3061" s="9" t="s">
        <v>266</v>
      </c>
      <c r="C3061" s="32">
        <v>82992.709999999992</v>
      </c>
      <c r="D3061" s="32">
        <v>944411.51</v>
      </c>
    </row>
    <row r="3062" spans="1:4" x14ac:dyDescent="0.2">
      <c r="A3062" s="9"/>
      <c r="B3062" s="9"/>
      <c r="C3062" s="32"/>
      <c r="D3062" s="32"/>
    </row>
    <row r="3063" spans="1:4" x14ac:dyDescent="0.2">
      <c r="A3063" s="9" t="s">
        <v>2361</v>
      </c>
      <c r="B3063" s="9"/>
      <c r="C3063" s="32">
        <v>606964.83000000007</v>
      </c>
      <c r="D3063" s="32">
        <v>1129864.27</v>
      </c>
    </row>
    <row r="3064" spans="1:4" x14ac:dyDescent="0.2">
      <c r="A3064" s="9"/>
      <c r="B3064" s="9" t="s">
        <v>2362</v>
      </c>
      <c r="C3064" s="32">
        <v>606964.83000000007</v>
      </c>
      <c r="D3064" s="32">
        <v>1129864.27</v>
      </c>
    </row>
    <row r="3065" spans="1:4" x14ac:dyDescent="0.2">
      <c r="A3065" s="9"/>
      <c r="B3065" s="9"/>
      <c r="C3065" s="32"/>
      <c r="D3065" s="32"/>
    </row>
    <row r="3066" spans="1:4" x14ac:dyDescent="0.2">
      <c r="A3066" s="9" t="s">
        <v>126</v>
      </c>
      <c r="B3066" s="9"/>
      <c r="C3066" s="32">
        <v>0</v>
      </c>
      <c r="D3066" s="32">
        <v>25000</v>
      </c>
    </row>
    <row r="3067" spans="1:4" x14ac:dyDescent="0.2">
      <c r="A3067" s="9"/>
      <c r="B3067" s="9" t="s">
        <v>127</v>
      </c>
      <c r="C3067" s="32">
        <v>0</v>
      </c>
      <c r="D3067" s="32">
        <v>25000</v>
      </c>
    </row>
    <row r="3068" spans="1:4" x14ac:dyDescent="0.2">
      <c r="A3068" s="9"/>
      <c r="B3068" s="9"/>
      <c r="C3068" s="32"/>
      <c r="D3068" s="32"/>
    </row>
    <row r="3069" spans="1:4" x14ac:dyDescent="0.2">
      <c r="A3069" s="9" t="s">
        <v>1194</v>
      </c>
      <c r="B3069" s="9"/>
      <c r="C3069" s="32">
        <v>97829.4</v>
      </c>
      <c r="D3069" s="32">
        <v>206346.15</v>
      </c>
    </row>
    <row r="3070" spans="1:4" x14ac:dyDescent="0.2">
      <c r="A3070" s="9"/>
      <c r="B3070" s="9" t="s">
        <v>1195</v>
      </c>
      <c r="C3070" s="32">
        <v>97829.4</v>
      </c>
      <c r="D3070" s="32">
        <v>206346.15</v>
      </c>
    </row>
    <row r="3071" spans="1:4" x14ac:dyDescent="0.2">
      <c r="A3071" s="9"/>
      <c r="B3071" s="9"/>
      <c r="C3071" s="32"/>
      <c r="D3071" s="32"/>
    </row>
    <row r="3072" spans="1:4" x14ac:dyDescent="0.2">
      <c r="A3072" s="9" t="s">
        <v>1676</v>
      </c>
      <c r="B3072" s="9"/>
      <c r="C3072" s="32">
        <v>5869528.0499999998</v>
      </c>
      <c r="D3072" s="32">
        <v>10869190.99</v>
      </c>
    </row>
    <row r="3073" spans="1:4" x14ac:dyDescent="0.2">
      <c r="A3073" s="9"/>
      <c r="B3073" s="9" t="s">
        <v>1677</v>
      </c>
      <c r="C3073" s="32">
        <v>5869528.0499999998</v>
      </c>
      <c r="D3073" s="32">
        <v>10869190.99</v>
      </c>
    </row>
    <row r="3074" spans="1:4" x14ac:dyDescent="0.2">
      <c r="A3074" s="9"/>
      <c r="B3074" s="9"/>
      <c r="C3074" s="32"/>
      <c r="D3074" s="32"/>
    </row>
    <row r="3075" spans="1:4" x14ac:dyDescent="0.2">
      <c r="A3075" s="9" t="s">
        <v>1112</v>
      </c>
      <c r="B3075" s="9"/>
      <c r="C3075" s="32">
        <v>18310.650000000001</v>
      </c>
      <c r="D3075" s="32">
        <v>97759.32</v>
      </c>
    </row>
    <row r="3076" spans="1:4" x14ac:dyDescent="0.2">
      <c r="A3076" s="9"/>
      <c r="B3076" s="9" t="s">
        <v>1113</v>
      </c>
      <c r="C3076" s="32">
        <v>9348.82</v>
      </c>
      <c r="D3076" s="32">
        <v>88797.49</v>
      </c>
    </row>
    <row r="3077" spans="1:4" x14ac:dyDescent="0.2">
      <c r="A3077" s="9"/>
      <c r="B3077" s="9" t="s">
        <v>1519</v>
      </c>
      <c r="C3077" s="32">
        <v>8961.83</v>
      </c>
      <c r="D3077" s="32">
        <v>8961.83</v>
      </c>
    </row>
    <row r="3078" spans="1:4" x14ac:dyDescent="0.2">
      <c r="A3078" s="9"/>
      <c r="B3078" s="9"/>
      <c r="C3078" s="32"/>
      <c r="D3078" s="32"/>
    </row>
    <row r="3079" spans="1:4" x14ac:dyDescent="0.2">
      <c r="A3079" s="9" t="s">
        <v>79</v>
      </c>
      <c r="B3079" s="9"/>
      <c r="C3079" s="32">
        <v>12077714.09</v>
      </c>
      <c r="D3079" s="32">
        <v>16746614.580000002</v>
      </c>
    </row>
    <row r="3080" spans="1:4" x14ac:dyDescent="0.2">
      <c r="A3080" s="9"/>
      <c r="B3080" s="9" t="s">
        <v>80</v>
      </c>
      <c r="C3080" s="32">
        <v>344366.55</v>
      </c>
      <c r="D3080" s="32">
        <v>344366.55</v>
      </c>
    </row>
    <row r="3081" spans="1:4" x14ac:dyDescent="0.2">
      <c r="A3081" s="9"/>
      <c r="B3081" s="9" t="s">
        <v>1719</v>
      </c>
      <c r="C3081" s="32">
        <v>11733347.539999999</v>
      </c>
      <c r="D3081" s="32">
        <v>16402248.030000001</v>
      </c>
    </row>
    <row r="3082" spans="1:4" x14ac:dyDescent="0.2">
      <c r="A3082" s="9"/>
      <c r="B3082" s="9"/>
      <c r="C3082" s="32"/>
      <c r="D3082" s="32"/>
    </row>
    <row r="3083" spans="1:4" x14ac:dyDescent="0.2">
      <c r="A3083" s="9" t="s">
        <v>1022</v>
      </c>
      <c r="B3083" s="9"/>
      <c r="C3083" s="32">
        <v>524373.59</v>
      </c>
      <c r="D3083" s="32">
        <v>1140278.43</v>
      </c>
    </row>
    <row r="3084" spans="1:4" x14ac:dyDescent="0.2">
      <c r="A3084" s="9"/>
      <c r="B3084" s="9" t="s">
        <v>1023</v>
      </c>
      <c r="C3084" s="32">
        <v>524373.59</v>
      </c>
      <c r="D3084" s="32">
        <v>1140278.43</v>
      </c>
    </row>
    <row r="3085" spans="1:4" x14ac:dyDescent="0.2">
      <c r="A3085" s="9"/>
      <c r="B3085" s="9"/>
      <c r="C3085" s="32"/>
      <c r="D3085" s="32"/>
    </row>
    <row r="3086" spans="1:4" x14ac:dyDescent="0.2">
      <c r="A3086" s="9" t="s">
        <v>682</v>
      </c>
      <c r="B3086" s="9"/>
      <c r="C3086" s="32">
        <v>1192351.29</v>
      </c>
      <c r="D3086" s="32">
        <v>3668558.12</v>
      </c>
    </row>
    <row r="3087" spans="1:4" x14ac:dyDescent="0.2">
      <c r="A3087" s="9"/>
      <c r="B3087" s="9" t="s">
        <v>683</v>
      </c>
      <c r="C3087" s="32">
        <v>1169660.46</v>
      </c>
      <c r="D3087" s="32">
        <v>3533879.62</v>
      </c>
    </row>
    <row r="3088" spans="1:4" x14ac:dyDescent="0.2">
      <c r="A3088" s="9"/>
      <c r="B3088" s="9" t="s">
        <v>728</v>
      </c>
      <c r="C3088" s="32">
        <v>22690.83</v>
      </c>
      <c r="D3088" s="32">
        <v>134678.5</v>
      </c>
    </row>
    <row r="3089" spans="1:4" x14ac:dyDescent="0.2">
      <c r="A3089" s="9"/>
      <c r="B3089" s="9"/>
      <c r="C3089" s="32"/>
      <c r="D3089" s="32"/>
    </row>
    <row r="3090" spans="1:4" x14ac:dyDescent="0.2">
      <c r="A3090" s="9" t="s">
        <v>1891</v>
      </c>
      <c r="B3090" s="9"/>
      <c r="C3090" s="32">
        <v>3885533.8999999985</v>
      </c>
      <c r="D3090" s="32">
        <v>20334853.699999992</v>
      </c>
    </row>
    <row r="3091" spans="1:4" x14ac:dyDescent="0.2">
      <c r="A3091" s="9"/>
      <c r="B3091" s="9" t="s">
        <v>1892</v>
      </c>
      <c r="C3091" s="32">
        <v>3885533.8999999985</v>
      </c>
      <c r="D3091" s="32">
        <v>20334853.699999992</v>
      </c>
    </row>
    <row r="3092" spans="1:4" x14ac:dyDescent="0.2">
      <c r="A3092" s="9"/>
      <c r="B3092" s="9"/>
      <c r="C3092" s="32"/>
      <c r="D3092" s="32"/>
    </row>
    <row r="3093" spans="1:4" x14ac:dyDescent="0.2">
      <c r="A3093" s="9" t="s">
        <v>2142</v>
      </c>
      <c r="B3093" s="9"/>
      <c r="C3093" s="32">
        <v>29002.949999999997</v>
      </c>
      <c r="D3093" s="32">
        <v>140683.39000000001</v>
      </c>
    </row>
    <row r="3094" spans="1:4" x14ac:dyDescent="0.2">
      <c r="A3094" s="9"/>
      <c r="B3094" s="9" t="s">
        <v>2143</v>
      </c>
      <c r="C3094" s="32">
        <v>29002.949999999997</v>
      </c>
      <c r="D3094" s="32">
        <v>140683.39000000001</v>
      </c>
    </row>
    <row r="3095" spans="1:4" x14ac:dyDescent="0.2">
      <c r="A3095" s="9"/>
      <c r="B3095" s="9"/>
      <c r="C3095" s="32"/>
      <c r="D3095" s="32"/>
    </row>
    <row r="3096" spans="1:4" x14ac:dyDescent="0.2">
      <c r="A3096" s="9" t="s">
        <v>241</v>
      </c>
      <c r="B3096" s="9"/>
      <c r="C3096" s="32">
        <v>0</v>
      </c>
      <c r="D3096" s="32">
        <v>395</v>
      </c>
    </row>
    <row r="3097" spans="1:4" x14ac:dyDescent="0.2">
      <c r="A3097" s="9"/>
      <c r="B3097" s="9" t="s">
        <v>242</v>
      </c>
      <c r="C3097" s="32">
        <v>0</v>
      </c>
      <c r="D3097" s="32">
        <v>395</v>
      </c>
    </row>
    <row r="3098" spans="1:4" x14ac:dyDescent="0.2">
      <c r="A3098" s="9"/>
      <c r="B3098" s="9"/>
      <c r="C3098" s="32"/>
      <c r="D3098" s="32"/>
    </row>
    <row r="3099" spans="1:4" x14ac:dyDescent="0.2">
      <c r="A3099" s="9" t="s">
        <v>420</v>
      </c>
      <c r="B3099" s="9"/>
      <c r="C3099" s="32">
        <v>624.83000000000004</v>
      </c>
      <c r="D3099" s="32">
        <v>357144.83</v>
      </c>
    </row>
    <row r="3100" spans="1:4" x14ac:dyDescent="0.2">
      <c r="A3100" s="9"/>
      <c r="B3100" s="9" t="s">
        <v>421</v>
      </c>
      <c r="C3100" s="32">
        <v>624.83000000000004</v>
      </c>
      <c r="D3100" s="32">
        <v>357144.83</v>
      </c>
    </row>
    <row r="3101" spans="1:4" x14ac:dyDescent="0.2">
      <c r="A3101" s="9"/>
      <c r="B3101" s="9"/>
      <c r="C3101" s="32"/>
      <c r="D3101" s="32"/>
    </row>
    <row r="3102" spans="1:4" x14ac:dyDescent="0.2">
      <c r="A3102" s="9" t="s">
        <v>1344</v>
      </c>
      <c r="B3102" s="9"/>
      <c r="C3102" s="32">
        <v>390073.85</v>
      </c>
      <c r="D3102" s="32">
        <v>415260.91000000003</v>
      </c>
    </row>
    <row r="3103" spans="1:4" x14ac:dyDescent="0.2">
      <c r="A3103" s="9"/>
      <c r="B3103" s="9" t="s">
        <v>1345</v>
      </c>
      <c r="C3103" s="32">
        <v>390073.85</v>
      </c>
      <c r="D3103" s="32">
        <v>415260.91000000003</v>
      </c>
    </row>
    <row r="3104" spans="1:4" x14ac:dyDescent="0.2">
      <c r="A3104" s="9"/>
      <c r="B3104" s="9"/>
      <c r="C3104" s="32"/>
      <c r="D3104" s="32"/>
    </row>
    <row r="3105" spans="1:4" x14ac:dyDescent="0.2">
      <c r="A3105" s="9" t="s">
        <v>2014</v>
      </c>
      <c r="B3105" s="9"/>
      <c r="C3105" s="32">
        <v>25677937.91</v>
      </c>
      <c r="D3105" s="32">
        <v>36495414.390000008</v>
      </c>
    </row>
    <row r="3106" spans="1:4" x14ac:dyDescent="0.2">
      <c r="A3106" s="9"/>
      <c r="B3106" s="9" t="s">
        <v>2015</v>
      </c>
      <c r="C3106" s="32">
        <v>25677937.91</v>
      </c>
      <c r="D3106" s="32">
        <v>36495414.390000008</v>
      </c>
    </row>
    <row r="3107" spans="1:4" x14ac:dyDescent="0.2">
      <c r="A3107" s="9"/>
      <c r="B3107" s="9"/>
      <c r="C3107" s="32"/>
      <c r="D3107" s="32"/>
    </row>
    <row r="3108" spans="1:4" x14ac:dyDescent="0.2">
      <c r="A3108" s="9" t="s">
        <v>1253</v>
      </c>
      <c r="B3108" s="9"/>
      <c r="C3108" s="32">
        <v>124307.06999999999</v>
      </c>
      <c r="D3108" s="32">
        <v>304863.01</v>
      </c>
    </row>
    <row r="3109" spans="1:4" x14ac:dyDescent="0.2">
      <c r="A3109" s="9"/>
      <c r="B3109" s="9" t="s">
        <v>1254</v>
      </c>
      <c r="C3109" s="32">
        <v>124307.06999999999</v>
      </c>
      <c r="D3109" s="32">
        <v>304863.01</v>
      </c>
    </row>
    <row r="3110" spans="1:4" x14ac:dyDescent="0.2">
      <c r="A3110" s="9"/>
      <c r="B3110" s="9"/>
      <c r="C3110" s="32"/>
      <c r="D3110" s="32"/>
    </row>
    <row r="3111" spans="1:4" x14ac:dyDescent="0.2">
      <c r="A3111" s="9" t="s">
        <v>222</v>
      </c>
      <c r="B3111" s="9"/>
      <c r="C3111" s="32">
        <v>782164.44</v>
      </c>
      <c r="D3111" s="32">
        <v>4869710.4400000004</v>
      </c>
    </row>
    <row r="3112" spans="1:4" x14ac:dyDescent="0.2">
      <c r="A3112" s="9"/>
      <c r="B3112" s="9" t="s">
        <v>223</v>
      </c>
      <c r="C3112" s="32">
        <v>675993.86</v>
      </c>
      <c r="D3112" s="32">
        <v>4763539.8600000003</v>
      </c>
    </row>
    <row r="3113" spans="1:4" x14ac:dyDescent="0.2">
      <c r="A3113" s="9"/>
      <c r="B3113" s="9" t="s">
        <v>1586</v>
      </c>
      <c r="C3113" s="32">
        <v>106170.58</v>
      </c>
      <c r="D3113" s="32">
        <v>106170.58</v>
      </c>
    </row>
    <row r="3114" spans="1:4" x14ac:dyDescent="0.2">
      <c r="A3114" s="9"/>
      <c r="B3114" s="9"/>
      <c r="C3114" s="32"/>
      <c r="D3114" s="32"/>
    </row>
    <row r="3115" spans="1:4" x14ac:dyDescent="0.2">
      <c r="A3115" s="9" t="s">
        <v>658</v>
      </c>
      <c r="B3115" s="9"/>
      <c r="C3115" s="32">
        <v>601086.99</v>
      </c>
      <c r="D3115" s="32">
        <v>5136607.26</v>
      </c>
    </row>
    <row r="3116" spans="1:4" x14ac:dyDescent="0.2">
      <c r="A3116" s="9"/>
      <c r="B3116" s="9" t="s">
        <v>659</v>
      </c>
      <c r="C3116" s="32">
        <v>9521.0499999999993</v>
      </c>
      <c r="D3116" s="32">
        <v>714839.07</v>
      </c>
    </row>
    <row r="3117" spans="1:4" x14ac:dyDescent="0.2">
      <c r="A3117" s="9"/>
      <c r="B3117" s="9" t="s">
        <v>1114</v>
      </c>
      <c r="C3117" s="32">
        <v>8133.18</v>
      </c>
      <c r="D3117" s="32">
        <v>3838335.43</v>
      </c>
    </row>
    <row r="3118" spans="1:4" x14ac:dyDescent="0.2">
      <c r="A3118" s="9"/>
      <c r="B3118" s="9" t="s">
        <v>1520</v>
      </c>
      <c r="C3118" s="32">
        <v>336264.55</v>
      </c>
      <c r="D3118" s="32">
        <v>336264.55</v>
      </c>
    </row>
    <row r="3119" spans="1:4" x14ac:dyDescent="0.2">
      <c r="A3119" s="9"/>
      <c r="B3119" s="9" t="s">
        <v>1554</v>
      </c>
      <c r="C3119" s="32">
        <v>247168.21</v>
      </c>
      <c r="D3119" s="32">
        <v>247168.21</v>
      </c>
    </row>
    <row r="3120" spans="1:4" x14ac:dyDescent="0.2">
      <c r="A3120" s="9"/>
      <c r="B3120" s="9"/>
      <c r="C3120" s="32"/>
      <c r="D3120" s="32"/>
    </row>
    <row r="3121" spans="1:4" x14ac:dyDescent="0.2">
      <c r="A3121" s="9" t="s">
        <v>1595</v>
      </c>
      <c r="B3121" s="9"/>
      <c r="C3121" s="32">
        <v>20000</v>
      </c>
      <c r="D3121" s="32">
        <v>20000</v>
      </c>
    </row>
    <row r="3122" spans="1:4" x14ac:dyDescent="0.2">
      <c r="A3122" s="9"/>
      <c r="B3122" s="9" t="s">
        <v>1596</v>
      </c>
      <c r="C3122" s="32">
        <v>20000</v>
      </c>
      <c r="D3122" s="32">
        <v>20000</v>
      </c>
    </row>
    <row r="3123" spans="1:4" x14ac:dyDescent="0.2">
      <c r="A3123" s="9"/>
      <c r="B3123" s="9"/>
      <c r="C3123" s="32"/>
      <c r="D3123" s="32"/>
    </row>
    <row r="3124" spans="1:4" x14ac:dyDescent="0.2">
      <c r="A3124" s="9" t="s">
        <v>1628</v>
      </c>
      <c r="B3124" s="9"/>
      <c r="C3124" s="32">
        <v>119299.66</v>
      </c>
      <c r="D3124" s="32">
        <v>1586263.1199999999</v>
      </c>
    </row>
    <row r="3125" spans="1:4" x14ac:dyDescent="0.2">
      <c r="A3125" s="9"/>
      <c r="B3125" s="9" t="s">
        <v>1629</v>
      </c>
      <c r="C3125" s="32">
        <v>119299.66</v>
      </c>
      <c r="D3125" s="32">
        <v>1586263.1199999999</v>
      </c>
    </row>
    <row r="3126" spans="1:4" x14ac:dyDescent="0.2">
      <c r="A3126" s="9"/>
      <c r="B3126" s="9"/>
      <c r="C3126" s="32"/>
      <c r="D3126" s="32"/>
    </row>
    <row r="3127" spans="1:4" x14ac:dyDescent="0.2">
      <c r="A3127" s="9" t="s">
        <v>1561</v>
      </c>
      <c r="B3127" s="9"/>
      <c r="C3127" s="32">
        <v>4864.7299999999996</v>
      </c>
      <c r="D3127" s="32">
        <v>4864.7299999999996</v>
      </c>
    </row>
    <row r="3128" spans="1:4" x14ac:dyDescent="0.2">
      <c r="A3128" s="9"/>
      <c r="B3128" s="9" t="s">
        <v>1562</v>
      </c>
      <c r="C3128" s="32">
        <v>4864.7299999999996</v>
      </c>
      <c r="D3128" s="32">
        <v>4864.7299999999996</v>
      </c>
    </row>
    <row r="3129" spans="1:4" x14ac:dyDescent="0.2">
      <c r="A3129" s="9"/>
      <c r="B3129" s="9"/>
      <c r="C3129" s="32"/>
      <c r="D3129" s="32"/>
    </row>
    <row r="3130" spans="1:4" x14ac:dyDescent="0.2">
      <c r="A3130" s="9" t="s">
        <v>116</v>
      </c>
      <c r="B3130" s="9"/>
      <c r="C3130" s="32">
        <v>257489.51</v>
      </c>
      <c r="D3130" s="32">
        <v>450375.54000000004</v>
      </c>
    </row>
    <row r="3131" spans="1:4" x14ac:dyDescent="0.2">
      <c r="A3131" s="9"/>
      <c r="B3131" s="9" t="s">
        <v>117</v>
      </c>
      <c r="C3131" s="32">
        <v>0</v>
      </c>
      <c r="D3131" s="32">
        <v>13902.28</v>
      </c>
    </row>
    <row r="3132" spans="1:4" x14ac:dyDescent="0.2">
      <c r="A3132" s="9"/>
      <c r="B3132" s="9" t="s">
        <v>1678</v>
      </c>
      <c r="C3132" s="32">
        <v>257489.51</v>
      </c>
      <c r="D3132" s="32">
        <v>436473.26</v>
      </c>
    </row>
    <row r="3133" spans="1:4" x14ac:dyDescent="0.2">
      <c r="A3133" s="9"/>
      <c r="B3133" s="9"/>
      <c r="C3133" s="32"/>
      <c r="D3133" s="32"/>
    </row>
    <row r="3134" spans="1:4" x14ac:dyDescent="0.2">
      <c r="A3134" s="9" t="s">
        <v>146</v>
      </c>
      <c r="B3134" s="9"/>
      <c r="C3134" s="32">
        <v>1674615.56</v>
      </c>
      <c r="D3134" s="32">
        <v>8925804.8599999994</v>
      </c>
    </row>
    <row r="3135" spans="1:4" x14ac:dyDescent="0.2">
      <c r="A3135" s="9"/>
      <c r="B3135" s="9" t="s">
        <v>147</v>
      </c>
      <c r="C3135" s="32">
        <v>1674615.56</v>
      </c>
      <c r="D3135" s="32">
        <v>8925804.8599999994</v>
      </c>
    </row>
    <row r="3136" spans="1:4" x14ac:dyDescent="0.2">
      <c r="A3136" s="9"/>
      <c r="B3136" s="9"/>
      <c r="C3136" s="32"/>
      <c r="D3136" s="32"/>
    </row>
    <row r="3137" spans="1:4" x14ac:dyDescent="0.2">
      <c r="A3137" s="9" t="s">
        <v>1245</v>
      </c>
      <c r="B3137" s="9"/>
      <c r="C3137" s="32">
        <v>407617.44</v>
      </c>
      <c r="D3137" s="32">
        <v>764937.62999999989</v>
      </c>
    </row>
    <row r="3138" spans="1:4" x14ac:dyDescent="0.2">
      <c r="A3138" s="9"/>
      <c r="B3138" s="9" t="s">
        <v>1246</v>
      </c>
      <c r="C3138" s="32">
        <v>407617.44</v>
      </c>
      <c r="D3138" s="32">
        <v>764937.62999999989</v>
      </c>
    </row>
    <row r="3139" spans="1:4" x14ac:dyDescent="0.2">
      <c r="A3139" s="9"/>
      <c r="B3139" s="9"/>
      <c r="C3139" s="32"/>
      <c r="D3139" s="32"/>
    </row>
    <row r="3140" spans="1:4" x14ac:dyDescent="0.2">
      <c r="A3140" s="9" t="s">
        <v>92</v>
      </c>
      <c r="B3140" s="9"/>
      <c r="C3140" s="32">
        <v>0</v>
      </c>
      <c r="D3140" s="32">
        <v>8750</v>
      </c>
    </row>
    <row r="3141" spans="1:4" x14ac:dyDescent="0.2">
      <c r="A3141" s="9"/>
      <c r="B3141" s="9" t="s">
        <v>93</v>
      </c>
      <c r="C3141" s="32">
        <v>0</v>
      </c>
      <c r="D3141" s="32">
        <v>8750</v>
      </c>
    </row>
    <row r="3142" spans="1:4" x14ac:dyDescent="0.2">
      <c r="A3142" s="9"/>
      <c r="B3142" s="9"/>
      <c r="C3142" s="32"/>
      <c r="D3142" s="32"/>
    </row>
    <row r="3143" spans="1:4" x14ac:dyDescent="0.2">
      <c r="A3143" s="9" t="s">
        <v>2144</v>
      </c>
      <c r="B3143" s="9"/>
      <c r="C3143" s="32">
        <v>185765.75</v>
      </c>
      <c r="D3143" s="32">
        <v>185765.75</v>
      </c>
    </row>
    <row r="3144" spans="1:4" x14ac:dyDescent="0.2">
      <c r="A3144" s="9"/>
      <c r="B3144" s="9" t="s">
        <v>2145</v>
      </c>
      <c r="C3144" s="32">
        <v>185765.75</v>
      </c>
      <c r="D3144" s="32">
        <v>185765.75</v>
      </c>
    </row>
    <row r="3145" spans="1:4" x14ac:dyDescent="0.2">
      <c r="A3145" s="9"/>
      <c r="B3145" s="9"/>
      <c r="C3145" s="32"/>
      <c r="D3145" s="32"/>
    </row>
    <row r="3146" spans="1:4" x14ac:dyDescent="0.2">
      <c r="A3146" s="9" t="s">
        <v>1772</v>
      </c>
      <c r="B3146" s="9"/>
      <c r="C3146" s="32">
        <v>165457.34</v>
      </c>
      <c r="D3146" s="32">
        <v>569425.22</v>
      </c>
    </row>
    <row r="3147" spans="1:4" x14ac:dyDescent="0.2">
      <c r="A3147" s="9"/>
      <c r="B3147" s="9" t="s">
        <v>1773</v>
      </c>
      <c r="C3147" s="32">
        <v>165457.34</v>
      </c>
      <c r="D3147" s="32">
        <v>569425.22</v>
      </c>
    </row>
    <row r="3148" spans="1:4" x14ac:dyDescent="0.2">
      <c r="A3148" s="9"/>
      <c r="B3148" s="9"/>
      <c r="C3148" s="32"/>
      <c r="D3148" s="32"/>
    </row>
    <row r="3149" spans="1:4" x14ac:dyDescent="0.2">
      <c r="A3149" s="9" t="s">
        <v>320</v>
      </c>
      <c r="B3149" s="9"/>
      <c r="C3149" s="32">
        <v>78588.66</v>
      </c>
      <c r="D3149" s="32">
        <v>394825.52</v>
      </c>
    </row>
    <row r="3150" spans="1:4" x14ac:dyDescent="0.2">
      <c r="A3150" s="9"/>
      <c r="B3150" s="9" t="s">
        <v>321</v>
      </c>
      <c r="C3150" s="32">
        <v>78588.66</v>
      </c>
      <c r="D3150" s="32">
        <v>394825.52</v>
      </c>
    </row>
    <row r="3151" spans="1:4" x14ac:dyDescent="0.2">
      <c r="A3151" s="9"/>
      <c r="B3151" s="9"/>
      <c r="C3151" s="32"/>
      <c r="D3151" s="32"/>
    </row>
    <row r="3152" spans="1:4" x14ac:dyDescent="0.2">
      <c r="A3152" s="9" t="s">
        <v>160</v>
      </c>
      <c r="B3152" s="9"/>
      <c r="C3152" s="32">
        <v>291275.43</v>
      </c>
      <c r="D3152" s="32">
        <v>2786389.09</v>
      </c>
    </row>
    <row r="3153" spans="1:4" x14ac:dyDescent="0.2">
      <c r="A3153" s="9"/>
      <c r="B3153" s="9" t="s">
        <v>161</v>
      </c>
      <c r="C3153" s="32">
        <v>19347.13</v>
      </c>
      <c r="D3153" s="32">
        <v>624182.7300000001</v>
      </c>
    </row>
    <row r="3154" spans="1:4" x14ac:dyDescent="0.2">
      <c r="A3154" s="9"/>
      <c r="B3154" s="9" t="s">
        <v>499</v>
      </c>
      <c r="C3154" s="32">
        <v>271928.3</v>
      </c>
      <c r="D3154" s="32">
        <v>2162206.36</v>
      </c>
    </row>
    <row r="3155" spans="1:4" x14ac:dyDescent="0.2">
      <c r="A3155" s="9"/>
      <c r="B3155" s="9"/>
      <c r="C3155" s="32"/>
      <c r="D3155" s="32"/>
    </row>
    <row r="3156" spans="1:4" x14ac:dyDescent="0.2">
      <c r="A3156" s="9" t="s">
        <v>1750</v>
      </c>
      <c r="B3156" s="9"/>
      <c r="C3156" s="32">
        <v>12804267.100000001</v>
      </c>
      <c r="D3156" s="32">
        <v>22365238.920000002</v>
      </c>
    </row>
    <row r="3157" spans="1:4" x14ac:dyDescent="0.2">
      <c r="A3157" s="9"/>
      <c r="B3157" s="9" t="s">
        <v>1751</v>
      </c>
      <c r="C3157" s="32">
        <v>12804267.100000001</v>
      </c>
      <c r="D3157" s="32">
        <v>22365238.920000002</v>
      </c>
    </row>
    <row r="3158" spans="1:4" x14ac:dyDescent="0.2">
      <c r="A3158" s="9"/>
      <c r="B3158" s="9"/>
      <c r="C3158" s="32"/>
      <c r="D3158" s="32"/>
    </row>
    <row r="3159" spans="1:4" x14ac:dyDescent="0.2">
      <c r="A3159" s="9" t="s">
        <v>2182</v>
      </c>
      <c r="B3159" s="9"/>
      <c r="C3159" s="32">
        <v>1128887.2399999998</v>
      </c>
      <c r="D3159" s="32">
        <v>5653852.9700000007</v>
      </c>
    </row>
    <row r="3160" spans="1:4" x14ac:dyDescent="0.2">
      <c r="A3160" s="9"/>
      <c r="B3160" s="9" t="s">
        <v>2183</v>
      </c>
      <c r="C3160" s="32">
        <v>1128887.2399999998</v>
      </c>
      <c r="D3160" s="32">
        <v>5653852.9700000007</v>
      </c>
    </row>
    <row r="3161" spans="1:4" x14ac:dyDescent="0.2">
      <c r="A3161" s="9"/>
      <c r="B3161" s="9"/>
      <c r="C3161" s="32"/>
      <c r="D3161" s="32"/>
    </row>
    <row r="3162" spans="1:4" x14ac:dyDescent="0.2">
      <c r="A3162" s="9" t="s">
        <v>1841</v>
      </c>
      <c r="B3162" s="9"/>
      <c r="C3162" s="32">
        <v>269721.46000000002</v>
      </c>
      <c r="D3162" s="32">
        <v>718019.67</v>
      </c>
    </row>
    <row r="3163" spans="1:4" x14ac:dyDescent="0.2">
      <c r="A3163" s="9"/>
      <c r="B3163" s="9" t="s">
        <v>1842</v>
      </c>
      <c r="C3163" s="32">
        <v>269721.46000000002</v>
      </c>
      <c r="D3163" s="32">
        <v>718019.67</v>
      </c>
    </row>
    <row r="3164" spans="1:4" x14ac:dyDescent="0.2">
      <c r="A3164" s="9"/>
      <c r="B3164" s="9"/>
      <c r="C3164" s="32"/>
      <c r="D3164" s="32"/>
    </row>
    <row r="3165" spans="1:4" x14ac:dyDescent="0.2">
      <c r="A3165" s="9" t="s">
        <v>1115</v>
      </c>
      <c r="B3165" s="9"/>
      <c r="C3165" s="32">
        <v>819328.72</v>
      </c>
      <c r="D3165" s="32">
        <v>885248.81</v>
      </c>
    </row>
    <row r="3166" spans="1:4" x14ac:dyDescent="0.2">
      <c r="A3166" s="9"/>
      <c r="B3166" s="9" t="s">
        <v>1116</v>
      </c>
      <c r="C3166" s="32">
        <v>5846.09</v>
      </c>
      <c r="D3166" s="32">
        <v>59670.68</v>
      </c>
    </row>
    <row r="3167" spans="1:4" x14ac:dyDescent="0.2">
      <c r="A3167" s="9"/>
      <c r="B3167" s="9" t="s">
        <v>1375</v>
      </c>
      <c r="C3167" s="32">
        <v>230457.72</v>
      </c>
      <c r="D3167" s="32">
        <v>242553.22</v>
      </c>
    </row>
    <row r="3168" spans="1:4" x14ac:dyDescent="0.2">
      <c r="A3168" s="9"/>
      <c r="B3168" s="9" t="s">
        <v>1466</v>
      </c>
      <c r="C3168" s="32">
        <v>583024.91</v>
      </c>
      <c r="D3168" s="32">
        <v>583024.91</v>
      </c>
    </row>
    <row r="3169" spans="1:4" x14ac:dyDescent="0.2">
      <c r="A3169" s="9"/>
      <c r="B3169" s="9"/>
      <c r="C3169" s="32"/>
      <c r="D3169" s="32"/>
    </row>
    <row r="3170" spans="1:4" x14ac:dyDescent="0.2">
      <c r="A3170" s="9" t="s">
        <v>984</v>
      </c>
      <c r="B3170" s="9"/>
      <c r="C3170" s="32">
        <v>296111.47000000003</v>
      </c>
      <c r="D3170" s="32">
        <v>480460.83</v>
      </c>
    </row>
    <row r="3171" spans="1:4" x14ac:dyDescent="0.2">
      <c r="A3171" s="9"/>
      <c r="B3171" s="9" t="s">
        <v>985</v>
      </c>
      <c r="C3171" s="32">
        <v>296111.47000000003</v>
      </c>
      <c r="D3171" s="32">
        <v>480460.83</v>
      </c>
    </row>
    <row r="3172" spans="1:4" x14ac:dyDescent="0.2">
      <c r="A3172" s="9"/>
      <c r="B3172" s="9"/>
      <c r="C3172" s="32"/>
      <c r="D3172" s="32"/>
    </row>
    <row r="3173" spans="1:4" x14ac:dyDescent="0.2">
      <c r="A3173" s="9" t="s">
        <v>522</v>
      </c>
      <c r="B3173" s="9"/>
      <c r="C3173" s="32">
        <v>38100</v>
      </c>
      <c r="D3173" s="32">
        <v>38145</v>
      </c>
    </row>
    <row r="3174" spans="1:4" x14ac:dyDescent="0.2">
      <c r="A3174" s="9"/>
      <c r="B3174" s="9" t="s">
        <v>523</v>
      </c>
      <c r="C3174" s="32">
        <v>38100</v>
      </c>
      <c r="D3174" s="32">
        <v>38145</v>
      </c>
    </row>
    <row r="3175" spans="1:4" x14ac:dyDescent="0.2">
      <c r="A3175" s="9"/>
      <c r="B3175" s="9"/>
      <c r="C3175" s="32"/>
      <c r="D3175" s="32"/>
    </row>
    <row r="3176" spans="1:4" x14ac:dyDescent="0.2">
      <c r="A3176" s="9" t="s">
        <v>708</v>
      </c>
      <c r="B3176" s="9"/>
      <c r="C3176" s="32">
        <v>146153.94</v>
      </c>
      <c r="D3176" s="32">
        <v>272787.7</v>
      </c>
    </row>
    <row r="3177" spans="1:4" x14ac:dyDescent="0.2">
      <c r="A3177" s="9"/>
      <c r="B3177" s="9" t="s">
        <v>709</v>
      </c>
      <c r="C3177" s="32">
        <v>146153.94</v>
      </c>
      <c r="D3177" s="32">
        <v>272787.7</v>
      </c>
    </row>
    <row r="3178" spans="1:4" x14ac:dyDescent="0.2">
      <c r="A3178" s="9"/>
      <c r="B3178" s="9"/>
      <c r="C3178" s="32"/>
      <c r="D3178" s="32"/>
    </row>
    <row r="3179" spans="1:4" x14ac:dyDescent="0.2">
      <c r="A3179" s="9" t="s">
        <v>2180</v>
      </c>
      <c r="B3179" s="9"/>
      <c r="C3179" s="32">
        <v>160777.46</v>
      </c>
      <c r="D3179" s="32">
        <v>1787746.6900000002</v>
      </c>
    </row>
    <row r="3180" spans="1:4" x14ac:dyDescent="0.2">
      <c r="A3180" s="9"/>
      <c r="B3180" s="9" t="s">
        <v>2181</v>
      </c>
      <c r="C3180" s="32">
        <v>134617.81</v>
      </c>
      <c r="D3180" s="32">
        <v>1761587.0400000003</v>
      </c>
    </row>
    <row r="3181" spans="1:4" x14ac:dyDescent="0.2">
      <c r="A3181" s="9"/>
      <c r="B3181" s="9" t="s">
        <v>2370</v>
      </c>
      <c r="C3181" s="32">
        <v>26159.65</v>
      </c>
      <c r="D3181" s="32">
        <v>26159.65</v>
      </c>
    </row>
    <row r="3182" spans="1:4" x14ac:dyDescent="0.2">
      <c r="A3182" s="9"/>
      <c r="B3182" s="9"/>
      <c r="C3182" s="32"/>
      <c r="D3182" s="32"/>
    </row>
    <row r="3183" spans="1:4" x14ac:dyDescent="0.2">
      <c r="A3183" s="9" t="s">
        <v>1746</v>
      </c>
      <c r="B3183" s="9"/>
      <c r="C3183" s="32">
        <v>5732884.3300000001</v>
      </c>
      <c r="D3183" s="32">
        <v>28267543.509999998</v>
      </c>
    </row>
    <row r="3184" spans="1:4" x14ac:dyDescent="0.2">
      <c r="A3184" s="9"/>
      <c r="B3184" s="9" t="s">
        <v>1747</v>
      </c>
      <c r="C3184" s="32">
        <v>5732884.3300000001</v>
      </c>
      <c r="D3184" s="32">
        <v>28267543.509999998</v>
      </c>
    </row>
    <row r="3185" spans="1:4" x14ac:dyDescent="0.2">
      <c r="A3185" s="9"/>
      <c r="B3185" s="9"/>
      <c r="C3185" s="32"/>
      <c r="D3185" s="32"/>
    </row>
    <row r="3186" spans="1:4" x14ac:dyDescent="0.2">
      <c r="A3186" s="9" t="s">
        <v>1587</v>
      </c>
      <c r="B3186" s="9"/>
      <c r="C3186" s="32">
        <v>69936</v>
      </c>
      <c r="D3186" s="32">
        <v>69936</v>
      </c>
    </row>
    <row r="3187" spans="1:4" x14ac:dyDescent="0.2">
      <c r="A3187" s="9"/>
      <c r="B3187" s="9" t="s">
        <v>1588</v>
      </c>
      <c r="C3187" s="32">
        <v>69936</v>
      </c>
      <c r="D3187" s="32">
        <v>69936</v>
      </c>
    </row>
    <row r="3188" spans="1:4" x14ac:dyDescent="0.2">
      <c r="A3188" s="9"/>
      <c r="B3188" s="9"/>
      <c r="C3188" s="32"/>
      <c r="D3188" s="32"/>
    </row>
    <row r="3189" spans="1:4" x14ac:dyDescent="0.2">
      <c r="A3189" s="9" t="s">
        <v>660</v>
      </c>
      <c r="B3189" s="9"/>
      <c r="C3189" s="32">
        <v>9149.33</v>
      </c>
      <c r="D3189" s="32">
        <v>362677.42</v>
      </c>
    </row>
    <row r="3190" spans="1:4" x14ac:dyDescent="0.2">
      <c r="A3190" s="9"/>
      <c r="B3190" s="9" t="s">
        <v>661</v>
      </c>
      <c r="C3190" s="32">
        <v>9149.33</v>
      </c>
      <c r="D3190" s="32">
        <v>362677.42</v>
      </c>
    </row>
    <row r="3191" spans="1:4" x14ac:dyDescent="0.2">
      <c r="A3191" s="9"/>
      <c r="B3191" s="9"/>
      <c r="C3191" s="32"/>
      <c r="D3191" s="32"/>
    </row>
    <row r="3192" spans="1:4" x14ac:dyDescent="0.2">
      <c r="A3192" s="9" t="s">
        <v>398</v>
      </c>
      <c r="B3192" s="9"/>
      <c r="C3192" s="32">
        <v>34220.959999999999</v>
      </c>
      <c r="D3192" s="32">
        <v>67165.58</v>
      </c>
    </row>
    <row r="3193" spans="1:4" x14ac:dyDescent="0.2">
      <c r="A3193" s="9"/>
      <c r="B3193" s="9" t="s">
        <v>399</v>
      </c>
      <c r="C3193" s="32">
        <v>34220.959999999999</v>
      </c>
      <c r="D3193" s="32">
        <v>67165.58</v>
      </c>
    </row>
    <row r="3194" spans="1:4" x14ac:dyDescent="0.2">
      <c r="A3194" s="9"/>
      <c r="B3194" s="9"/>
      <c r="C3194" s="32"/>
      <c r="D3194" s="32"/>
    </row>
    <row r="3195" spans="1:4" x14ac:dyDescent="0.2">
      <c r="A3195" s="9" t="s">
        <v>422</v>
      </c>
      <c r="B3195" s="9"/>
      <c r="C3195" s="32">
        <v>8854529.5600000005</v>
      </c>
      <c r="D3195" s="32">
        <v>13765594.590000002</v>
      </c>
    </row>
    <row r="3196" spans="1:4" x14ac:dyDescent="0.2">
      <c r="A3196" s="9"/>
      <c r="B3196" s="9" t="s">
        <v>423</v>
      </c>
      <c r="C3196" s="32">
        <v>19939.77</v>
      </c>
      <c r="D3196" s="32">
        <v>56309.33</v>
      </c>
    </row>
    <row r="3197" spans="1:4" x14ac:dyDescent="0.2">
      <c r="A3197" s="9"/>
      <c r="B3197" s="9" t="s">
        <v>469</v>
      </c>
      <c r="C3197" s="32">
        <v>8200617.790000001</v>
      </c>
      <c r="D3197" s="32">
        <v>9783317.2100000009</v>
      </c>
    </row>
    <row r="3198" spans="1:4" x14ac:dyDescent="0.2">
      <c r="A3198" s="9"/>
      <c r="B3198" s="9" t="s">
        <v>504</v>
      </c>
      <c r="C3198" s="32">
        <v>633972</v>
      </c>
      <c r="D3198" s="32">
        <v>3925968.0500000003</v>
      </c>
    </row>
    <row r="3199" spans="1:4" x14ac:dyDescent="0.2">
      <c r="A3199" s="9"/>
      <c r="B3199" s="9"/>
      <c r="C3199" s="32"/>
      <c r="D3199" s="32"/>
    </row>
    <row r="3200" spans="1:4" x14ac:dyDescent="0.2">
      <c r="A3200" s="9" t="s">
        <v>2098</v>
      </c>
      <c r="B3200" s="9"/>
      <c r="C3200" s="32">
        <v>375364.44999999995</v>
      </c>
      <c r="D3200" s="32">
        <v>1063637.1000000001</v>
      </c>
    </row>
    <row r="3201" spans="1:4" x14ac:dyDescent="0.2">
      <c r="A3201" s="9"/>
      <c r="B3201" s="9" t="s">
        <v>2099</v>
      </c>
      <c r="C3201" s="32">
        <v>375364.44999999995</v>
      </c>
      <c r="D3201" s="32">
        <v>1063637.1000000001</v>
      </c>
    </row>
    <row r="3202" spans="1:4" x14ac:dyDescent="0.2">
      <c r="A3202" s="9"/>
      <c r="B3202" s="9"/>
      <c r="C3202" s="32"/>
      <c r="D3202" s="32"/>
    </row>
    <row r="3203" spans="1:4" x14ac:dyDescent="0.2">
      <c r="A3203" s="9" t="s">
        <v>662</v>
      </c>
      <c r="B3203" s="9"/>
      <c r="C3203" s="32">
        <v>0</v>
      </c>
      <c r="D3203" s="32">
        <v>737.39</v>
      </c>
    </row>
    <row r="3204" spans="1:4" x14ac:dyDescent="0.2">
      <c r="A3204" s="9"/>
      <c r="B3204" s="9" t="s">
        <v>663</v>
      </c>
      <c r="C3204" s="32">
        <v>0</v>
      </c>
      <c r="D3204" s="32">
        <v>737.39</v>
      </c>
    </row>
    <row r="3205" spans="1:4" x14ac:dyDescent="0.2">
      <c r="A3205" s="9"/>
      <c r="B3205" s="9"/>
      <c r="C3205" s="32"/>
      <c r="D3205" s="32"/>
    </row>
    <row r="3206" spans="1:4" x14ac:dyDescent="0.2">
      <c r="A3206" s="9" t="s">
        <v>1988</v>
      </c>
      <c r="B3206" s="9"/>
      <c r="C3206" s="32">
        <v>19187</v>
      </c>
      <c r="D3206" s="32">
        <v>200974.35</v>
      </c>
    </row>
    <row r="3207" spans="1:4" x14ac:dyDescent="0.2">
      <c r="A3207" s="9"/>
      <c r="B3207" s="9" t="s">
        <v>1989</v>
      </c>
      <c r="C3207" s="32">
        <v>0</v>
      </c>
      <c r="D3207" s="32">
        <v>181787.35</v>
      </c>
    </row>
    <row r="3208" spans="1:4" x14ac:dyDescent="0.2">
      <c r="A3208" s="9"/>
      <c r="B3208" s="9" t="s">
        <v>2363</v>
      </c>
      <c r="C3208" s="32">
        <v>19187</v>
      </c>
      <c r="D3208" s="32">
        <v>19187</v>
      </c>
    </row>
    <row r="3209" spans="1:4" x14ac:dyDescent="0.2">
      <c r="A3209" s="9"/>
      <c r="B3209" s="9"/>
      <c r="C3209" s="32"/>
      <c r="D3209" s="32"/>
    </row>
    <row r="3210" spans="1:4" x14ac:dyDescent="0.2">
      <c r="A3210" s="9" t="s">
        <v>2163</v>
      </c>
      <c r="B3210" s="9"/>
      <c r="C3210" s="32">
        <v>0</v>
      </c>
      <c r="D3210" s="32">
        <v>1659.12</v>
      </c>
    </row>
    <row r="3211" spans="1:4" x14ac:dyDescent="0.2">
      <c r="A3211" s="9"/>
      <c r="B3211" s="9" t="s">
        <v>2164</v>
      </c>
      <c r="C3211" s="32">
        <v>0</v>
      </c>
      <c r="D3211" s="32">
        <v>1659.12</v>
      </c>
    </row>
    <row r="3212" spans="1:4" x14ac:dyDescent="0.2">
      <c r="A3212" s="9"/>
      <c r="B3212" s="9"/>
      <c r="C3212" s="32"/>
      <c r="D3212" s="32"/>
    </row>
    <row r="3213" spans="1:4" x14ac:dyDescent="0.2">
      <c r="A3213" s="9" t="s">
        <v>1724</v>
      </c>
      <c r="B3213" s="9"/>
      <c r="C3213" s="32">
        <v>0</v>
      </c>
      <c r="D3213" s="32">
        <v>38248.9</v>
      </c>
    </row>
    <row r="3214" spans="1:4" x14ac:dyDescent="0.2">
      <c r="A3214" s="9"/>
      <c r="B3214" s="9" t="s">
        <v>1725</v>
      </c>
      <c r="C3214" s="32">
        <v>0</v>
      </c>
      <c r="D3214" s="32">
        <v>38248.9</v>
      </c>
    </row>
    <row r="3215" spans="1:4" x14ac:dyDescent="0.2">
      <c r="A3215" s="9"/>
      <c r="B3215" s="9"/>
      <c r="C3215" s="32"/>
      <c r="D3215" s="32"/>
    </row>
    <row r="3216" spans="1:4" x14ac:dyDescent="0.2">
      <c r="A3216" s="9" t="s">
        <v>305</v>
      </c>
      <c r="B3216" s="9"/>
      <c r="C3216" s="32">
        <v>1150187.51</v>
      </c>
      <c r="D3216" s="32">
        <v>8085968.4499999993</v>
      </c>
    </row>
    <row r="3217" spans="1:4" x14ac:dyDescent="0.2">
      <c r="A3217" s="9"/>
      <c r="B3217" s="9" t="s">
        <v>306</v>
      </c>
      <c r="C3217" s="32">
        <v>1150187.51</v>
      </c>
      <c r="D3217" s="32">
        <v>8085968.4499999993</v>
      </c>
    </row>
    <row r="3218" spans="1:4" x14ac:dyDescent="0.2">
      <c r="A3218" s="9"/>
      <c r="B3218" s="9"/>
      <c r="C3218" s="32"/>
      <c r="D3218" s="32"/>
    </row>
    <row r="3219" spans="1:4" x14ac:dyDescent="0.2">
      <c r="A3219" s="9" t="s">
        <v>278</v>
      </c>
      <c r="B3219" s="9"/>
      <c r="C3219" s="32">
        <v>398782.28</v>
      </c>
      <c r="D3219" s="32">
        <v>2546765.37</v>
      </c>
    </row>
    <row r="3220" spans="1:4" x14ac:dyDescent="0.2">
      <c r="A3220" s="9"/>
      <c r="B3220" s="9" t="s">
        <v>274</v>
      </c>
      <c r="C3220" s="32">
        <v>38773.75</v>
      </c>
      <c r="D3220" s="32">
        <v>548611.71000000008</v>
      </c>
    </row>
    <row r="3221" spans="1:4" x14ac:dyDescent="0.2">
      <c r="A3221" s="9"/>
      <c r="B3221" s="9" t="s">
        <v>282</v>
      </c>
      <c r="C3221" s="32">
        <v>358407.53</v>
      </c>
      <c r="D3221" s="32">
        <v>1996552.6600000001</v>
      </c>
    </row>
    <row r="3222" spans="1:4" x14ac:dyDescent="0.2">
      <c r="A3222" s="9"/>
      <c r="B3222" s="9" t="s">
        <v>702</v>
      </c>
      <c r="C3222" s="32">
        <v>1601</v>
      </c>
      <c r="D3222" s="32">
        <v>1601</v>
      </c>
    </row>
    <row r="3223" spans="1:4" x14ac:dyDescent="0.2">
      <c r="A3223" s="9"/>
      <c r="B3223" s="9"/>
      <c r="C3223" s="32"/>
      <c r="D3223" s="32"/>
    </row>
    <row r="3224" spans="1:4" x14ac:dyDescent="0.2">
      <c r="A3224" s="9" t="s">
        <v>986</v>
      </c>
      <c r="B3224" s="9"/>
      <c r="C3224" s="32">
        <v>0</v>
      </c>
      <c r="D3224" s="32">
        <v>12032.3</v>
      </c>
    </row>
    <row r="3225" spans="1:4" x14ac:dyDescent="0.2">
      <c r="A3225" s="9"/>
      <c r="B3225" s="9" t="s">
        <v>987</v>
      </c>
      <c r="C3225" s="32">
        <v>0</v>
      </c>
      <c r="D3225" s="32">
        <v>12032.3</v>
      </c>
    </row>
    <row r="3226" spans="1:4" x14ac:dyDescent="0.2">
      <c r="A3226" s="9"/>
      <c r="B3226" s="9"/>
      <c r="C3226" s="32"/>
      <c r="D3226" s="32"/>
    </row>
    <row r="3227" spans="1:4" x14ac:dyDescent="0.2">
      <c r="A3227" s="9" t="s">
        <v>1802</v>
      </c>
      <c r="B3227" s="9"/>
      <c r="C3227" s="32">
        <v>703367.36</v>
      </c>
      <c r="D3227" s="32">
        <v>2609574.98</v>
      </c>
    </row>
    <row r="3228" spans="1:4" x14ac:dyDescent="0.2">
      <c r="A3228" s="9"/>
      <c r="B3228" s="9" t="s">
        <v>1803</v>
      </c>
      <c r="C3228" s="32">
        <v>703367.36</v>
      </c>
      <c r="D3228" s="32">
        <v>2609574.98</v>
      </c>
    </row>
    <row r="3229" spans="1:4" x14ac:dyDescent="0.2">
      <c r="A3229" s="9"/>
      <c r="B3229" s="9"/>
      <c r="C3229" s="32"/>
      <c r="D3229" s="32"/>
    </row>
    <row r="3230" spans="1:4" x14ac:dyDescent="0.2">
      <c r="A3230" s="9" t="s">
        <v>1259</v>
      </c>
      <c r="B3230" s="9"/>
      <c r="C3230" s="32">
        <v>58101.919999999998</v>
      </c>
      <c r="D3230" s="32">
        <v>1363305.16</v>
      </c>
    </row>
    <row r="3231" spans="1:4" x14ac:dyDescent="0.2">
      <c r="A3231" s="9"/>
      <c r="B3231" s="9" t="s">
        <v>1260</v>
      </c>
      <c r="C3231" s="32">
        <v>58101.919999999998</v>
      </c>
      <c r="D3231" s="32">
        <v>1363305.16</v>
      </c>
    </row>
    <row r="3232" spans="1:4" x14ac:dyDescent="0.2">
      <c r="A3232" s="9"/>
      <c r="B3232" s="9"/>
      <c r="C3232" s="32"/>
      <c r="D3232" s="32"/>
    </row>
    <row r="3233" spans="1:4" x14ac:dyDescent="0.2">
      <c r="A3233" s="9" t="s">
        <v>259</v>
      </c>
      <c r="B3233" s="9"/>
      <c r="C3233" s="32">
        <v>804519.16999999993</v>
      </c>
      <c r="D3233" s="32">
        <v>1130789.98</v>
      </c>
    </row>
    <row r="3234" spans="1:4" x14ac:dyDescent="0.2">
      <c r="A3234" s="9"/>
      <c r="B3234" s="9" t="s">
        <v>257</v>
      </c>
      <c r="C3234" s="32">
        <v>804519.16999999993</v>
      </c>
      <c r="D3234" s="32">
        <v>1130789.98</v>
      </c>
    </row>
    <row r="3235" spans="1:4" x14ac:dyDescent="0.2">
      <c r="A3235" s="9"/>
      <c r="B3235" s="9"/>
      <c r="C3235" s="32"/>
      <c r="D3235" s="32"/>
    </row>
    <row r="3236" spans="1:4" x14ac:dyDescent="0.2">
      <c r="A3236" s="9" t="s">
        <v>284</v>
      </c>
      <c r="B3236" s="9"/>
      <c r="C3236" s="32">
        <v>1182700.4500000002</v>
      </c>
      <c r="D3236" s="32">
        <v>10444234.719999999</v>
      </c>
    </row>
    <row r="3237" spans="1:4" x14ac:dyDescent="0.2">
      <c r="A3237" s="9"/>
      <c r="B3237" s="9" t="s">
        <v>283</v>
      </c>
      <c r="C3237" s="32">
        <v>1139200.4500000002</v>
      </c>
      <c r="D3237" s="32">
        <v>10317559.389999999</v>
      </c>
    </row>
    <row r="3238" spans="1:4" x14ac:dyDescent="0.2">
      <c r="A3238" s="9"/>
      <c r="B3238" s="9" t="s">
        <v>701</v>
      </c>
      <c r="C3238" s="32">
        <v>43500</v>
      </c>
      <c r="D3238" s="32">
        <v>126675.33</v>
      </c>
    </row>
    <row r="3239" spans="1:4" x14ac:dyDescent="0.2">
      <c r="A3239" s="9"/>
      <c r="B3239" s="9"/>
      <c r="C3239" s="32"/>
      <c r="D3239" s="32"/>
    </row>
    <row r="3240" spans="1:4" x14ac:dyDescent="0.2">
      <c r="A3240" s="9" t="s">
        <v>185</v>
      </c>
      <c r="B3240" s="9"/>
      <c r="C3240" s="32">
        <v>18650657.690000001</v>
      </c>
      <c r="D3240" s="32">
        <v>98223402.550000012</v>
      </c>
    </row>
    <row r="3241" spans="1:4" x14ac:dyDescent="0.2">
      <c r="A3241" s="9"/>
      <c r="B3241" s="9" t="s">
        <v>186</v>
      </c>
      <c r="C3241" s="32">
        <v>3633301.3599999994</v>
      </c>
      <c r="D3241" s="32">
        <v>27577253.950000003</v>
      </c>
    </row>
    <row r="3242" spans="1:4" x14ac:dyDescent="0.2">
      <c r="A3242" s="9"/>
      <c r="B3242" s="9" t="s">
        <v>466</v>
      </c>
      <c r="C3242" s="32">
        <v>15017356.330000002</v>
      </c>
      <c r="D3242" s="32">
        <v>70646148.600000009</v>
      </c>
    </row>
    <row r="3243" spans="1:4" x14ac:dyDescent="0.2">
      <c r="A3243" s="9"/>
      <c r="B3243" s="9"/>
      <c r="C3243" s="32"/>
      <c r="D3243" s="32"/>
    </row>
    <row r="3244" spans="1:4" x14ac:dyDescent="0.2">
      <c r="A3244" s="9" t="s">
        <v>2146</v>
      </c>
      <c r="B3244" s="9"/>
      <c r="C3244" s="32">
        <v>33333.35</v>
      </c>
      <c r="D3244" s="32">
        <v>44085.35</v>
      </c>
    </row>
    <row r="3245" spans="1:4" x14ac:dyDescent="0.2">
      <c r="A3245" s="9"/>
      <c r="B3245" s="9" t="s">
        <v>2147</v>
      </c>
      <c r="C3245" s="32">
        <v>33333.35</v>
      </c>
      <c r="D3245" s="32">
        <v>44085.35</v>
      </c>
    </row>
    <row r="3246" spans="1:4" x14ac:dyDescent="0.2">
      <c r="A3246" s="9"/>
      <c r="B3246" s="9"/>
      <c r="C3246" s="32"/>
      <c r="D3246" s="32"/>
    </row>
    <row r="3247" spans="1:4" x14ac:dyDescent="0.2">
      <c r="A3247" s="9" t="s">
        <v>2084</v>
      </c>
      <c r="B3247" s="9"/>
      <c r="C3247" s="32">
        <v>1313</v>
      </c>
      <c r="D3247" s="32">
        <v>1313</v>
      </c>
    </row>
    <row r="3248" spans="1:4" x14ac:dyDescent="0.2">
      <c r="A3248" s="9"/>
      <c r="B3248" s="9" t="s">
        <v>2085</v>
      </c>
      <c r="C3248" s="32">
        <v>1313</v>
      </c>
      <c r="D3248" s="32">
        <v>1313</v>
      </c>
    </row>
    <row r="3249" spans="1:4" x14ac:dyDescent="0.2">
      <c r="A3249" s="9"/>
      <c r="B3249" s="9"/>
      <c r="C3249" s="32"/>
      <c r="D3249" s="32"/>
    </row>
    <row r="3250" spans="1:4" x14ac:dyDescent="0.2">
      <c r="A3250" s="9" t="s">
        <v>1996</v>
      </c>
      <c r="B3250" s="9"/>
      <c r="C3250" s="32">
        <v>27968380.079999998</v>
      </c>
      <c r="D3250" s="32">
        <v>82772047.179999992</v>
      </c>
    </row>
    <row r="3251" spans="1:4" x14ac:dyDescent="0.2">
      <c r="A3251" s="9"/>
      <c r="B3251" s="9" t="s">
        <v>1997</v>
      </c>
      <c r="C3251" s="32">
        <v>27968380.079999998</v>
      </c>
      <c r="D3251" s="32">
        <v>82772047.179999992</v>
      </c>
    </row>
    <row r="3252" spans="1:4" x14ac:dyDescent="0.2">
      <c r="A3252" s="9"/>
      <c r="B3252" s="9"/>
      <c r="C3252" s="32"/>
      <c r="D3252" s="32"/>
    </row>
    <row r="3253" spans="1:4" x14ac:dyDescent="0.2">
      <c r="A3253" s="9" t="s">
        <v>1990</v>
      </c>
      <c r="B3253" s="9"/>
      <c r="C3253" s="32">
        <v>5424429.9399999995</v>
      </c>
      <c r="D3253" s="32">
        <v>16166444.08</v>
      </c>
    </row>
    <row r="3254" spans="1:4" x14ac:dyDescent="0.2">
      <c r="A3254" s="9"/>
      <c r="B3254" s="9" t="s">
        <v>1991</v>
      </c>
      <c r="C3254" s="32">
        <v>5424429.9399999995</v>
      </c>
      <c r="D3254" s="32">
        <v>16166444.08</v>
      </c>
    </row>
    <row r="3255" spans="1:4" x14ac:dyDescent="0.2">
      <c r="A3255" s="9"/>
      <c r="B3255" s="9"/>
      <c r="C3255" s="32"/>
      <c r="D3255" s="32"/>
    </row>
    <row r="3256" spans="1:4" x14ac:dyDescent="0.2">
      <c r="A3256" s="9" t="s">
        <v>664</v>
      </c>
      <c r="B3256" s="9"/>
      <c r="C3256" s="32">
        <v>0</v>
      </c>
      <c r="D3256" s="32">
        <v>22136.26</v>
      </c>
    </row>
    <row r="3257" spans="1:4" x14ac:dyDescent="0.2">
      <c r="A3257" s="9"/>
      <c r="B3257" s="9" t="s">
        <v>665</v>
      </c>
      <c r="C3257" s="32">
        <v>0</v>
      </c>
      <c r="D3257" s="32">
        <v>22136.26</v>
      </c>
    </row>
    <row r="3258" spans="1:4" x14ac:dyDescent="0.2">
      <c r="A3258" s="9"/>
      <c r="B3258" s="9"/>
      <c r="C3258" s="32"/>
      <c r="D3258" s="32"/>
    </row>
    <row r="3259" spans="1:4" x14ac:dyDescent="0.2">
      <c r="A3259" s="9" t="s">
        <v>2086</v>
      </c>
      <c r="B3259" s="9"/>
      <c r="C3259" s="32">
        <v>694765.16</v>
      </c>
      <c r="D3259" s="32">
        <v>1408137.3599999999</v>
      </c>
    </row>
    <row r="3260" spans="1:4" x14ac:dyDescent="0.2">
      <c r="A3260" s="9"/>
      <c r="B3260" s="9" t="s">
        <v>2087</v>
      </c>
      <c r="C3260" s="32">
        <v>694765.16</v>
      </c>
      <c r="D3260" s="32">
        <v>1408137.3599999999</v>
      </c>
    </row>
    <row r="3261" spans="1:4" x14ac:dyDescent="0.2">
      <c r="A3261" s="9"/>
      <c r="B3261" s="9"/>
      <c r="C3261" s="32"/>
      <c r="D3261" s="32"/>
    </row>
    <row r="3262" spans="1:4" x14ac:dyDescent="0.2">
      <c r="A3262" s="9" t="s">
        <v>666</v>
      </c>
      <c r="B3262" s="9"/>
      <c r="C3262" s="32">
        <v>3442.1</v>
      </c>
      <c r="D3262" s="32">
        <v>74255.12000000001</v>
      </c>
    </row>
    <row r="3263" spans="1:4" x14ac:dyDescent="0.2">
      <c r="A3263" s="9"/>
      <c r="B3263" s="9" t="s">
        <v>667</v>
      </c>
      <c r="C3263" s="32">
        <v>0</v>
      </c>
      <c r="D3263" s="32">
        <v>70813.02</v>
      </c>
    </row>
    <row r="3264" spans="1:4" x14ac:dyDescent="0.2">
      <c r="A3264" s="9"/>
      <c r="B3264" s="9" t="s">
        <v>1555</v>
      </c>
      <c r="C3264" s="32">
        <v>3442.1</v>
      </c>
      <c r="D3264" s="32">
        <v>3442.1</v>
      </c>
    </row>
    <row r="3265" spans="1:4" x14ac:dyDescent="0.2">
      <c r="A3265" s="9"/>
      <c r="B3265" s="9"/>
      <c r="C3265" s="32"/>
      <c r="D3265" s="32"/>
    </row>
    <row r="3266" spans="1:4" x14ac:dyDescent="0.2">
      <c r="A3266" s="9" t="s">
        <v>1992</v>
      </c>
      <c r="B3266" s="9"/>
      <c r="C3266" s="32">
        <v>2766226.32</v>
      </c>
      <c r="D3266" s="32">
        <v>2838310.89</v>
      </c>
    </row>
    <row r="3267" spans="1:4" x14ac:dyDescent="0.2">
      <c r="A3267" s="9"/>
      <c r="B3267" s="9" t="s">
        <v>1993</v>
      </c>
      <c r="C3267" s="32">
        <v>2766226.32</v>
      </c>
      <c r="D3267" s="32">
        <v>2838310.89</v>
      </c>
    </row>
    <row r="3268" spans="1:4" x14ac:dyDescent="0.2">
      <c r="A3268" s="9"/>
      <c r="B3268" s="9"/>
      <c r="C3268" s="32"/>
      <c r="D3268" s="32"/>
    </row>
    <row r="3269" spans="1:4" x14ac:dyDescent="0.2">
      <c r="A3269" s="9" t="s">
        <v>441</v>
      </c>
      <c r="B3269" s="9"/>
      <c r="C3269" s="32">
        <v>9564.8700000000008</v>
      </c>
      <c r="D3269" s="32">
        <v>53231.56</v>
      </c>
    </row>
    <row r="3270" spans="1:4" x14ac:dyDescent="0.2">
      <c r="A3270" s="9"/>
      <c r="B3270" s="9" t="s">
        <v>440</v>
      </c>
      <c r="C3270" s="32">
        <v>9564.8700000000008</v>
      </c>
      <c r="D3270" s="32">
        <v>53231.56</v>
      </c>
    </row>
    <row r="3271" spans="1:4" x14ac:dyDescent="0.2">
      <c r="A3271" s="9"/>
      <c r="B3271" s="9"/>
      <c r="C3271" s="32"/>
      <c r="D3271" s="32"/>
    </row>
    <row r="3272" spans="1:4" x14ac:dyDescent="0.2">
      <c r="A3272" s="9" t="s">
        <v>1296</v>
      </c>
      <c r="B3272" s="9"/>
      <c r="C3272" s="32">
        <v>287790.98</v>
      </c>
      <c r="D3272" s="32">
        <v>287790.98</v>
      </c>
    </row>
    <row r="3273" spans="1:4" x14ac:dyDescent="0.2">
      <c r="A3273" s="9"/>
      <c r="B3273" s="9" t="s">
        <v>1297</v>
      </c>
      <c r="C3273" s="32">
        <v>287790.98</v>
      </c>
      <c r="D3273" s="32">
        <v>287790.98</v>
      </c>
    </row>
    <row r="3274" spans="1:4" x14ac:dyDescent="0.2">
      <c r="A3274" s="9"/>
      <c r="B3274" s="9"/>
      <c r="C3274" s="32"/>
      <c r="D3274" s="32"/>
    </row>
    <row r="3275" spans="1:4" x14ac:dyDescent="0.2">
      <c r="A3275" s="9" t="s">
        <v>988</v>
      </c>
      <c r="B3275" s="9"/>
      <c r="C3275" s="32">
        <v>11078.83</v>
      </c>
      <c r="D3275" s="32">
        <v>124281.41</v>
      </c>
    </row>
    <row r="3276" spans="1:4" x14ac:dyDescent="0.2">
      <c r="A3276" s="9"/>
      <c r="B3276" s="9" t="s">
        <v>989</v>
      </c>
      <c r="C3276" s="32">
        <v>11078.83</v>
      </c>
      <c r="D3276" s="32">
        <v>124281.41</v>
      </c>
    </row>
    <row r="3277" spans="1:4" x14ac:dyDescent="0.2">
      <c r="A3277" s="9"/>
      <c r="B3277" s="9"/>
      <c r="C3277" s="32"/>
      <c r="D3277" s="32"/>
    </row>
    <row r="3278" spans="1:4" x14ac:dyDescent="0.2">
      <c r="A3278" s="9" t="s">
        <v>990</v>
      </c>
      <c r="B3278" s="9"/>
      <c r="C3278" s="32">
        <v>0</v>
      </c>
      <c r="D3278" s="32">
        <v>49294.91</v>
      </c>
    </row>
    <row r="3279" spans="1:4" x14ac:dyDescent="0.2">
      <c r="A3279" s="9"/>
      <c r="B3279" s="9" t="s">
        <v>991</v>
      </c>
      <c r="C3279" s="32">
        <v>0</v>
      </c>
      <c r="D3279" s="32">
        <v>49294.91</v>
      </c>
    </row>
    <row r="3280" spans="1:4" x14ac:dyDescent="0.2">
      <c r="A3280" s="9"/>
      <c r="B3280" s="9"/>
      <c r="C3280" s="32"/>
      <c r="D3280" s="32"/>
    </row>
    <row r="3281" spans="1:4" x14ac:dyDescent="0.2">
      <c r="A3281" s="9" t="s">
        <v>279</v>
      </c>
      <c r="B3281" s="9"/>
      <c r="C3281" s="32">
        <v>3516096.9400000004</v>
      </c>
      <c r="D3281" s="32">
        <v>31354347.920000002</v>
      </c>
    </row>
    <row r="3282" spans="1:4" x14ac:dyDescent="0.2">
      <c r="A3282" s="9"/>
      <c r="B3282" s="9" t="s">
        <v>274</v>
      </c>
      <c r="C3282" s="32">
        <v>3249425.9700000007</v>
      </c>
      <c r="D3282" s="32">
        <v>31028229.240000002</v>
      </c>
    </row>
    <row r="3283" spans="1:4" x14ac:dyDescent="0.2">
      <c r="A3283" s="9"/>
      <c r="B3283" s="9" t="s">
        <v>702</v>
      </c>
      <c r="C3283" s="32">
        <v>266670.96999999997</v>
      </c>
      <c r="D3283" s="32">
        <v>326118.68</v>
      </c>
    </row>
    <row r="3284" spans="1:4" x14ac:dyDescent="0.2">
      <c r="A3284" s="9"/>
      <c r="B3284" s="9"/>
      <c r="C3284" s="32"/>
      <c r="D3284" s="32"/>
    </row>
    <row r="3285" spans="1:4" x14ac:dyDescent="0.2">
      <c r="A3285" s="9" t="s">
        <v>1774</v>
      </c>
      <c r="B3285" s="9"/>
      <c r="C3285" s="32">
        <v>987400.48999999987</v>
      </c>
      <c r="D3285" s="32">
        <v>1270440.5299999998</v>
      </c>
    </row>
    <row r="3286" spans="1:4" x14ac:dyDescent="0.2">
      <c r="A3286" s="9"/>
      <c r="B3286" s="9" t="s">
        <v>1775</v>
      </c>
      <c r="C3286" s="32">
        <v>987400.48999999987</v>
      </c>
      <c r="D3286" s="32">
        <v>1270440.5299999998</v>
      </c>
    </row>
    <row r="3287" spans="1:4" x14ac:dyDescent="0.2">
      <c r="A3287" s="9"/>
      <c r="B3287" s="9"/>
      <c r="C3287" s="32"/>
      <c r="D3287" s="32"/>
    </row>
    <row r="3288" spans="1:4" x14ac:dyDescent="0.2">
      <c r="A3288" s="9" t="s">
        <v>245</v>
      </c>
      <c r="B3288" s="9"/>
      <c r="C3288" s="32">
        <v>878833.20000000007</v>
      </c>
      <c r="D3288" s="32">
        <v>8274144.7699999996</v>
      </c>
    </row>
    <row r="3289" spans="1:4" x14ac:dyDescent="0.2">
      <c r="A3289" s="9"/>
      <c r="B3289" s="9" t="s">
        <v>246</v>
      </c>
      <c r="C3289" s="32">
        <v>878833.20000000007</v>
      </c>
      <c r="D3289" s="32">
        <v>8274144.7699999996</v>
      </c>
    </row>
    <row r="3290" spans="1:4" x14ac:dyDescent="0.2">
      <c r="A3290" s="9"/>
      <c r="B3290" s="9"/>
      <c r="C3290" s="32"/>
      <c r="D3290" s="32"/>
    </row>
    <row r="3291" spans="1:4" x14ac:dyDescent="0.2">
      <c r="A3291" s="9" t="s">
        <v>992</v>
      </c>
      <c r="B3291" s="9"/>
      <c r="C3291" s="32">
        <v>0</v>
      </c>
      <c r="D3291" s="32">
        <v>30780</v>
      </c>
    </row>
    <row r="3292" spans="1:4" x14ac:dyDescent="0.2">
      <c r="A3292" s="9"/>
      <c r="B3292" s="9" t="s">
        <v>993</v>
      </c>
      <c r="C3292" s="32">
        <v>0</v>
      </c>
      <c r="D3292" s="32">
        <v>30780</v>
      </c>
    </row>
    <row r="3293" spans="1:4" x14ac:dyDescent="0.2">
      <c r="A3293" s="9"/>
      <c r="B3293" s="9"/>
      <c r="C3293" s="32"/>
      <c r="D3293" s="32"/>
    </row>
    <row r="3294" spans="1:4" x14ac:dyDescent="0.2">
      <c r="A3294" s="9" t="s">
        <v>2048</v>
      </c>
      <c r="B3294" s="9"/>
      <c r="C3294" s="32">
        <v>0</v>
      </c>
      <c r="D3294" s="32">
        <v>3816.15</v>
      </c>
    </row>
    <row r="3295" spans="1:4" x14ac:dyDescent="0.2">
      <c r="A3295" s="9"/>
      <c r="B3295" s="9" t="s">
        <v>2049</v>
      </c>
      <c r="C3295" s="32">
        <v>0</v>
      </c>
      <c r="D3295" s="32">
        <v>3816.15</v>
      </c>
    </row>
    <row r="3296" spans="1:4" x14ac:dyDescent="0.2">
      <c r="A3296" s="9"/>
      <c r="B3296" s="9"/>
      <c r="C3296" s="32"/>
      <c r="D3296" s="32"/>
    </row>
    <row r="3297" spans="1:4" x14ac:dyDescent="0.2">
      <c r="A3297" s="9" t="s">
        <v>1835</v>
      </c>
      <c r="B3297" s="9"/>
      <c r="C3297" s="32">
        <v>409010.5</v>
      </c>
      <c r="D3297" s="32">
        <v>425809.88</v>
      </c>
    </row>
    <row r="3298" spans="1:4" x14ac:dyDescent="0.2">
      <c r="A3298" s="9"/>
      <c r="B3298" s="9" t="s">
        <v>1836</v>
      </c>
      <c r="C3298" s="32">
        <v>409010.5</v>
      </c>
      <c r="D3298" s="32">
        <v>425809.88</v>
      </c>
    </row>
    <row r="3299" spans="1:4" x14ac:dyDescent="0.2">
      <c r="A3299" s="9"/>
      <c r="B3299" s="9"/>
      <c r="C3299" s="32"/>
      <c r="D3299" s="32"/>
    </row>
    <row r="3300" spans="1:4" x14ac:dyDescent="0.2">
      <c r="A3300" s="9" t="s">
        <v>2205</v>
      </c>
      <c r="B3300" s="9"/>
      <c r="C3300" s="32">
        <v>0</v>
      </c>
      <c r="D3300" s="32">
        <v>607305.5</v>
      </c>
    </row>
    <row r="3301" spans="1:4" x14ac:dyDescent="0.2">
      <c r="A3301" s="9"/>
      <c r="B3301" s="9" t="s">
        <v>2206</v>
      </c>
      <c r="C3301" s="32">
        <v>0</v>
      </c>
      <c r="D3301" s="32">
        <v>607305.5</v>
      </c>
    </row>
    <row r="3302" spans="1:4" x14ac:dyDescent="0.2">
      <c r="A3302" s="9"/>
      <c r="B3302" s="9"/>
      <c r="C3302" s="32"/>
      <c r="D3302" s="32"/>
    </row>
    <row r="3303" spans="1:4" x14ac:dyDescent="0.2">
      <c r="A3303" s="9" t="s">
        <v>28</v>
      </c>
      <c r="B3303" s="9"/>
      <c r="C3303" s="32">
        <v>1743429409.6499991</v>
      </c>
      <c r="D3303" s="32">
        <v>5608058180.199995</v>
      </c>
    </row>
    <row r="3304" spans="1:4" x14ac:dyDescent="0.2">
      <c r="A3304" s="8"/>
      <c r="B3304" s="8"/>
      <c r="C3304" s="8"/>
      <c r="D3304" s="8"/>
    </row>
    <row r="3305" spans="1:4" x14ac:dyDescent="0.2">
      <c r="A3305" s="8"/>
      <c r="B3305" s="8"/>
      <c r="C3305" s="8"/>
      <c r="D3305" s="8"/>
    </row>
    <row r="3306" spans="1:4" x14ac:dyDescent="0.2">
      <c r="A3306" s="8"/>
      <c r="B3306" s="8"/>
      <c r="C3306" s="8"/>
      <c r="D3306" s="8"/>
    </row>
    <row r="3307" spans="1:4" x14ac:dyDescent="0.2">
      <c r="A3307" s="8"/>
      <c r="B3307" s="8"/>
      <c r="C3307" s="8"/>
      <c r="D3307" s="8"/>
    </row>
    <row r="3308" spans="1:4" x14ac:dyDescent="0.2">
      <c r="A3308" s="8"/>
      <c r="B3308" s="8"/>
      <c r="C3308" s="8"/>
      <c r="D3308" s="8"/>
    </row>
    <row r="3309" spans="1:4" x14ac:dyDescent="0.2">
      <c r="A3309" s="8"/>
      <c r="B3309" s="8"/>
      <c r="C3309" s="8"/>
      <c r="D3309" s="8"/>
    </row>
    <row r="3310" spans="1:4" x14ac:dyDescent="0.2">
      <c r="A3310" s="8"/>
      <c r="B3310" s="8"/>
      <c r="C3310" s="8"/>
      <c r="D3310" s="8"/>
    </row>
    <row r="3311" spans="1:4" x14ac:dyDescent="0.2">
      <c r="A3311" s="8"/>
      <c r="B3311" s="8"/>
      <c r="C3311" s="8"/>
      <c r="D3311" s="8"/>
    </row>
    <row r="3312" spans="1:4" x14ac:dyDescent="0.2">
      <c r="A3312" s="8"/>
      <c r="B3312" s="8"/>
      <c r="C3312" s="8"/>
      <c r="D3312" s="8"/>
    </row>
    <row r="3313" s="8" customFormat="1" x14ac:dyDescent="0.2"/>
    <row r="3314" s="8" customFormat="1" x14ac:dyDescent="0.2"/>
    <row r="3315" s="8" customFormat="1" x14ac:dyDescent="0.2"/>
    <row r="3316" s="8" customFormat="1" x14ac:dyDescent="0.2"/>
    <row r="3317" s="8" customFormat="1" x14ac:dyDescent="0.2"/>
    <row r="3318" s="8" customFormat="1" x14ac:dyDescent="0.2"/>
    <row r="3319" s="8" customFormat="1" x14ac:dyDescent="0.2"/>
    <row r="3320" s="8" customFormat="1" x14ac:dyDescent="0.2"/>
    <row r="3321" s="8" customFormat="1" x14ac:dyDescent="0.2"/>
    <row r="3322" s="8" customFormat="1" x14ac:dyDescent="0.2"/>
    <row r="3323" s="8" customFormat="1" x14ac:dyDescent="0.2"/>
    <row r="3324" s="8" customFormat="1" x14ac:dyDescent="0.2"/>
    <row r="3325" s="8" customFormat="1" x14ac:dyDescent="0.2"/>
    <row r="3326" s="8" customFormat="1" x14ac:dyDescent="0.2"/>
    <row r="3327" s="8" customFormat="1" x14ac:dyDescent="0.2"/>
    <row r="3328" s="8" customFormat="1" x14ac:dyDescent="0.2"/>
    <row r="3329" s="8" customFormat="1" x14ac:dyDescent="0.2"/>
    <row r="3330" s="8" customFormat="1" x14ac:dyDescent="0.2"/>
    <row r="3331" s="8" customFormat="1" x14ac:dyDescent="0.2"/>
    <row r="3332" s="8" customFormat="1" x14ac:dyDescent="0.2"/>
    <row r="3333" s="8" customFormat="1" x14ac:dyDescent="0.2"/>
    <row r="3334" s="8" customFormat="1" x14ac:dyDescent="0.2"/>
    <row r="3335" s="8" customFormat="1" x14ac:dyDescent="0.2"/>
    <row r="3336" s="8" customFormat="1" x14ac:dyDescent="0.2"/>
    <row r="3337" s="8" customFormat="1" x14ac:dyDescent="0.2"/>
    <row r="3338" s="8" customFormat="1" x14ac:dyDescent="0.2"/>
    <row r="3339" s="8" customFormat="1" x14ac:dyDescent="0.2"/>
    <row r="3340" s="8" customFormat="1" x14ac:dyDescent="0.2"/>
    <row r="3341" s="8" customFormat="1" x14ac:dyDescent="0.2"/>
    <row r="3342" s="8" customFormat="1" x14ac:dyDescent="0.2"/>
    <row r="3343" s="8" customFormat="1" x14ac:dyDescent="0.2"/>
    <row r="3344" s="8" customFormat="1" x14ac:dyDescent="0.2"/>
    <row r="3345" s="8" customFormat="1" x14ac:dyDescent="0.2"/>
    <row r="3346" s="8" customFormat="1" x14ac:dyDescent="0.2"/>
    <row r="3347" s="8" customFormat="1" x14ac:dyDescent="0.2"/>
    <row r="3348" s="8" customFormat="1" x14ac:dyDescent="0.2"/>
    <row r="3349" s="8" customFormat="1" x14ac:dyDescent="0.2"/>
    <row r="3350" s="8" customFormat="1" x14ac:dyDescent="0.2"/>
    <row r="3351" s="8" customFormat="1" x14ac:dyDescent="0.2"/>
    <row r="3352" s="8" customFormat="1" x14ac:dyDescent="0.2"/>
    <row r="3353" s="8" customFormat="1" x14ac:dyDescent="0.2"/>
    <row r="3354" s="8" customFormat="1" x14ac:dyDescent="0.2"/>
    <row r="3355" s="8" customFormat="1" x14ac:dyDescent="0.2"/>
    <row r="3356" s="8" customFormat="1" x14ac:dyDescent="0.2"/>
    <row r="3357" s="8" customFormat="1" x14ac:dyDescent="0.2"/>
    <row r="3358" s="8" customFormat="1" x14ac:dyDescent="0.2"/>
    <row r="3359" s="8" customFormat="1" x14ac:dyDescent="0.2"/>
    <row r="3360" s="8" customFormat="1" x14ac:dyDescent="0.2"/>
    <row r="3361" s="8" customFormat="1" x14ac:dyDescent="0.2"/>
    <row r="3362" s="8" customFormat="1" x14ac:dyDescent="0.2"/>
    <row r="3363" s="8" customFormat="1" x14ac:dyDescent="0.2"/>
    <row r="3364" s="8" customFormat="1" x14ac:dyDescent="0.2"/>
    <row r="3365" s="8" customFormat="1" x14ac:dyDescent="0.2"/>
    <row r="3366" s="8" customFormat="1" x14ac:dyDescent="0.2"/>
    <row r="3367" s="8" customFormat="1" x14ac:dyDescent="0.2"/>
    <row r="3368" s="8" customFormat="1" x14ac:dyDescent="0.2"/>
    <row r="3369" s="8" customFormat="1" x14ac:dyDescent="0.2"/>
    <row r="3370" s="8" customFormat="1" x14ac:dyDescent="0.2"/>
    <row r="3371" s="8" customFormat="1" x14ac:dyDescent="0.2"/>
    <row r="3372" s="8" customFormat="1" x14ac:dyDescent="0.2"/>
    <row r="3373" s="8" customFormat="1" x14ac:dyDescent="0.2"/>
    <row r="3374" s="8" customFormat="1" x14ac:dyDescent="0.2"/>
    <row r="3375" s="8" customFormat="1" x14ac:dyDescent="0.2"/>
    <row r="3376" s="8" customFormat="1" x14ac:dyDescent="0.2"/>
    <row r="3377" s="8" customFormat="1" x14ac:dyDescent="0.2"/>
    <row r="3378" s="8" customFormat="1" x14ac:dyDescent="0.2"/>
    <row r="3379" s="8" customFormat="1" x14ac:dyDescent="0.2"/>
    <row r="3380" s="8" customFormat="1" x14ac:dyDescent="0.2"/>
    <row r="3381" s="8" customFormat="1" x14ac:dyDescent="0.2"/>
    <row r="3382" s="8" customFormat="1" x14ac:dyDescent="0.2"/>
    <row r="3383" s="8" customFormat="1" x14ac:dyDescent="0.2"/>
    <row r="3384" s="8" customFormat="1" x14ac:dyDescent="0.2"/>
    <row r="3385" s="8" customFormat="1" x14ac:dyDescent="0.2"/>
    <row r="3386" s="8" customFormat="1" x14ac:dyDescent="0.2"/>
    <row r="3387" s="8" customFormat="1" x14ac:dyDescent="0.2"/>
    <row r="3388" s="8" customFormat="1" x14ac:dyDescent="0.2"/>
    <row r="3389" s="8" customFormat="1" x14ac:dyDescent="0.2"/>
    <row r="3390" s="8" customFormat="1" x14ac:dyDescent="0.2"/>
    <row r="3391" s="8" customFormat="1" x14ac:dyDescent="0.2"/>
    <row r="3392" s="8" customFormat="1" x14ac:dyDescent="0.2"/>
    <row r="3393" s="8" customFormat="1" x14ac:dyDescent="0.2"/>
    <row r="3394" s="8" customFormat="1" x14ac:dyDescent="0.2"/>
    <row r="3395" s="8" customFormat="1" x14ac:dyDescent="0.2"/>
    <row r="3396" s="8" customFormat="1" x14ac:dyDescent="0.2"/>
    <row r="3397" s="8" customFormat="1" x14ac:dyDescent="0.2"/>
    <row r="3398" s="8" customFormat="1" x14ac:dyDescent="0.2"/>
    <row r="3399" s="8" customFormat="1" x14ac:dyDescent="0.2"/>
    <row r="3400" s="8" customFormat="1" x14ac:dyDescent="0.2"/>
    <row r="3401" s="8" customFormat="1" x14ac:dyDescent="0.2"/>
    <row r="3402" s="8" customFormat="1" x14ac:dyDescent="0.2"/>
    <row r="3403" s="8" customFormat="1" x14ac:dyDescent="0.2"/>
    <row r="3404" s="8" customFormat="1" x14ac:dyDescent="0.2"/>
    <row r="3405" s="8" customFormat="1" x14ac:dyDescent="0.2"/>
    <row r="3406" s="8" customFormat="1" x14ac:dyDescent="0.2"/>
    <row r="3407" s="8" customFormat="1" x14ac:dyDescent="0.2"/>
    <row r="3408" s="8" customFormat="1" x14ac:dyDescent="0.2"/>
    <row r="3409" s="8" customFormat="1" x14ac:dyDescent="0.2"/>
    <row r="3410" s="8" customFormat="1" x14ac:dyDescent="0.2"/>
    <row r="3411" s="8" customFormat="1" x14ac:dyDescent="0.2"/>
    <row r="3412" s="8" customFormat="1" x14ac:dyDescent="0.2"/>
    <row r="3413" s="8" customFormat="1" x14ac:dyDescent="0.2"/>
    <row r="3414" s="8" customFormat="1" x14ac:dyDescent="0.2"/>
    <row r="3415" s="8" customFormat="1" x14ac:dyDescent="0.2"/>
    <row r="3416" s="8" customFormat="1" x14ac:dyDescent="0.2"/>
    <row r="3417" s="8" customFormat="1" x14ac:dyDescent="0.2"/>
    <row r="3418" s="8" customFormat="1" x14ac:dyDescent="0.2"/>
    <row r="3419" s="8" customFormat="1" x14ac:dyDescent="0.2"/>
    <row r="3420" s="8" customFormat="1" x14ac:dyDescent="0.2"/>
    <row r="3421" s="8" customFormat="1" x14ac:dyDescent="0.2"/>
    <row r="3422" s="8" customFormat="1" x14ac:dyDescent="0.2"/>
    <row r="3423" s="8" customFormat="1" x14ac:dyDescent="0.2"/>
    <row r="3424" s="8" customFormat="1" x14ac:dyDescent="0.2"/>
    <row r="3425" s="8" customFormat="1" x14ac:dyDescent="0.2"/>
    <row r="3426" s="8" customFormat="1" x14ac:dyDescent="0.2"/>
    <row r="3427" s="8" customFormat="1" x14ac:dyDescent="0.2"/>
    <row r="3428" s="8" customFormat="1" x14ac:dyDescent="0.2"/>
    <row r="3429" s="8" customFormat="1" x14ac:dyDescent="0.2"/>
    <row r="3430" s="8" customFormat="1" x14ac:dyDescent="0.2"/>
    <row r="3431" s="8" customFormat="1" x14ac:dyDescent="0.2"/>
    <row r="3432" s="8" customFormat="1" x14ac:dyDescent="0.2"/>
    <row r="3433" s="8" customFormat="1" x14ac:dyDescent="0.2"/>
    <row r="3434" s="8" customFormat="1" x14ac:dyDescent="0.2"/>
    <row r="3435" s="8" customFormat="1" x14ac:dyDescent="0.2"/>
    <row r="3436" s="8" customFormat="1" x14ac:dyDescent="0.2"/>
    <row r="3437" s="8" customFormat="1" x14ac:dyDescent="0.2"/>
    <row r="3438" s="8" customFormat="1" x14ac:dyDescent="0.2"/>
    <row r="3439" s="8" customFormat="1" x14ac:dyDescent="0.2"/>
    <row r="3440" s="8" customFormat="1" x14ac:dyDescent="0.2"/>
    <row r="3441" s="8" customFormat="1" x14ac:dyDescent="0.2"/>
    <row r="3442" s="8" customFormat="1" x14ac:dyDescent="0.2"/>
    <row r="3443" s="8" customFormat="1" x14ac:dyDescent="0.2"/>
    <row r="3444" s="8" customFormat="1" x14ac:dyDescent="0.2"/>
    <row r="3445" s="8" customFormat="1" x14ac:dyDescent="0.2"/>
    <row r="3446" s="8" customFormat="1" x14ac:dyDescent="0.2"/>
    <row r="3447" s="8" customFormat="1" x14ac:dyDescent="0.2"/>
    <row r="3448" s="8" customFormat="1" x14ac:dyDescent="0.2"/>
    <row r="3449" s="8" customFormat="1" x14ac:dyDescent="0.2"/>
    <row r="3450" s="8" customFormat="1" x14ac:dyDescent="0.2"/>
    <row r="3451" s="8" customFormat="1" x14ac:dyDescent="0.2"/>
    <row r="3452" s="8" customFormat="1" x14ac:dyDescent="0.2"/>
    <row r="3453" s="8" customFormat="1" x14ac:dyDescent="0.2"/>
    <row r="3454" s="8" customFormat="1" x14ac:dyDescent="0.2"/>
    <row r="3455" s="8" customFormat="1" x14ac:dyDescent="0.2"/>
    <row r="3456" s="8" customFormat="1" x14ac:dyDescent="0.2"/>
    <row r="3457" s="8" customFormat="1" x14ac:dyDescent="0.2"/>
    <row r="3458" s="8" customFormat="1" x14ac:dyDescent="0.2"/>
    <row r="3459" s="8" customFormat="1" x14ac:dyDescent="0.2"/>
    <row r="3460" s="8" customFormat="1" x14ac:dyDescent="0.2"/>
    <row r="3461" s="8" customFormat="1" x14ac:dyDescent="0.2"/>
    <row r="3462" s="8" customFormat="1" x14ac:dyDescent="0.2"/>
    <row r="3463" s="8" customFormat="1" x14ac:dyDescent="0.2"/>
    <row r="3464" s="8" customFormat="1" x14ac:dyDescent="0.2"/>
    <row r="3465" s="8" customFormat="1" x14ac:dyDescent="0.2"/>
    <row r="3466" s="8" customFormat="1" x14ac:dyDescent="0.2"/>
    <row r="3467" s="8" customFormat="1" x14ac:dyDescent="0.2"/>
    <row r="3468" s="8" customFormat="1" x14ac:dyDescent="0.2"/>
    <row r="3469" s="8" customFormat="1" x14ac:dyDescent="0.2"/>
    <row r="3470" s="8" customFormat="1" x14ac:dyDescent="0.2"/>
    <row r="3471" s="8" customFormat="1" x14ac:dyDescent="0.2"/>
    <row r="3472" s="8" customFormat="1" x14ac:dyDescent="0.2"/>
    <row r="3473" s="8" customFormat="1" x14ac:dyDescent="0.2"/>
    <row r="3474" s="8" customFormat="1" x14ac:dyDescent="0.2"/>
    <row r="3475" s="8" customFormat="1" x14ac:dyDescent="0.2"/>
    <row r="3476" s="8" customFormat="1" x14ac:dyDescent="0.2"/>
    <row r="3477" s="8" customFormat="1" x14ac:dyDescent="0.2"/>
    <row r="3478" s="8" customFormat="1" x14ac:dyDescent="0.2"/>
    <row r="3479" s="8" customFormat="1" x14ac:dyDescent="0.2"/>
    <row r="3480" s="8" customFormat="1" x14ac:dyDescent="0.2"/>
    <row r="3481" s="8" customFormat="1" x14ac:dyDescent="0.2"/>
    <row r="3482" s="8" customFormat="1" x14ac:dyDescent="0.2"/>
    <row r="3483" s="8" customFormat="1" x14ac:dyDescent="0.2"/>
    <row r="3484" s="8" customFormat="1" x14ac:dyDescent="0.2"/>
    <row r="3485" s="8" customFormat="1" x14ac:dyDescent="0.2"/>
    <row r="3486" s="8" customFormat="1" x14ac:dyDescent="0.2"/>
    <row r="3487" s="8" customFormat="1" x14ac:dyDescent="0.2"/>
    <row r="3488" s="8" customFormat="1" x14ac:dyDescent="0.2"/>
    <row r="3489" s="8" customFormat="1" x14ac:dyDescent="0.2"/>
    <row r="3490" s="8" customFormat="1" x14ac:dyDescent="0.2"/>
    <row r="3491" s="8" customFormat="1" x14ac:dyDescent="0.2"/>
    <row r="3492" s="8" customFormat="1" x14ac:dyDescent="0.2"/>
    <row r="3493" s="8" customFormat="1" x14ac:dyDescent="0.2"/>
    <row r="3494" s="8" customFormat="1" x14ac:dyDescent="0.2"/>
    <row r="3495" s="8" customFormat="1" x14ac:dyDescent="0.2"/>
    <row r="3496" s="8" customFormat="1" x14ac:dyDescent="0.2"/>
    <row r="3497" s="8" customFormat="1" x14ac:dyDescent="0.2"/>
    <row r="3498" s="8" customFormat="1" x14ac:dyDescent="0.2"/>
    <row r="3499" s="8" customFormat="1" x14ac:dyDescent="0.2"/>
    <row r="3500" s="8" customFormat="1" x14ac:dyDescent="0.2"/>
    <row r="3501" s="8" customFormat="1" x14ac:dyDescent="0.2"/>
    <row r="3502" s="8" customFormat="1" x14ac:dyDescent="0.2"/>
    <row r="3503" s="8" customFormat="1" x14ac:dyDescent="0.2"/>
    <row r="3504" s="8" customFormat="1" x14ac:dyDescent="0.2"/>
    <row r="3505" s="8" customFormat="1" x14ac:dyDescent="0.2"/>
    <row r="3506" s="8" customFormat="1" x14ac:dyDescent="0.2"/>
    <row r="3507" s="8" customFormat="1" x14ac:dyDescent="0.2"/>
    <row r="3508" s="8" customFormat="1" x14ac:dyDescent="0.2"/>
    <row r="3509" s="8" customFormat="1" x14ac:dyDescent="0.2"/>
    <row r="3510" s="8" customFormat="1" x14ac:dyDescent="0.2"/>
    <row r="3511" s="8" customFormat="1" x14ac:dyDescent="0.2"/>
    <row r="3512" s="8" customFormat="1" x14ac:dyDescent="0.2"/>
    <row r="3513" s="8" customFormat="1" x14ac:dyDescent="0.2"/>
    <row r="3514" s="8" customFormat="1" x14ac:dyDescent="0.2"/>
    <row r="3515" s="8" customFormat="1" x14ac:dyDescent="0.2"/>
    <row r="3516" s="8" customFormat="1" x14ac:dyDescent="0.2"/>
    <row r="3517" s="8" customFormat="1" x14ac:dyDescent="0.2"/>
    <row r="3518" s="8" customFormat="1" x14ac:dyDescent="0.2"/>
    <row r="3519" s="8" customFormat="1" x14ac:dyDescent="0.2"/>
    <row r="3520" s="8" customFormat="1" x14ac:dyDescent="0.2"/>
    <row r="3521" s="8" customFormat="1" x14ac:dyDescent="0.2"/>
    <row r="3522" s="8" customFormat="1" x14ac:dyDescent="0.2"/>
    <row r="3523" s="8" customFormat="1" x14ac:dyDescent="0.2"/>
    <row r="3524" s="8" customFormat="1" x14ac:dyDescent="0.2"/>
    <row r="3525" s="8" customFormat="1" x14ac:dyDescent="0.2"/>
    <row r="3526" s="8" customFormat="1" x14ac:dyDescent="0.2"/>
    <row r="3527" s="8" customFormat="1" x14ac:dyDescent="0.2"/>
    <row r="3528" s="8" customFormat="1" x14ac:dyDescent="0.2"/>
    <row r="3529" s="8" customFormat="1" x14ac:dyDescent="0.2"/>
    <row r="3530" s="8" customFormat="1" x14ac:dyDescent="0.2"/>
    <row r="3531" s="8" customFormat="1" x14ac:dyDescent="0.2"/>
    <row r="3532" s="8" customFormat="1" x14ac:dyDescent="0.2"/>
    <row r="3533" s="8" customFormat="1" x14ac:dyDescent="0.2"/>
    <row r="3534" s="8" customFormat="1" x14ac:dyDescent="0.2"/>
    <row r="3535" s="8" customFormat="1" x14ac:dyDescent="0.2"/>
    <row r="3536" s="8" customFormat="1" x14ac:dyDescent="0.2"/>
    <row r="3537" s="8" customFormat="1" x14ac:dyDescent="0.2"/>
    <row r="3538" s="8" customFormat="1" x14ac:dyDescent="0.2"/>
    <row r="3539" s="8" customFormat="1" x14ac:dyDescent="0.2"/>
    <row r="3540" s="8" customFormat="1" x14ac:dyDescent="0.2"/>
    <row r="3541" s="8" customFormat="1" x14ac:dyDescent="0.2"/>
    <row r="3542" s="8" customFormat="1" x14ac:dyDescent="0.2"/>
    <row r="3543" s="8" customFormat="1" x14ac:dyDescent="0.2"/>
    <row r="3544" s="8" customFormat="1" x14ac:dyDescent="0.2"/>
    <row r="3545" s="8" customFormat="1" x14ac:dyDescent="0.2"/>
    <row r="3546" s="8" customFormat="1" x14ac:dyDescent="0.2"/>
    <row r="3547" s="8" customFormat="1" x14ac:dyDescent="0.2"/>
    <row r="3548" s="8" customFormat="1" x14ac:dyDescent="0.2"/>
    <row r="3549" s="8" customFormat="1" x14ac:dyDescent="0.2"/>
    <row r="3550" s="8" customFormat="1" x14ac:dyDescent="0.2"/>
    <row r="3551" s="8" customFormat="1" x14ac:dyDescent="0.2"/>
    <row r="3552" s="8" customFormat="1" x14ac:dyDescent="0.2"/>
    <row r="3553" s="8" customFormat="1" x14ac:dyDescent="0.2"/>
    <row r="3554" s="8" customFormat="1" x14ac:dyDescent="0.2"/>
    <row r="3555" s="8" customFormat="1" x14ac:dyDescent="0.2"/>
    <row r="3556" s="8" customFormat="1" x14ac:dyDescent="0.2"/>
    <row r="3557" s="8" customFormat="1" x14ac:dyDescent="0.2"/>
    <row r="3558" s="8" customFormat="1" x14ac:dyDescent="0.2"/>
    <row r="3559" s="8" customFormat="1" x14ac:dyDescent="0.2"/>
    <row r="3560" s="8" customFormat="1" x14ac:dyDescent="0.2"/>
    <row r="3561" s="8" customFormat="1" x14ac:dyDescent="0.2"/>
    <row r="3562" s="8" customFormat="1" x14ac:dyDescent="0.2"/>
    <row r="3563" s="8" customFormat="1" x14ac:dyDescent="0.2"/>
    <row r="3564" s="8" customFormat="1" x14ac:dyDescent="0.2"/>
    <row r="3565" s="8" customFormat="1" x14ac:dyDescent="0.2"/>
    <row r="3566" s="8" customFormat="1" x14ac:dyDescent="0.2"/>
    <row r="3567" s="8" customFormat="1" x14ac:dyDescent="0.2"/>
    <row r="3568" s="8" customFormat="1" x14ac:dyDescent="0.2"/>
    <row r="3569" s="8" customFormat="1" x14ac:dyDescent="0.2"/>
    <row r="3570" s="8" customFormat="1" x14ac:dyDescent="0.2"/>
    <row r="3571" s="8" customFormat="1" x14ac:dyDescent="0.2"/>
    <row r="3572" s="8" customFormat="1" x14ac:dyDescent="0.2"/>
    <row r="3573" s="8" customFormat="1" x14ac:dyDescent="0.2"/>
    <row r="3574" s="8" customFormat="1" x14ac:dyDescent="0.2"/>
    <row r="3575" s="8" customFormat="1" x14ac:dyDescent="0.2"/>
    <row r="3576" s="8" customFormat="1" x14ac:dyDescent="0.2"/>
    <row r="3577" s="8" customFormat="1" x14ac:dyDescent="0.2"/>
    <row r="3578" s="8" customFormat="1" x14ac:dyDescent="0.2"/>
    <row r="3579" s="8" customFormat="1" x14ac:dyDescent="0.2"/>
    <row r="3580" s="8" customFormat="1" x14ac:dyDescent="0.2"/>
    <row r="3581" s="8" customFormat="1" x14ac:dyDescent="0.2"/>
    <row r="3582" s="8" customFormat="1" x14ac:dyDescent="0.2"/>
    <row r="3583" s="8" customFormat="1" x14ac:dyDescent="0.2"/>
    <row r="3584" s="8" customFormat="1" x14ac:dyDescent="0.2"/>
    <row r="3585" s="8" customFormat="1" x14ac:dyDescent="0.2"/>
    <row r="3586" s="8" customFormat="1" x14ac:dyDescent="0.2"/>
    <row r="3587" s="8" customFormat="1" x14ac:dyDescent="0.2"/>
    <row r="3588" s="8" customFormat="1" x14ac:dyDescent="0.2"/>
    <row r="3589" s="8" customFormat="1" x14ac:dyDescent="0.2"/>
    <row r="3590" s="8" customFormat="1" x14ac:dyDescent="0.2"/>
    <row r="3591" s="8" customFormat="1" x14ac:dyDescent="0.2"/>
    <row r="3592" s="8" customFormat="1" x14ac:dyDescent="0.2"/>
    <row r="3593" s="8" customFormat="1" x14ac:dyDescent="0.2"/>
    <row r="3594" s="8" customFormat="1" x14ac:dyDescent="0.2"/>
    <row r="3595" s="8" customFormat="1" x14ac:dyDescent="0.2"/>
    <row r="3596" s="8" customFormat="1" x14ac:dyDescent="0.2"/>
    <row r="3597" s="8" customFormat="1" x14ac:dyDescent="0.2"/>
    <row r="3598" s="8" customFormat="1" x14ac:dyDescent="0.2"/>
    <row r="3599" s="8" customFormat="1" x14ac:dyDescent="0.2"/>
    <row r="3600" s="8" customFormat="1" x14ac:dyDescent="0.2"/>
    <row r="3601" s="8" customFormat="1" x14ac:dyDescent="0.2"/>
    <row r="3602" s="8" customFormat="1" x14ac:dyDescent="0.2"/>
    <row r="3603" s="8" customFormat="1" x14ac:dyDescent="0.2"/>
    <row r="3604" s="8" customFormat="1" x14ac:dyDescent="0.2"/>
    <row r="3605" s="8" customFormat="1" x14ac:dyDescent="0.2"/>
    <row r="3606" s="8" customFormat="1" x14ac:dyDescent="0.2"/>
    <row r="3607" s="8" customFormat="1" x14ac:dyDescent="0.2"/>
    <row r="3608" s="8" customFormat="1" x14ac:dyDescent="0.2"/>
    <row r="3609" s="8" customFormat="1" x14ac:dyDescent="0.2"/>
    <row r="3610" s="8" customFormat="1" x14ac:dyDescent="0.2"/>
    <row r="3611" s="8" customFormat="1" x14ac:dyDescent="0.2"/>
    <row r="3612" s="8" customFormat="1" x14ac:dyDescent="0.2"/>
    <row r="3613" s="8" customFormat="1" x14ac:dyDescent="0.2"/>
    <row r="3614" s="8" customFormat="1" x14ac:dyDescent="0.2"/>
    <row r="3615" s="8" customFormat="1" x14ac:dyDescent="0.2"/>
    <row r="3616" s="8" customFormat="1" x14ac:dyDescent="0.2"/>
    <row r="3617" s="8" customFormat="1" x14ac:dyDescent="0.2"/>
    <row r="3618" s="8" customFormat="1" x14ac:dyDescent="0.2"/>
    <row r="3619" s="8" customFormat="1" x14ac:dyDescent="0.2"/>
    <row r="3620" s="8" customFormat="1" x14ac:dyDescent="0.2"/>
    <row r="3621" s="8" customFormat="1" x14ac:dyDescent="0.2"/>
    <row r="3622" s="8" customFormat="1" x14ac:dyDescent="0.2"/>
    <row r="3623" s="8" customFormat="1" x14ac:dyDescent="0.2"/>
    <row r="3624" s="8" customFormat="1" x14ac:dyDescent="0.2"/>
    <row r="3625" s="8" customFormat="1" x14ac:dyDescent="0.2"/>
    <row r="3626" s="8" customFormat="1" x14ac:dyDescent="0.2"/>
    <row r="3627" s="8" customFormat="1" x14ac:dyDescent="0.2"/>
    <row r="3628" s="8" customFormat="1" x14ac:dyDescent="0.2"/>
    <row r="3629" s="8" customFormat="1" x14ac:dyDescent="0.2"/>
    <row r="3630" s="8" customFormat="1" x14ac:dyDescent="0.2"/>
    <row r="3631" s="8" customFormat="1" x14ac:dyDescent="0.2"/>
    <row r="3632" s="8" customFormat="1" x14ac:dyDescent="0.2"/>
    <row r="3633" s="8" customFormat="1" x14ac:dyDescent="0.2"/>
    <row r="3634" s="8" customFormat="1" x14ac:dyDescent="0.2"/>
    <row r="3635" s="8" customFormat="1" x14ac:dyDescent="0.2"/>
    <row r="3636" s="8" customFormat="1" x14ac:dyDescent="0.2"/>
    <row r="3637" s="8" customFormat="1" x14ac:dyDescent="0.2"/>
    <row r="3638" s="8" customFormat="1" x14ac:dyDescent="0.2"/>
    <row r="3639" s="8" customFormat="1" x14ac:dyDescent="0.2"/>
    <row r="3640" s="8" customFormat="1" x14ac:dyDescent="0.2"/>
    <row r="3641" s="8" customFormat="1" x14ac:dyDescent="0.2"/>
    <row r="3642" s="8" customFormat="1" x14ac:dyDescent="0.2"/>
    <row r="3643" s="8" customFormat="1" x14ac:dyDescent="0.2"/>
    <row r="3644" s="8" customFormat="1" x14ac:dyDescent="0.2"/>
    <row r="3645" s="8" customFormat="1" x14ac:dyDescent="0.2"/>
    <row r="3646" s="8" customFormat="1" x14ac:dyDescent="0.2"/>
    <row r="3647" s="8" customFormat="1" x14ac:dyDescent="0.2"/>
    <row r="3648" s="8" customFormat="1" x14ac:dyDescent="0.2"/>
    <row r="3649" s="8" customFormat="1" x14ac:dyDescent="0.2"/>
    <row r="3650" s="8" customFormat="1" x14ac:dyDescent="0.2"/>
    <row r="3651" s="8" customFormat="1" x14ac:dyDescent="0.2"/>
  </sheetData>
  <mergeCells count="9">
    <mergeCell ref="A1:D1"/>
    <mergeCell ref="A9:C9"/>
    <mergeCell ref="A8:D8"/>
    <mergeCell ref="A7:D7"/>
    <mergeCell ref="A6:D6"/>
    <mergeCell ref="A5:D5"/>
    <mergeCell ref="A4:D4"/>
    <mergeCell ref="A3:D3"/>
    <mergeCell ref="A2:D2"/>
  </mergeCells>
  <pageMargins left="0.25" right="0.25" top="1.5" bottom="0.75" header="0.3" footer="0.3"/>
  <pageSetup paperSize="5" scale="59" fitToHeight="0" orientation="portrait" r:id="rId2"/>
  <headerFooter>
    <oddFooter>&amp;L&amp;"Arial,Bold"&amp;9Agency Purchases from Centralized Contracts
PSA-3&amp;C&amp;"Arial,Bold"&amp;9Page &amp;P of &amp;N&amp;R&amp;"Arial,Bold"&amp;9&amp;D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551"/>
  <sheetViews>
    <sheetView zoomScale="80" zoomScaleNormal="80" zoomScaleSheetLayoutView="30" workbookViewId="0">
      <pane ySplit="15" topLeftCell="A16" activePane="bottomLeft" state="frozen"/>
      <selection pane="bottomLeft" sqref="A1:E1"/>
    </sheetView>
  </sheetViews>
  <sheetFormatPr defaultRowHeight="12.75" x14ac:dyDescent="0.2"/>
  <cols>
    <col min="1" max="1" width="88.5703125" style="16" bestFit="1" customWidth="1"/>
    <col min="2" max="2" width="17.7109375" style="16" bestFit="1" customWidth="1"/>
    <col min="3" max="3" width="63" style="9" bestFit="1" customWidth="1"/>
    <col min="4" max="5" width="20.85546875" style="16" bestFit="1" customWidth="1"/>
    <col min="6" max="6" width="30.7109375" style="16" customWidth="1"/>
    <col min="7" max="7" width="22.42578125" style="16" customWidth="1"/>
    <col min="8" max="9" width="20.7109375" style="16" customWidth="1"/>
    <col min="10" max="10" width="15.140625" style="16" bestFit="1" customWidth="1"/>
    <col min="11" max="13" width="25.7109375" style="16" customWidth="1"/>
    <col min="14" max="16" width="18.7109375" style="16" customWidth="1"/>
    <col min="17" max="17" width="15.7109375" style="16" customWidth="1"/>
    <col min="18" max="21" width="20.7109375" style="16" customWidth="1"/>
    <col min="22" max="22" width="15.7109375" style="16" customWidth="1"/>
    <col min="23" max="16384" width="9.140625" style="16"/>
  </cols>
  <sheetData>
    <row r="1" spans="1:5" ht="15" x14ac:dyDescent="0.2">
      <c r="A1" s="44" t="s">
        <v>30</v>
      </c>
      <c r="B1" s="44"/>
      <c r="C1" s="44"/>
      <c r="D1" s="44"/>
      <c r="E1" s="44"/>
    </row>
    <row r="2" spans="1:5" ht="15" x14ac:dyDescent="0.2">
      <c r="A2" s="44" t="s">
        <v>31</v>
      </c>
      <c r="B2" s="44"/>
      <c r="C2" s="44"/>
      <c r="D2" s="44"/>
      <c r="E2" s="44"/>
    </row>
    <row r="3" spans="1:5" ht="15" x14ac:dyDescent="0.2">
      <c r="A3" s="44" t="s">
        <v>32</v>
      </c>
      <c r="B3" s="44"/>
      <c r="C3" s="44"/>
      <c r="D3" s="44"/>
      <c r="E3" s="44"/>
    </row>
    <row r="4" spans="1:5" ht="15" x14ac:dyDescent="0.2">
      <c r="A4" s="44" t="str">
        <f>CRITERIA!A4</f>
        <v>Fiscal Year 2021 - 2022 (4/1/21 - 3/31/22)</v>
      </c>
      <c r="B4" s="44"/>
      <c r="C4" s="44"/>
      <c r="D4" s="44"/>
      <c r="E4" s="44"/>
    </row>
    <row r="5" spans="1:5" ht="15" x14ac:dyDescent="0.2">
      <c r="A5" s="44"/>
      <c r="B5" s="44"/>
      <c r="C5" s="44"/>
      <c r="D5" s="44"/>
      <c r="E5" s="44"/>
    </row>
    <row r="6" spans="1:5" ht="15" x14ac:dyDescent="0.2">
      <c r="A6" s="44" t="str">
        <f>CRITERIA!A6</f>
        <v>AGENCY PURCHASES FROM CENTRALIZED CONTRACTS</v>
      </c>
      <c r="B6" s="44"/>
      <c r="C6" s="44"/>
      <c r="D6" s="44"/>
      <c r="E6" s="44"/>
    </row>
    <row r="7" spans="1:5" ht="15" x14ac:dyDescent="0.2">
      <c r="A7" s="44"/>
      <c r="B7" s="44"/>
      <c r="C7" s="44"/>
      <c r="D7" s="44"/>
      <c r="E7" s="44"/>
    </row>
    <row r="8" spans="1:5" ht="15" x14ac:dyDescent="0.2">
      <c r="A8" s="44" t="s">
        <v>36</v>
      </c>
      <c r="B8" s="44"/>
      <c r="C8" s="44"/>
      <c r="D8" s="44"/>
      <c r="E8" s="44"/>
    </row>
    <row r="9" spans="1:5" x14ac:dyDescent="0.2">
      <c r="A9" s="45"/>
      <c r="B9" s="45"/>
      <c r="C9" s="46"/>
      <c r="D9" s="46"/>
      <c r="E9" s="46"/>
    </row>
    <row r="10" spans="1:5" s="3" customFormat="1" x14ac:dyDescent="0.2">
      <c r="A10" s="24" t="s">
        <v>26</v>
      </c>
      <c r="B10" s="25">
        <f>IF(ISNA(SUM(IF(FREQUENCY(MATCH(Table1[VENDOR NAME],Table1[VENDOR NAME],0),MATCH(Table1[VENDOR NAME],Table1[VENDOR NAME],0))&gt;0,1))),0,SUM(IF(FREQUENCY(MATCH(Table1[VENDOR NAME],Table1[VENDOR NAME],0),MATCH(Table1[VENDOR NAME],Table1[VENDOR NAME],0))&gt;0,1)))</f>
        <v>1002</v>
      </c>
      <c r="C10" s="17"/>
      <c r="D10" s="26"/>
    </row>
    <row r="11" spans="1:5" s="3" customFormat="1" x14ac:dyDescent="0.2">
      <c r="A11" s="27" t="s">
        <v>27</v>
      </c>
      <c r="B11" s="28">
        <f>IF(ISNA(SUM(IF(FREQUENCY(MATCH(Table1[CONTRACT
NUMBER],Table1[CONTRACT
NUMBER],0),MATCH(Table1[CONTRACT
NUMBER],Table1[CONTRACT
NUMBER],0))&gt;0,1))),0,(SUM(IF(FREQUENCY(MATCH(Table1[CONTRACT
NUMBER],Table1[CONTRACT
NUMBER],0),MATCH(Table1[CONTRACT
NUMBER],Table1[CONTRACT
NUMBER],0))&gt;0,1))))</f>
        <v>1259</v>
      </c>
      <c r="C11" s="17"/>
      <c r="D11" s="26"/>
    </row>
    <row r="12" spans="1:5" s="3" customFormat="1" x14ac:dyDescent="0.2">
      <c r="A12" s="19" t="s">
        <v>12</v>
      </c>
      <c r="B12" s="20">
        <f>SUM(Table1[LIFE-TO-DATE
EXPENDITURES])</f>
        <v>5608058180.1999865</v>
      </c>
      <c r="C12" s="17"/>
    </row>
    <row r="13" spans="1:5" s="3" customFormat="1" x14ac:dyDescent="0.2">
      <c r="A13" s="21" t="s">
        <v>23</v>
      </c>
      <c r="B13" s="22">
        <f>SUM(Table1[FISCAL YEAR
EXPENDITURES])</f>
        <v>1743429409.6499968</v>
      </c>
      <c r="C13" s="17"/>
    </row>
    <row r="14" spans="1:5" s="9" customFormat="1" x14ac:dyDescent="0.2">
      <c r="A14" s="18"/>
      <c r="B14" s="18"/>
    </row>
    <row r="15" spans="1:5" s="14" customFormat="1" ht="25.5" x14ac:dyDescent="0.2">
      <c r="A15" s="14" t="s">
        <v>8</v>
      </c>
      <c r="B15" s="14" t="s">
        <v>0</v>
      </c>
      <c r="C15" s="14" t="s">
        <v>13</v>
      </c>
      <c r="D15" s="14" t="s">
        <v>24</v>
      </c>
      <c r="E15" s="14" t="s">
        <v>11</v>
      </c>
    </row>
    <row r="16" spans="1:5" ht="15" x14ac:dyDescent="0.25">
      <c r="A16" s="35" t="s">
        <v>140</v>
      </c>
      <c r="B16" s="35" t="s">
        <v>141</v>
      </c>
      <c r="C16" s="35" t="s">
        <v>76</v>
      </c>
      <c r="D16" s="36">
        <v>0</v>
      </c>
      <c r="E16" s="37">
        <v>37400</v>
      </c>
    </row>
    <row r="17" spans="1:5" ht="15" x14ac:dyDescent="0.25">
      <c r="A17" s="35" t="s">
        <v>140</v>
      </c>
      <c r="B17" s="35" t="s">
        <v>2088</v>
      </c>
      <c r="C17" s="35" t="s">
        <v>150</v>
      </c>
      <c r="D17" s="36">
        <v>0</v>
      </c>
      <c r="E17" s="37">
        <v>40809.769999999997</v>
      </c>
    </row>
    <row r="18" spans="1:5" ht="15" x14ac:dyDescent="0.25">
      <c r="A18" s="35" t="s">
        <v>140</v>
      </c>
      <c r="B18" s="35" t="s">
        <v>2088</v>
      </c>
      <c r="C18" s="35" t="s">
        <v>87</v>
      </c>
      <c r="D18" s="36">
        <v>2144526.54</v>
      </c>
      <c r="E18" s="37">
        <v>2908782.1</v>
      </c>
    </row>
    <row r="19" spans="1:5" ht="15" x14ac:dyDescent="0.25">
      <c r="A19" s="35" t="s">
        <v>598</v>
      </c>
      <c r="B19" s="35" t="s">
        <v>599</v>
      </c>
      <c r="C19" s="35" t="s">
        <v>84</v>
      </c>
      <c r="D19" s="36">
        <v>0</v>
      </c>
      <c r="E19" s="37">
        <v>41902.910000000003</v>
      </c>
    </row>
    <row r="20" spans="1:5" ht="15" x14ac:dyDescent="0.25">
      <c r="A20" s="35" t="s">
        <v>598</v>
      </c>
      <c r="B20" s="35" t="s">
        <v>599</v>
      </c>
      <c r="C20" s="35" t="s">
        <v>153</v>
      </c>
      <c r="D20" s="36">
        <v>0</v>
      </c>
      <c r="E20" s="37">
        <v>11524.86</v>
      </c>
    </row>
    <row r="21" spans="1:5" ht="15" x14ac:dyDescent="0.25">
      <c r="A21" s="35" t="s">
        <v>598</v>
      </c>
      <c r="B21" s="35" t="s">
        <v>599</v>
      </c>
      <c r="C21" s="35" t="s">
        <v>67</v>
      </c>
      <c r="D21" s="36">
        <v>1653.62</v>
      </c>
      <c r="E21" s="37">
        <v>32910.94</v>
      </c>
    </row>
    <row r="22" spans="1:5" ht="15" x14ac:dyDescent="0.25">
      <c r="A22" s="35" t="s">
        <v>598</v>
      </c>
      <c r="B22" s="35" t="s">
        <v>1056</v>
      </c>
      <c r="C22" s="35" t="s">
        <v>84</v>
      </c>
      <c r="D22" s="36">
        <v>14207.6</v>
      </c>
      <c r="E22" s="37">
        <v>2283150.5699999998</v>
      </c>
    </row>
    <row r="23" spans="1:5" ht="15" x14ac:dyDescent="0.25">
      <c r="A23" s="35" t="s">
        <v>598</v>
      </c>
      <c r="B23" s="35" t="s">
        <v>1480</v>
      </c>
      <c r="C23" s="35" t="s">
        <v>67</v>
      </c>
      <c r="D23" s="36">
        <v>51128</v>
      </c>
      <c r="E23" s="37">
        <v>51128</v>
      </c>
    </row>
    <row r="24" spans="1:5" ht="15" x14ac:dyDescent="0.25">
      <c r="A24" s="35" t="s">
        <v>598</v>
      </c>
      <c r="B24" s="35" t="s">
        <v>1480</v>
      </c>
      <c r="C24" s="35" t="s">
        <v>84</v>
      </c>
      <c r="D24" s="36">
        <v>781926.77</v>
      </c>
      <c r="E24" s="37">
        <v>781926.77</v>
      </c>
    </row>
    <row r="25" spans="1:5" ht="15" x14ac:dyDescent="0.25">
      <c r="A25" s="35" t="s">
        <v>598</v>
      </c>
      <c r="B25" s="35" t="s">
        <v>1531</v>
      </c>
      <c r="C25" s="35" t="s">
        <v>67</v>
      </c>
      <c r="D25" s="36">
        <v>443.4</v>
      </c>
      <c r="E25" s="37">
        <v>443.4</v>
      </c>
    </row>
    <row r="26" spans="1:5" ht="15" x14ac:dyDescent="0.25">
      <c r="A26" s="35" t="s">
        <v>598</v>
      </c>
      <c r="B26" s="35" t="s">
        <v>1531</v>
      </c>
      <c r="C26" s="35" t="s">
        <v>84</v>
      </c>
      <c r="D26" s="36">
        <v>42806.13</v>
      </c>
      <c r="E26" s="37">
        <v>42806.13</v>
      </c>
    </row>
    <row r="27" spans="1:5" ht="15" x14ac:dyDescent="0.25">
      <c r="A27" s="35" t="s">
        <v>506</v>
      </c>
      <c r="B27" s="35" t="s">
        <v>507</v>
      </c>
      <c r="C27" s="35" t="s">
        <v>53</v>
      </c>
      <c r="D27" s="36">
        <v>0</v>
      </c>
      <c r="E27" s="37">
        <v>10347.299999999999</v>
      </c>
    </row>
    <row r="28" spans="1:5" ht="15" x14ac:dyDescent="0.25">
      <c r="A28" s="35" t="s">
        <v>2209</v>
      </c>
      <c r="B28" s="35" t="s">
        <v>2210</v>
      </c>
      <c r="C28" s="35" t="s">
        <v>84</v>
      </c>
      <c r="D28" s="36">
        <v>0</v>
      </c>
      <c r="E28" s="37">
        <v>2835.3</v>
      </c>
    </row>
    <row r="29" spans="1:5" ht="15" x14ac:dyDescent="0.25">
      <c r="A29" s="35" t="s">
        <v>2209</v>
      </c>
      <c r="B29" s="35" t="s">
        <v>2210</v>
      </c>
      <c r="C29" s="35" t="s">
        <v>163</v>
      </c>
      <c r="D29" s="36">
        <v>13719.56</v>
      </c>
      <c r="E29" s="37">
        <v>13719.56</v>
      </c>
    </row>
    <row r="30" spans="1:5" ht="15" x14ac:dyDescent="0.25">
      <c r="A30" s="35" t="s">
        <v>2209</v>
      </c>
      <c r="B30" s="35" t="s">
        <v>2210</v>
      </c>
      <c r="C30" s="35" t="s">
        <v>56</v>
      </c>
      <c r="D30" s="36">
        <v>228833.89</v>
      </c>
      <c r="E30" s="37">
        <v>320042.49</v>
      </c>
    </row>
    <row r="31" spans="1:5" ht="15" x14ac:dyDescent="0.25">
      <c r="A31" s="35" t="s">
        <v>2209</v>
      </c>
      <c r="B31" s="35" t="s">
        <v>2210</v>
      </c>
      <c r="C31" s="35" t="s">
        <v>53</v>
      </c>
      <c r="D31" s="36">
        <v>243802.26</v>
      </c>
      <c r="E31" s="37">
        <v>474746.83</v>
      </c>
    </row>
    <row r="32" spans="1:5" ht="15" x14ac:dyDescent="0.25">
      <c r="A32" s="35" t="s">
        <v>2209</v>
      </c>
      <c r="B32" s="35" t="s">
        <v>2210</v>
      </c>
      <c r="C32" s="35" t="s">
        <v>128</v>
      </c>
      <c r="D32" s="36">
        <v>22225.439999999999</v>
      </c>
      <c r="E32" s="37">
        <v>41606.22</v>
      </c>
    </row>
    <row r="33" spans="1:5" ht="15" x14ac:dyDescent="0.25">
      <c r="A33" s="35" t="s">
        <v>2209</v>
      </c>
      <c r="B33" s="35" t="s">
        <v>2210</v>
      </c>
      <c r="C33" s="35" t="s">
        <v>162</v>
      </c>
      <c r="D33" s="36">
        <v>567</v>
      </c>
      <c r="E33" s="37">
        <v>567</v>
      </c>
    </row>
    <row r="34" spans="1:5" ht="15" x14ac:dyDescent="0.25">
      <c r="A34" s="35" t="s">
        <v>2050</v>
      </c>
      <c r="B34" s="35" t="s">
        <v>2051</v>
      </c>
      <c r="C34" s="35" t="s">
        <v>59</v>
      </c>
      <c r="D34" s="36">
        <v>1194560.8700000001</v>
      </c>
      <c r="E34" s="37">
        <v>1308036.92</v>
      </c>
    </row>
    <row r="35" spans="1:5" ht="15" x14ac:dyDescent="0.25">
      <c r="A35" s="35" t="s">
        <v>2050</v>
      </c>
      <c r="B35" s="35" t="s">
        <v>2051</v>
      </c>
      <c r="C35" s="35" t="s">
        <v>53</v>
      </c>
      <c r="D35" s="36">
        <v>4405637.41</v>
      </c>
      <c r="E35" s="37">
        <v>8901823.5700000003</v>
      </c>
    </row>
    <row r="36" spans="1:5" ht="15" x14ac:dyDescent="0.25">
      <c r="A36" s="35" t="s">
        <v>2050</v>
      </c>
      <c r="B36" s="35" t="s">
        <v>2051</v>
      </c>
      <c r="C36" s="35" t="s">
        <v>49</v>
      </c>
      <c r="D36" s="36">
        <v>240332.67</v>
      </c>
      <c r="E36" s="37">
        <v>537631.88</v>
      </c>
    </row>
    <row r="37" spans="1:5" ht="15" x14ac:dyDescent="0.25">
      <c r="A37" s="35" t="s">
        <v>754</v>
      </c>
      <c r="B37" s="35" t="s">
        <v>755</v>
      </c>
      <c r="C37" s="35" t="s">
        <v>87</v>
      </c>
      <c r="D37" s="36">
        <v>0</v>
      </c>
      <c r="E37" s="37">
        <v>238.2</v>
      </c>
    </row>
    <row r="38" spans="1:5" ht="15" x14ac:dyDescent="0.25">
      <c r="A38" s="35" t="s">
        <v>754</v>
      </c>
      <c r="B38" s="35" t="s">
        <v>755</v>
      </c>
      <c r="C38" s="35" t="s">
        <v>59</v>
      </c>
      <c r="D38" s="36">
        <v>211.93</v>
      </c>
      <c r="E38" s="37">
        <v>211.93</v>
      </c>
    </row>
    <row r="39" spans="1:5" ht="15" x14ac:dyDescent="0.25">
      <c r="A39" s="35" t="s">
        <v>1300</v>
      </c>
      <c r="B39" s="35" t="s">
        <v>1301</v>
      </c>
      <c r="C39" s="35" t="s">
        <v>163</v>
      </c>
      <c r="D39" s="36">
        <v>23884.2</v>
      </c>
      <c r="E39" s="37">
        <v>38554.199999999997</v>
      </c>
    </row>
    <row r="40" spans="1:5" ht="15" x14ac:dyDescent="0.25">
      <c r="A40" s="35" t="s">
        <v>1300</v>
      </c>
      <c r="B40" s="35" t="s">
        <v>1301</v>
      </c>
      <c r="C40" s="35" t="s">
        <v>84</v>
      </c>
      <c r="D40" s="36">
        <v>0</v>
      </c>
      <c r="E40" s="37">
        <v>3267.2</v>
      </c>
    </row>
    <row r="41" spans="1:5" ht="15" x14ac:dyDescent="0.25">
      <c r="A41" s="35" t="s">
        <v>101</v>
      </c>
      <c r="B41" s="35" t="s">
        <v>102</v>
      </c>
      <c r="C41" s="35" t="s">
        <v>76</v>
      </c>
      <c r="D41" s="36">
        <v>762628.25</v>
      </c>
      <c r="E41" s="37">
        <v>3074950.25</v>
      </c>
    </row>
    <row r="42" spans="1:5" ht="15" x14ac:dyDescent="0.25">
      <c r="A42" s="35" t="s">
        <v>2110</v>
      </c>
      <c r="B42" s="35" t="s">
        <v>2111</v>
      </c>
      <c r="C42" s="35" t="s">
        <v>53</v>
      </c>
      <c r="D42" s="36">
        <v>6400</v>
      </c>
      <c r="E42" s="37">
        <v>10725</v>
      </c>
    </row>
    <row r="43" spans="1:5" ht="15" x14ac:dyDescent="0.25">
      <c r="A43" s="35" t="s">
        <v>2110</v>
      </c>
      <c r="B43" s="35" t="s">
        <v>2111</v>
      </c>
      <c r="C43" s="35" t="s">
        <v>84</v>
      </c>
      <c r="D43" s="36">
        <v>11855</v>
      </c>
      <c r="E43" s="37">
        <v>11855</v>
      </c>
    </row>
    <row r="44" spans="1:5" ht="15" x14ac:dyDescent="0.25">
      <c r="A44" s="35" t="s">
        <v>2110</v>
      </c>
      <c r="B44" s="35" t="s">
        <v>2111</v>
      </c>
      <c r="C44" s="35" t="s">
        <v>67</v>
      </c>
      <c r="D44" s="36">
        <v>14555</v>
      </c>
      <c r="E44" s="37">
        <v>14555</v>
      </c>
    </row>
    <row r="45" spans="1:5" ht="15" x14ac:dyDescent="0.25">
      <c r="A45" s="35" t="s">
        <v>1748</v>
      </c>
      <c r="B45" s="35" t="s">
        <v>1749</v>
      </c>
      <c r="C45" s="35" t="s">
        <v>56</v>
      </c>
      <c r="D45" s="36">
        <v>0</v>
      </c>
      <c r="E45" s="37">
        <v>1376.39</v>
      </c>
    </row>
    <row r="46" spans="1:5" ht="15" x14ac:dyDescent="0.25">
      <c r="A46" s="35" t="s">
        <v>1748</v>
      </c>
      <c r="B46" s="35" t="s">
        <v>1749</v>
      </c>
      <c r="C46" s="35" t="s">
        <v>53</v>
      </c>
      <c r="D46" s="36">
        <v>87098</v>
      </c>
      <c r="E46" s="37">
        <v>186502.56</v>
      </c>
    </row>
    <row r="47" spans="1:5" ht="15" x14ac:dyDescent="0.25">
      <c r="A47" s="35" t="s">
        <v>2211</v>
      </c>
      <c r="B47" s="35" t="s">
        <v>2212</v>
      </c>
      <c r="C47" s="35" t="s">
        <v>53</v>
      </c>
      <c r="D47" s="36">
        <v>9430.56</v>
      </c>
      <c r="E47" s="37">
        <v>9430.56</v>
      </c>
    </row>
    <row r="48" spans="1:5" ht="15" x14ac:dyDescent="0.25">
      <c r="A48" s="35" t="s">
        <v>1388</v>
      </c>
      <c r="B48" s="35" t="s">
        <v>1389</v>
      </c>
      <c r="C48" s="35" t="s">
        <v>150</v>
      </c>
      <c r="D48" s="36">
        <v>397921.75</v>
      </c>
      <c r="E48" s="37">
        <v>397921.75</v>
      </c>
    </row>
    <row r="49" spans="1:5" ht="15" x14ac:dyDescent="0.25">
      <c r="A49" s="35" t="s">
        <v>1798</v>
      </c>
      <c r="B49" s="35" t="s">
        <v>1799</v>
      </c>
      <c r="C49" s="35" t="s">
        <v>249</v>
      </c>
      <c r="D49" s="36">
        <v>2733552.42</v>
      </c>
      <c r="E49" s="37">
        <v>8320049.8799999999</v>
      </c>
    </row>
    <row r="50" spans="1:5" ht="15" x14ac:dyDescent="0.25">
      <c r="A50" s="35" t="s">
        <v>1798</v>
      </c>
      <c r="B50" s="35" t="s">
        <v>1799</v>
      </c>
      <c r="C50" s="35" t="s">
        <v>50</v>
      </c>
      <c r="D50" s="36">
        <v>312905.96000000002</v>
      </c>
      <c r="E50" s="37">
        <v>732235.72</v>
      </c>
    </row>
    <row r="51" spans="1:5" ht="15" x14ac:dyDescent="0.25">
      <c r="A51" s="35" t="s">
        <v>1798</v>
      </c>
      <c r="B51" s="35" t="s">
        <v>1799</v>
      </c>
      <c r="C51" s="35" t="s">
        <v>53</v>
      </c>
      <c r="D51" s="36">
        <v>112089.67</v>
      </c>
      <c r="E51" s="37">
        <v>313421.26</v>
      </c>
    </row>
    <row r="52" spans="1:5" ht="15" x14ac:dyDescent="0.25">
      <c r="A52" s="35" t="s">
        <v>1798</v>
      </c>
      <c r="B52" s="35" t="s">
        <v>1799</v>
      </c>
      <c r="C52" s="35" t="s">
        <v>128</v>
      </c>
      <c r="D52" s="36">
        <v>113053.39</v>
      </c>
      <c r="E52" s="37">
        <v>434707.71</v>
      </c>
    </row>
    <row r="53" spans="1:5" ht="15" x14ac:dyDescent="0.25">
      <c r="A53" s="35" t="s">
        <v>1798</v>
      </c>
      <c r="B53" s="35" t="s">
        <v>1799</v>
      </c>
      <c r="C53" s="35" t="s">
        <v>158</v>
      </c>
      <c r="D53" s="36">
        <v>179340.18</v>
      </c>
      <c r="E53" s="37">
        <v>709680.62</v>
      </c>
    </row>
    <row r="54" spans="1:5" ht="15" x14ac:dyDescent="0.25">
      <c r="A54" s="35" t="s">
        <v>2309</v>
      </c>
      <c r="B54" s="35" t="s">
        <v>2310</v>
      </c>
      <c r="C54" s="35" t="s">
        <v>53</v>
      </c>
      <c r="D54" s="36">
        <v>20535.2</v>
      </c>
      <c r="E54" s="37">
        <v>30892.2</v>
      </c>
    </row>
    <row r="55" spans="1:5" ht="15" x14ac:dyDescent="0.25">
      <c r="A55" s="35" t="s">
        <v>167</v>
      </c>
      <c r="B55" s="35" t="s">
        <v>168</v>
      </c>
      <c r="C55" s="35" t="s">
        <v>56</v>
      </c>
      <c r="D55" s="36">
        <v>0</v>
      </c>
      <c r="E55" s="37">
        <v>844.2</v>
      </c>
    </row>
    <row r="56" spans="1:5" ht="15" x14ac:dyDescent="0.25">
      <c r="A56" s="35" t="s">
        <v>167</v>
      </c>
      <c r="B56" s="35" t="s">
        <v>168</v>
      </c>
      <c r="C56" s="35" t="s">
        <v>53</v>
      </c>
      <c r="D56" s="36">
        <v>0</v>
      </c>
      <c r="E56" s="37">
        <v>863.75</v>
      </c>
    </row>
    <row r="57" spans="1:5" ht="15" x14ac:dyDescent="0.25">
      <c r="A57" s="35" t="s">
        <v>772</v>
      </c>
      <c r="B57" s="35" t="s">
        <v>773</v>
      </c>
      <c r="C57" s="35" t="s">
        <v>53</v>
      </c>
      <c r="D57" s="36">
        <v>0</v>
      </c>
      <c r="E57" s="37">
        <v>7186.48</v>
      </c>
    </row>
    <row r="58" spans="1:5" ht="15" x14ac:dyDescent="0.25">
      <c r="A58" s="35" t="s">
        <v>772</v>
      </c>
      <c r="B58" s="35" t="s">
        <v>773</v>
      </c>
      <c r="C58" s="35" t="s">
        <v>83</v>
      </c>
      <c r="D58" s="36">
        <v>0</v>
      </c>
      <c r="E58" s="37">
        <v>357.5</v>
      </c>
    </row>
    <row r="59" spans="1:5" ht="15" x14ac:dyDescent="0.25">
      <c r="A59" s="35" t="s">
        <v>2213</v>
      </c>
      <c r="B59" s="35" t="s">
        <v>2214</v>
      </c>
      <c r="C59" s="35" t="s">
        <v>48</v>
      </c>
      <c r="D59" s="36">
        <v>805</v>
      </c>
      <c r="E59" s="37">
        <v>1985</v>
      </c>
    </row>
    <row r="60" spans="1:5" ht="15" x14ac:dyDescent="0.25">
      <c r="A60" s="35" t="s">
        <v>2213</v>
      </c>
      <c r="B60" s="35" t="s">
        <v>2214</v>
      </c>
      <c r="C60" s="35" t="s">
        <v>49</v>
      </c>
      <c r="D60" s="36">
        <v>58058</v>
      </c>
      <c r="E60" s="37">
        <v>157709.26999999999</v>
      </c>
    </row>
    <row r="61" spans="1:5" ht="15" x14ac:dyDescent="0.25">
      <c r="A61" s="35" t="s">
        <v>2213</v>
      </c>
      <c r="B61" s="35" t="s">
        <v>2214</v>
      </c>
      <c r="C61" s="35" t="s">
        <v>53</v>
      </c>
      <c r="D61" s="36">
        <v>12389</v>
      </c>
      <c r="E61" s="37">
        <v>86192.61</v>
      </c>
    </row>
    <row r="62" spans="1:5" ht="15" x14ac:dyDescent="0.25">
      <c r="A62" s="35" t="s">
        <v>2213</v>
      </c>
      <c r="B62" s="35" t="s">
        <v>2214</v>
      </c>
      <c r="C62" s="35" t="s">
        <v>42</v>
      </c>
      <c r="D62" s="36">
        <v>0</v>
      </c>
      <c r="E62" s="37">
        <v>28968.42</v>
      </c>
    </row>
    <row r="63" spans="1:5" ht="15" x14ac:dyDescent="0.25">
      <c r="A63" s="35" t="s">
        <v>2213</v>
      </c>
      <c r="B63" s="35" t="s">
        <v>2214</v>
      </c>
      <c r="C63" s="35" t="s">
        <v>50</v>
      </c>
      <c r="D63" s="36">
        <v>5906</v>
      </c>
      <c r="E63" s="37">
        <v>5906</v>
      </c>
    </row>
    <row r="64" spans="1:5" ht="15" x14ac:dyDescent="0.25">
      <c r="A64" s="35" t="s">
        <v>2213</v>
      </c>
      <c r="B64" s="35" t="s">
        <v>2214</v>
      </c>
      <c r="C64" s="35" t="s">
        <v>84</v>
      </c>
      <c r="D64" s="36">
        <v>104848.53</v>
      </c>
      <c r="E64" s="37">
        <v>213058.45</v>
      </c>
    </row>
    <row r="65" spans="1:5" ht="15" x14ac:dyDescent="0.25">
      <c r="A65" s="35" t="s">
        <v>668</v>
      </c>
      <c r="B65" s="35" t="s">
        <v>669</v>
      </c>
      <c r="C65" s="35" t="s">
        <v>67</v>
      </c>
      <c r="D65" s="36">
        <v>33201.5</v>
      </c>
      <c r="E65" s="37">
        <v>100103.27</v>
      </c>
    </row>
    <row r="66" spans="1:5" ht="15" x14ac:dyDescent="0.25">
      <c r="A66" s="35" t="s">
        <v>668</v>
      </c>
      <c r="B66" s="35" t="s">
        <v>669</v>
      </c>
      <c r="C66" s="35" t="s">
        <v>84</v>
      </c>
      <c r="D66" s="36">
        <v>62855.26</v>
      </c>
      <c r="E66" s="37">
        <v>197371.78</v>
      </c>
    </row>
    <row r="67" spans="1:5" ht="15" x14ac:dyDescent="0.25">
      <c r="A67" s="35" t="s">
        <v>668</v>
      </c>
      <c r="B67" s="35" t="s">
        <v>669</v>
      </c>
      <c r="C67" s="35" t="s">
        <v>150</v>
      </c>
      <c r="D67" s="36">
        <v>71977.87</v>
      </c>
      <c r="E67" s="37">
        <v>216492.02</v>
      </c>
    </row>
    <row r="68" spans="1:5" ht="15" x14ac:dyDescent="0.25">
      <c r="A68" s="35" t="s">
        <v>668</v>
      </c>
      <c r="B68" s="35" t="s">
        <v>669</v>
      </c>
      <c r="C68" s="35" t="s">
        <v>217</v>
      </c>
      <c r="D68" s="36">
        <v>1297754.7</v>
      </c>
      <c r="E68" s="37">
        <v>3346160.01</v>
      </c>
    </row>
    <row r="69" spans="1:5" ht="15" x14ac:dyDescent="0.25">
      <c r="A69" s="35" t="s">
        <v>668</v>
      </c>
      <c r="B69" s="35" t="s">
        <v>669</v>
      </c>
      <c r="C69" s="35" t="s">
        <v>53</v>
      </c>
      <c r="D69" s="36">
        <v>0</v>
      </c>
      <c r="E69" s="37">
        <v>13153.14</v>
      </c>
    </row>
    <row r="70" spans="1:5" ht="15" x14ac:dyDescent="0.25">
      <c r="A70" s="35" t="s">
        <v>668</v>
      </c>
      <c r="B70" s="35" t="s">
        <v>669</v>
      </c>
      <c r="C70" s="35" t="s">
        <v>152</v>
      </c>
      <c r="D70" s="36">
        <v>13012.5</v>
      </c>
      <c r="E70" s="37">
        <v>13012.5</v>
      </c>
    </row>
    <row r="71" spans="1:5" ht="15" x14ac:dyDescent="0.25">
      <c r="A71" s="35" t="s">
        <v>668</v>
      </c>
      <c r="B71" s="35" t="s">
        <v>716</v>
      </c>
      <c r="C71" s="35" t="s">
        <v>150</v>
      </c>
      <c r="D71" s="36">
        <v>47317.13</v>
      </c>
      <c r="E71" s="37">
        <v>281963.07</v>
      </c>
    </row>
    <row r="72" spans="1:5" ht="15" x14ac:dyDescent="0.25">
      <c r="A72" s="35" t="s">
        <v>668</v>
      </c>
      <c r="B72" s="35" t="s">
        <v>716</v>
      </c>
      <c r="C72" s="35" t="s">
        <v>53</v>
      </c>
      <c r="D72" s="36">
        <v>7202.91</v>
      </c>
      <c r="E72" s="37">
        <v>36520.74</v>
      </c>
    </row>
    <row r="73" spans="1:5" ht="15" x14ac:dyDescent="0.25">
      <c r="A73" s="35" t="s">
        <v>668</v>
      </c>
      <c r="B73" s="35" t="s">
        <v>716</v>
      </c>
      <c r="C73" s="35" t="s">
        <v>84</v>
      </c>
      <c r="D73" s="36">
        <v>451549.72</v>
      </c>
      <c r="E73" s="37">
        <v>4127691</v>
      </c>
    </row>
    <row r="74" spans="1:5" ht="15" x14ac:dyDescent="0.25">
      <c r="A74" s="35" t="s">
        <v>2112</v>
      </c>
      <c r="B74" s="35" t="s">
        <v>2113</v>
      </c>
      <c r="C74" s="35" t="s">
        <v>67</v>
      </c>
      <c r="D74" s="36">
        <v>1855</v>
      </c>
      <c r="E74" s="37">
        <v>1855</v>
      </c>
    </row>
    <row r="75" spans="1:5" ht="15" x14ac:dyDescent="0.25">
      <c r="A75" s="35" t="s">
        <v>2112</v>
      </c>
      <c r="B75" s="35" t="s">
        <v>2113</v>
      </c>
      <c r="C75" s="35" t="s">
        <v>53</v>
      </c>
      <c r="D75" s="36">
        <v>249020.64</v>
      </c>
      <c r="E75" s="37">
        <v>249020.64</v>
      </c>
    </row>
    <row r="76" spans="1:5" ht="15" x14ac:dyDescent="0.25">
      <c r="A76" s="35" t="s">
        <v>2112</v>
      </c>
      <c r="B76" s="35" t="s">
        <v>2113</v>
      </c>
      <c r="C76" s="35" t="s">
        <v>84</v>
      </c>
      <c r="D76" s="36">
        <v>48790</v>
      </c>
      <c r="E76" s="37">
        <v>48790</v>
      </c>
    </row>
    <row r="77" spans="1:5" ht="15" x14ac:dyDescent="0.25">
      <c r="A77" s="35" t="s">
        <v>2317</v>
      </c>
      <c r="B77" s="35" t="s">
        <v>2318</v>
      </c>
      <c r="C77" s="35" t="s">
        <v>137</v>
      </c>
      <c r="D77" s="36">
        <v>376.4</v>
      </c>
      <c r="E77" s="37">
        <v>376.4</v>
      </c>
    </row>
    <row r="78" spans="1:5" ht="15" x14ac:dyDescent="0.25">
      <c r="A78" s="35" t="s">
        <v>2317</v>
      </c>
      <c r="B78" s="35" t="s">
        <v>2318</v>
      </c>
      <c r="C78" s="35" t="s">
        <v>56</v>
      </c>
      <c r="D78" s="36">
        <v>11750</v>
      </c>
      <c r="E78" s="37">
        <v>11750</v>
      </c>
    </row>
    <row r="79" spans="1:5" ht="15" x14ac:dyDescent="0.25">
      <c r="A79" s="35" t="s">
        <v>2317</v>
      </c>
      <c r="B79" s="35" t="s">
        <v>2318</v>
      </c>
      <c r="C79" s="35" t="s">
        <v>150</v>
      </c>
      <c r="D79" s="36">
        <v>40892.160000000003</v>
      </c>
      <c r="E79" s="37">
        <v>40892.160000000003</v>
      </c>
    </row>
    <row r="80" spans="1:5" ht="15" x14ac:dyDescent="0.25">
      <c r="A80" s="35" t="s">
        <v>2317</v>
      </c>
      <c r="B80" s="35" t="s">
        <v>2318</v>
      </c>
      <c r="C80" s="35" t="s">
        <v>49</v>
      </c>
      <c r="D80" s="36">
        <v>11050</v>
      </c>
      <c r="E80" s="37">
        <v>11050</v>
      </c>
    </row>
    <row r="81" spans="1:5" ht="15" x14ac:dyDescent="0.25">
      <c r="A81" s="35" t="s">
        <v>2317</v>
      </c>
      <c r="B81" s="35" t="s">
        <v>2318</v>
      </c>
      <c r="C81" s="35" t="s">
        <v>217</v>
      </c>
      <c r="D81" s="36">
        <v>196566.91</v>
      </c>
      <c r="E81" s="37">
        <v>196566.91</v>
      </c>
    </row>
    <row r="82" spans="1:5" ht="15" x14ac:dyDescent="0.25">
      <c r="A82" s="35" t="s">
        <v>2317</v>
      </c>
      <c r="B82" s="35" t="s">
        <v>2318</v>
      </c>
      <c r="C82" s="35" t="s">
        <v>53</v>
      </c>
      <c r="D82" s="36">
        <v>57525</v>
      </c>
      <c r="E82" s="37">
        <v>57525</v>
      </c>
    </row>
    <row r="83" spans="1:5" ht="15" x14ac:dyDescent="0.25">
      <c r="A83" s="35" t="s">
        <v>2317</v>
      </c>
      <c r="B83" s="35" t="s">
        <v>2318</v>
      </c>
      <c r="C83" s="35" t="s">
        <v>115</v>
      </c>
      <c r="D83" s="36">
        <v>65000</v>
      </c>
      <c r="E83" s="37">
        <v>65000</v>
      </c>
    </row>
    <row r="84" spans="1:5" ht="15" x14ac:dyDescent="0.25">
      <c r="A84" s="35" t="s">
        <v>1352</v>
      </c>
      <c r="B84" s="35" t="s">
        <v>1353</v>
      </c>
      <c r="C84" s="35" t="s">
        <v>67</v>
      </c>
      <c r="D84" s="36">
        <v>30344.76</v>
      </c>
      <c r="E84" s="37">
        <v>67780.210000000006</v>
      </c>
    </row>
    <row r="85" spans="1:5" ht="15" x14ac:dyDescent="0.25">
      <c r="A85" s="35" t="s">
        <v>1352</v>
      </c>
      <c r="B85" s="35" t="s">
        <v>1353</v>
      </c>
      <c r="C85" s="35" t="s">
        <v>84</v>
      </c>
      <c r="D85" s="36">
        <v>125721.94</v>
      </c>
      <c r="E85" s="37">
        <v>198324.43</v>
      </c>
    </row>
    <row r="86" spans="1:5" ht="15" x14ac:dyDescent="0.25">
      <c r="A86" s="35" t="s">
        <v>1352</v>
      </c>
      <c r="B86" s="35" t="s">
        <v>1353</v>
      </c>
      <c r="C86" s="35" t="s">
        <v>153</v>
      </c>
      <c r="D86" s="36">
        <v>5523.79</v>
      </c>
      <c r="E86" s="37">
        <v>5523.79</v>
      </c>
    </row>
    <row r="87" spans="1:5" ht="15" x14ac:dyDescent="0.25">
      <c r="A87" s="35" t="s">
        <v>536</v>
      </c>
      <c r="B87" s="35" t="s">
        <v>537</v>
      </c>
      <c r="C87" s="35" t="s">
        <v>150</v>
      </c>
      <c r="D87" s="36">
        <v>0</v>
      </c>
      <c r="E87" s="37">
        <v>6399.2</v>
      </c>
    </row>
    <row r="88" spans="1:5" ht="15" x14ac:dyDescent="0.25">
      <c r="A88" s="35" t="s">
        <v>536</v>
      </c>
      <c r="B88" s="35" t="s">
        <v>537</v>
      </c>
      <c r="C88" s="35" t="s">
        <v>64</v>
      </c>
      <c r="D88" s="36">
        <v>85.6</v>
      </c>
      <c r="E88" s="37">
        <v>1748.1</v>
      </c>
    </row>
    <row r="89" spans="1:5" ht="15" x14ac:dyDescent="0.25">
      <c r="A89" s="35" t="s">
        <v>536</v>
      </c>
      <c r="B89" s="35" t="s">
        <v>537</v>
      </c>
      <c r="C89" s="35" t="s">
        <v>56</v>
      </c>
      <c r="D89" s="36">
        <v>0</v>
      </c>
      <c r="E89" s="37">
        <v>57168.28</v>
      </c>
    </row>
    <row r="90" spans="1:5" ht="15" x14ac:dyDescent="0.25">
      <c r="A90" s="35" t="s">
        <v>536</v>
      </c>
      <c r="B90" s="35" t="s">
        <v>537</v>
      </c>
      <c r="C90" s="35" t="s">
        <v>53</v>
      </c>
      <c r="D90" s="36">
        <v>93657.93</v>
      </c>
      <c r="E90" s="37">
        <v>1417245.76</v>
      </c>
    </row>
    <row r="91" spans="1:5" ht="15" x14ac:dyDescent="0.25">
      <c r="A91" s="35" t="s">
        <v>536</v>
      </c>
      <c r="B91" s="35" t="s">
        <v>537</v>
      </c>
      <c r="C91" s="35" t="s">
        <v>59</v>
      </c>
      <c r="D91" s="36">
        <v>7589.25</v>
      </c>
      <c r="E91" s="37">
        <v>20358.5</v>
      </c>
    </row>
    <row r="92" spans="1:5" ht="15" x14ac:dyDescent="0.25">
      <c r="A92" s="35" t="s">
        <v>2367</v>
      </c>
      <c r="B92" s="35" t="s">
        <v>2368</v>
      </c>
      <c r="C92" s="35" t="s">
        <v>64</v>
      </c>
      <c r="D92" s="36">
        <v>58928.5</v>
      </c>
      <c r="E92" s="37">
        <v>58928.5</v>
      </c>
    </row>
    <row r="93" spans="1:5" ht="15" x14ac:dyDescent="0.25">
      <c r="A93" s="35" t="s">
        <v>2215</v>
      </c>
      <c r="B93" s="35" t="s">
        <v>2216</v>
      </c>
      <c r="C93" s="35" t="s">
        <v>56</v>
      </c>
      <c r="D93" s="36">
        <v>276</v>
      </c>
      <c r="E93" s="37">
        <v>552</v>
      </c>
    </row>
    <row r="94" spans="1:5" ht="15" x14ac:dyDescent="0.25">
      <c r="A94" s="35" t="s">
        <v>2215</v>
      </c>
      <c r="B94" s="35" t="s">
        <v>2216</v>
      </c>
      <c r="C94" s="35" t="s">
        <v>152</v>
      </c>
      <c r="D94" s="36">
        <v>0</v>
      </c>
      <c r="E94" s="37">
        <v>16443</v>
      </c>
    </row>
    <row r="95" spans="1:5" ht="15" x14ac:dyDescent="0.25">
      <c r="A95" s="35" t="s">
        <v>756</v>
      </c>
      <c r="B95" s="35" t="s">
        <v>757</v>
      </c>
      <c r="C95" s="35" t="s">
        <v>50</v>
      </c>
      <c r="D95" s="36">
        <v>20615.849999999999</v>
      </c>
      <c r="E95" s="37">
        <v>100316.43</v>
      </c>
    </row>
    <row r="96" spans="1:5" ht="15" x14ac:dyDescent="0.25">
      <c r="A96" s="35" t="s">
        <v>756</v>
      </c>
      <c r="B96" s="35" t="s">
        <v>757</v>
      </c>
      <c r="C96" s="35" t="s">
        <v>53</v>
      </c>
      <c r="D96" s="36">
        <v>475173.54</v>
      </c>
      <c r="E96" s="37">
        <v>911259.23</v>
      </c>
    </row>
    <row r="97" spans="1:5" ht="15" x14ac:dyDescent="0.25">
      <c r="A97" s="35" t="s">
        <v>756</v>
      </c>
      <c r="B97" s="35" t="s">
        <v>757</v>
      </c>
      <c r="C97" s="35" t="s">
        <v>105</v>
      </c>
      <c r="D97" s="36">
        <v>56115.09</v>
      </c>
      <c r="E97" s="37">
        <v>56115.09</v>
      </c>
    </row>
    <row r="98" spans="1:5" ht="15" x14ac:dyDescent="0.25">
      <c r="A98" s="35" t="s">
        <v>756</v>
      </c>
      <c r="B98" s="35" t="s">
        <v>757</v>
      </c>
      <c r="C98" s="35" t="s">
        <v>42</v>
      </c>
      <c r="D98" s="36">
        <v>0</v>
      </c>
      <c r="E98" s="37">
        <v>16273.85</v>
      </c>
    </row>
    <row r="99" spans="1:5" ht="15" x14ac:dyDescent="0.25">
      <c r="A99" s="35" t="s">
        <v>758</v>
      </c>
      <c r="B99" s="35" t="s">
        <v>759</v>
      </c>
      <c r="C99" s="35" t="s">
        <v>87</v>
      </c>
      <c r="D99" s="36">
        <v>0</v>
      </c>
      <c r="E99" s="37">
        <v>13559.88</v>
      </c>
    </row>
    <row r="100" spans="1:5" ht="15" x14ac:dyDescent="0.25">
      <c r="A100" s="35" t="s">
        <v>287</v>
      </c>
      <c r="B100" s="35" t="s">
        <v>288</v>
      </c>
      <c r="C100" s="35" t="s">
        <v>217</v>
      </c>
      <c r="D100" s="36">
        <v>0</v>
      </c>
      <c r="E100" s="37">
        <v>2808</v>
      </c>
    </row>
    <row r="101" spans="1:5" ht="15" x14ac:dyDescent="0.25">
      <c r="A101" s="35" t="s">
        <v>287</v>
      </c>
      <c r="B101" s="35" t="s">
        <v>288</v>
      </c>
      <c r="C101" s="35" t="s">
        <v>159</v>
      </c>
      <c r="D101" s="36">
        <v>169721.57</v>
      </c>
      <c r="E101" s="37">
        <v>376554.21</v>
      </c>
    </row>
    <row r="102" spans="1:5" ht="15" x14ac:dyDescent="0.25">
      <c r="A102" s="35" t="s">
        <v>287</v>
      </c>
      <c r="B102" s="35" t="s">
        <v>288</v>
      </c>
      <c r="C102" s="35" t="s">
        <v>56</v>
      </c>
      <c r="D102" s="36">
        <v>140483.54999999999</v>
      </c>
      <c r="E102" s="37">
        <v>200410.45</v>
      </c>
    </row>
    <row r="103" spans="1:5" ht="15" x14ac:dyDescent="0.25">
      <c r="A103" s="35" t="s">
        <v>287</v>
      </c>
      <c r="B103" s="35" t="s">
        <v>288</v>
      </c>
      <c r="C103" s="35" t="s">
        <v>59</v>
      </c>
      <c r="D103" s="36">
        <v>12244.53</v>
      </c>
      <c r="E103" s="37">
        <v>800382.85</v>
      </c>
    </row>
    <row r="104" spans="1:5" ht="15" x14ac:dyDescent="0.25">
      <c r="A104" s="35" t="s">
        <v>287</v>
      </c>
      <c r="B104" s="35" t="s">
        <v>288</v>
      </c>
      <c r="C104" s="35" t="s">
        <v>53</v>
      </c>
      <c r="D104" s="36">
        <v>140973.16</v>
      </c>
      <c r="E104" s="37">
        <v>2210540.9900000002</v>
      </c>
    </row>
    <row r="105" spans="1:5" ht="15" x14ac:dyDescent="0.25">
      <c r="A105" s="35" t="s">
        <v>287</v>
      </c>
      <c r="B105" s="35" t="s">
        <v>288</v>
      </c>
      <c r="C105" s="35" t="s">
        <v>67</v>
      </c>
      <c r="D105" s="36">
        <v>51989.599999999999</v>
      </c>
      <c r="E105" s="37">
        <v>1179801.5</v>
      </c>
    </row>
    <row r="106" spans="1:5" ht="15" x14ac:dyDescent="0.25">
      <c r="A106" s="35" t="s">
        <v>287</v>
      </c>
      <c r="B106" s="35" t="s">
        <v>288</v>
      </c>
      <c r="C106" s="35" t="s">
        <v>49</v>
      </c>
      <c r="D106" s="36">
        <v>304320.27</v>
      </c>
      <c r="E106" s="37">
        <v>1887029.34</v>
      </c>
    </row>
    <row r="107" spans="1:5" ht="15" x14ac:dyDescent="0.25">
      <c r="A107" s="35" t="s">
        <v>287</v>
      </c>
      <c r="B107" s="35" t="s">
        <v>288</v>
      </c>
      <c r="C107" s="35" t="s">
        <v>151</v>
      </c>
      <c r="D107" s="36">
        <v>162881.60000000001</v>
      </c>
      <c r="E107" s="37">
        <v>1674997.85</v>
      </c>
    </row>
    <row r="108" spans="1:5" ht="15" x14ac:dyDescent="0.25">
      <c r="A108" s="35" t="s">
        <v>712</v>
      </c>
      <c r="B108" s="35" t="s">
        <v>713</v>
      </c>
      <c r="C108" s="35" t="s">
        <v>67</v>
      </c>
      <c r="D108" s="36">
        <v>0</v>
      </c>
      <c r="E108" s="37">
        <v>79324.899999999994</v>
      </c>
    </row>
    <row r="109" spans="1:5" ht="15" x14ac:dyDescent="0.25">
      <c r="A109" s="35" t="s">
        <v>712</v>
      </c>
      <c r="B109" s="35" t="s">
        <v>713</v>
      </c>
      <c r="C109" s="35" t="s">
        <v>84</v>
      </c>
      <c r="D109" s="36">
        <v>457870.48</v>
      </c>
      <c r="E109" s="37">
        <v>1443072.67</v>
      </c>
    </row>
    <row r="110" spans="1:5" ht="15" x14ac:dyDescent="0.25">
      <c r="A110" s="35" t="s">
        <v>712</v>
      </c>
      <c r="B110" s="35" t="s">
        <v>713</v>
      </c>
      <c r="C110" s="35" t="s">
        <v>153</v>
      </c>
      <c r="D110" s="36">
        <v>0</v>
      </c>
      <c r="E110" s="37">
        <v>168031.66</v>
      </c>
    </row>
    <row r="111" spans="1:5" ht="15" x14ac:dyDescent="0.25">
      <c r="A111" s="35" t="s">
        <v>2217</v>
      </c>
      <c r="B111" s="35" t="s">
        <v>2218</v>
      </c>
      <c r="C111" s="35" t="s">
        <v>217</v>
      </c>
      <c r="D111" s="36">
        <v>800</v>
      </c>
      <c r="E111" s="37">
        <v>32898.26</v>
      </c>
    </row>
    <row r="112" spans="1:5" ht="15" x14ac:dyDescent="0.25">
      <c r="A112" s="35" t="s">
        <v>2217</v>
      </c>
      <c r="B112" s="35" t="s">
        <v>2218</v>
      </c>
      <c r="C112" s="35" t="s">
        <v>53</v>
      </c>
      <c r="D112" s="36">
        <v>10534.4</v>
      </c>
      <c r="E112" s="37">
        <v>29434.400000000001</v>
      </c>
    </row>
    <row r="113" spans="1:5" ht="15" x14ac:dyDescent="0.25">
      <c r="A113" s="35" t="s">
        <v>2217</v>
      </c>
      <c r="B113" s="35" t="s">
        <v>2218</v>
      </c>
      <c r="C113" s="35" t="s">
        <v>150</v>
      </c>
      <c r="D113" s="36">
        <v>0</v>
      </c>
      <c r="E113" s="37">
        <v>69108.81</v>
      </c>
    </row>
    <row r="114" spans="1:5" ht="15" x14ac:dyDescent="0.25">
      <c r="A114" s="35" t="s">
        <v>2217</v>
      </c>
      <c r="B114" s="35" t="s">
        <v>2218</v>
      </c>
      <c r="C114" s="35" t="s">
        <v>152</v>
      </c>
      <c r="D114" s="36">
        <v>6584</v>
      </c>
      <c r="E114" s="37">
        <v>6584</v>
      </c>
    </row>
    <row r="115" spans="1:5" ht="15" x14ac:dyDescent="0.25">
      <c r="A115" s="35" t="s">
        <v>2217</v>
      </c>
      <c r="B115" s="35" t="s">
        <v>2218</v>
      </c>
      <c r="C115" s="35" t="s">
        <v>128</v>
      </c>
      <c r="D115" s="36">
        <v>1385</v>
      </c>
      <c r="E115" s="37">
        <v>5540</v>
      </c>
    </row>
    <row r="116" spans="1:5" ht="15" x14ac:dyDescent="0.25">
      <c r="A116" s="35" t="s">
        <v>1212</v>
      </c>
      <c r="B116" s="35" t="s">
        <v>1213</v>
      </c>
      <c r="C116" s="35" t="s">
        <v>59</v>
      </c>
      <c r="D116" s="36">
        <v>0</v>
      </c>
      <c r="E116" s="37">
        <v>51577.06</v>
      </c>
    </row>
    <row r="117" spans="1:5" ht="15" x14ac:dyDescent="0.25">
      <c r="A117" s="35" t="s">
        <v>1212</v>
      </c>
      <c r="B117" s="35" t="s">
        <v>1213</v>
      </c>
      <c r="C117" s="35" t="s">
        <v>49</v>
      </c>
      <c r="D117" s="36">
        <v>0</v>
      </c>
      <c r="E117" s="37">
        <v>228423.44</v>
      </c>
    </row>
    <row r="118" spans="1:5" ht="15" x14ac:dyDescent="0.25">
      <c r="A118" s="35" t="s">
        <v>1212</v>
      </c>
      <c r="B118" s="35" t="s">
        <v>1213</v>
      </c>
      <c r="C118" s="35" t="s">
        <v>83</v>
      </c>
      <c r="D118" s="36">
        <v>40366.199999999997</v>
      </c>
      <c r="E118" s="37">
        <v>40366.199999999997</v>
      </c>
    </row>
    <row r="119" spans="1:5" ht="15" x14ac:dyDescent="0.25">
      <c r="A119" s="35" t="s">
        <v>1212</v>
      </c>
      <c r="B119" s="35" t="s">
        <v>1213</v>
      </c>
      <c r="C119" s="35" t="s">
        <v>187</v>
      </c>
      <c r="D119" s="36">
        <v>0</v>
      </c>
      <c r="E119" s="37">
        <v>171740.51</v>
      </c>
    </row>
    <row r="120" spans="1:5" ht="15" x14ac:dyDescent="0.25">
      <c r="A120" s="35" t="s">
        <v>1212</v>
      </c>
      <c r="B120" s="35" t="s">
        <v>1213</v>
      </c>
      <c r="C120" s="35" t="s">
        <v>193</v>
      </c>
      <c r="D120" s="36">
        <v>0</v>
      </c>
      <c r="E120" s="37">
        <v>52714.48</v>
      </c>
    </row>
    <row r="121" spans="1:5" ht="15" x14ac:dyDescent="0.25">
      <c r="A121" s="35" t="s">
        <v>1212</v>
      </c>
      <c r="B121" s="35" t="s">
        <v>1213</v>
      </c>
      <c r="C121" s="35" t="s">
        <v>194</v>
      </c>
      <c r="D121" s="36">
        <v>0</v>
      </c>
      <c r="E121" s="37">
        <v>26429.21</v>
      </c>
    </row>
    <row r="122" spans="1:5" ht="15" x14ac:dyDescent="0.25">
      <c r="A122" s="35" t="s">
        <v>1212</v>
      </c>
      <c r="B122" s="35" t="s">
        <v>1213</v>
      </c>
      <c r="C122" s="35" t="s">
        <v>76</v>
      </c>
      <c r="D122" s="36">
        <v>78728.399999999994</v>
      </c>
      <c r="E122" s="37">
        <v>78728.399999999994</v>
      </c>
    </row>
    <row r="123" spans="1:5" ht="15" x14ac:dyDescent="0.25">
      <c r="A123" s="35" t="s">
        <v>285</v>
      </c>
      <c r="B123" s="35" t="s">
        <v>286</v>
      </c>
      <c r="C123" s="35" t="s">
        <v>42</v>
      </c>
      <c r="D123" s="36">
        <v>455</v>
      </c>
      <c r="E123" s="37">
        <v>455</v>
      </c>
    </row>
    <row r="124" spans="1:5" ht="15" x14ac:dyDescent="0.25">
      <c r="A124" s="35" t="s">
        <v>285</v>
      </c>
      <c r="B124" s="35" t="s">
        <v>286</v>
      </c>
      <c r="C124" s="35" t="s">
        <v>150</v>
      </c>
      <c r="D124" s="36">
        <v>83327.95</v>
      </c>
      <c r="E124" s="37">
        <v>327749.33</v>
      </c>
    </row>
    <row r="125" spans="1:5" ht="15" x14ac:dyDescent="0.25">
      <c r="A125" s="35" t="s">
        <v>1685</v>
      </c>
      <c r="B125" s="35" t="s">
        <v>1686</v>
      </c>
      <c r="C125" s="35" t="s">
        <v>56</v>
      </c>
      <c r="D125" s="36">
        <v>57009.22</v>
      </c>
      <c r="E125" s="37">
        <v>590391.31999999995</v>
      </c>
    </row>
    <row r="126" spans="1:5" ht="15" x14ac:dyDescent="0.25">
      <c r="A126" s="35" t="s">
        <v>1685</v>
      </c>
      <c r="B126" s="35" t="s">
        <v>1686</v>
      </c>
      <c r="C126" s="35" t="s">
        <v>53</v>
      </c>
      <c r="D126" s="36">
        <v>88206.25</v>
      </c>
      <c r="E126" s="37">
        <v>1085807.06</v>
      </c>
    </row>
    <row r="127" spans="1:5" ht="15" x14ac:dyDescent="0.25">
      <c r="A127" s="35" t="s">
        <v>1302</v>
      </c>
      <c r="B127" s="35" t="s">
        <v>1303</v>
      </c>
      <c r="C127" s="35" t="s">
        <v>105</v>
      </c>
      <c r="D127" s="36">
        <v>8707.0499999999993</v>
      </c>
      <c r="E127" s="37">
        <v>16767.39</v>
      </c>
    </row>
    <row r="128" spans="1:5" ht="15" x14ac:dyDescent="0.25">
      <c r="A128" s="35" t="s">
        <v>1302</v>
      </c>
      <c r="B128" s="35" t="s">
        <v>1303</v>
      </c>
      <c r="C128" s="35" t="s">
        <v>163</v>
      </c>
      <c r="D128" s="36">
        <v>0</v>
      </c>
      <c r="E128" s="37">
        <v>87209.919999999998</v>
      </c>
    </row>
    <row r="129" spans="1:5" ht="15" x14ac:dyDescent="0.25">
      <c r="A129" s="35" t="s">
        <v>2219</v>
      </c>
      <c r="B129" s="35" t="s">
        <v>2220</v>
      </c>
      <c r="C129" s="35" t="s">
        <v>53</v>
      </c>
      <c r="D129" s="36">
        <v>0</v>
      </c>
      <c r="E129" s="37">
        <v>126379.52</v>
      </c>
    </row>
    <row r="130" spans="1:5" ht="15" x14ac:dyDescent="0.25">
      <c r="A130" s="35" t="s">
        <v>508</v>
      </c>
      <c r="B130" s="35" t="s">
        <v>509</v>
      </c>
      <c r="C130" s="35" t="s">
        <v>53</v>
      </c>
      <c r="D130" s="36">
        <v>262</v>
      </c>
      <c r="E130" s="37">
        <v>158319.88</v>
      </c>
    </row>
    <row r="131" spans="1:5" ht="15" x14ac:dyDescent="0.25">
      <c r="A131" s="35" t="s">
        <v>1469</v>
      </c>
      <c r="B131" s="35" t="s">
        <v>1470</v>
      </c>
      <c r="C131" s="35" t="s">
        <v>84</v>
      </c>
      <c r="D131" s="36">
        <v>10935.97</v>
      </c>
      <c r="E131" s="37">
        <v>10935.97</v>
      </c>
    </row>
    <row r="132" spans="1:5" ht="15" x14ac:dyDescent="0.25">
      <c r="A132" s="35" t="s">
        <v>1469</v>
      </c>
      <c r="B132" s="35" t="s">
        <v>1470</v>
      </c>
      <c r="C132" s="35" t="s">
        <v>150</v>
      </c>
      <c r="D132" s="36">
        <v>39862.5</v>
      </c>
      <c r="E132" s="37">
        <v>39862.5</v>
      </c>
    </row>
    <row r="133" spans="1:5" ht="15" x14ac:dyDescent="0.25">
      <c r="A133" s="35" t="s">
        <v>1038</v>
      </c>
      <c r="B133" s="35" t="s">
        <v>1039</v>
      </c>
      <c r="C133" s="35" t="s">
        <v>59</v>
      </c>
      <c r="D133" s="36">
        <v>0</v>
      </c>
      <c r="E133" s="37">
        <v>117413.3</v>
      </c>
    </row>
    <row r="134" spans="1:5" ht="15" x14ac:dyDescent="0.25">
      <c r="A134" s="35" t="s">
        <v>1038</v>
      </c>
      <c r="B134" s="35" t="s">
        <v>1039</v>
      </c>
      <c r="C134" s="35" t="s">
        <v>84</v>
      </c>
      <c r="D134" s="36">
        <v>0</v>
      </c>
      <c r="E134" s="37">
        <v>65114.01</v>
      </c>
    </row>
    <row r="135" spans="1:5" ht="15" x14ac:dyDescent="0.25">
      <c r="A135" s="35" t="s">
        <v>1038</v>
      </c>
      <c r="B135" s="35" t="s">
        <v>1039</v>
      </c>
      <c r="C135" s="35" t="s">
        <v>150</v>
      </c>
      <c r="D135" s="36">
        <v>0</v>
      </c>
      <c r="E135" s="37">
        <v>70625.2</v>
      </c>
    </row>
    <row r="136" spans="1:5" ht="15" x14ac:dyDescent="0.25">
      <c r="A136" s="35" t="s">
        <v>1038</v>
      </c>
      <c r="B136" s="35" t="s">
        <v>1039</v>
      </c>
      <c r="C136" s="35" t="s">
        <v>53</v>
      </c>
      <c r="D136" s="36">
        <v>0</v>
      </c>
      <c r="E136" s="37">
        <v>285190</v>
      </c>
    </row>
    <row r="137" spans="1:5" ht="15" x14ac:dyDescent="0.25">
      <c r="A137" s="35" t="s">
        <v>760</v>
      </c>
      <c r="B137" s="35" t="s">
        <v>761</v>
      </c>
      <c r="C137" s="35" t="s">
        <v>162</v>
      </c>
      <c r="D137" s="36">
        <v>0</v>
      </c>
      <c r="E137" s="37">
        <v>5778</v>
      </c>
    </row>
    <row r="138" spans="1:5" ht="15" x14ac:dyDescent="0.25">
      <c r="A138" s="35" t="s">
        <v>760</v>
      </c>
      <c r="B138" s="35" t="s">
        <v>761</v>
      </c>
      <c r="C138" s="35" t="s">
        <v>59</v>
      </c>
      <c r="D138" s="36">
        <v>0</v>
      </c>
      <c r="E138" s="37">
        <v>37890</v>
      </c>
    </row>
    <row r="139" spans="1:5" ht="15" x14ac:dyDescent="0.25">
      <c r="A139" s="35" t="s">
        <v>760</v>
      </c>
      <c r="B139" s="35" t="s">
        <v>761</v>
      </c>
      <c r="C139" s="35" t="s">
        <v>217</v>
      </c>
      <c r="D139" s="36">
        <v>13778</v>
      </c>
      <c r="E139" s="37">
        <v>13778</v>
      </c>
    </row>
    <row r="140" spans="1:5" ht="15" x14ac:dyDescent="0.25">
      <c r="A140" s="35" t="s">
        <v>760</v>
      </c>
      <c r="B140" s="35" t="s">
        <v>761</v>
      </c>
      <c r="C140" s="35" t="s">
        <v>42</v>
      </c>
      <c r="D140" s="36">
        <v>72770</v>
      </c>
      <c r="E140" s="37">
        <v>124550.04</v>
      </c>
    </row>
    <row r="141" spans="1:5" ht="15" x14ac:dyDescent="0.25">
      <c r="A141" s="35" t="s">
        <v>760</v>
      </c>
      <c r="B141" s="35" t="s">
        <v>761</v>
      </c>
      <c r="C141" s="35" t="s">
        <v>53</v>
      </c>
      <c r="D141" s="36">
        <v>8766.7999999999993</v>
      </c>
      <c r="E141" s="37">
        <v>14048.4</v>
      </c>
    </row>
    <row r="142" spans="1:5" ht="15" x14ac:dyDescent="0.25">
      <c r="A142" s="35" t="s">
        <v>1141</v>
      </c>
      <c r="B142" s="35" t="s">
        <v>1142</v>
      </c>
      <c r="C142" s="35" t="s">
        <v>150</v>
      </c>
      <c r="D142" s="36">
        <v>566467.19999999995</v>
      </c>
      <c r="E142" s="37">
        <v>698267.2</v>
      </c>
    </row>
    <row r="143" spans="1:5" ht="15" x14ac:dyDescent="0.25">
      <c r="A143" s="35" t="s">
        <v>1141</v>
      </c>
      <c r="B143" s="35" t="s">
        <v>1142</v>
      </c>
      <c r="C143" s="35" t="s">
        <v>193</v>
      </c>
      <c r="D143" s="36">
        <v>548800</v>
      </c>
      <c r="E143" s="37">
        <v>555754</v>
      </c>
    </row>
    <row r="144" spans="1:5" ht="15" x14ac:dyDescent="0.25">
      <c r="A144" s="35" t="s">
        <v>1141</v>
      </c>
      <c r="B144" s="35" t="s">
        <v>1142</v>
      </c>
      <c r="C144" s="35" t="s">
        <v>64</v>
      </c>
      <c r="D144" s="36">
        <v>2045</v>
      </c>
      <c r="E144" s="37">
        <v>50704.25</v>
      </c>
    </row>
    <row r="145" spans="1:5" ht="15" x14ac:dyDescent="0.25">
      <c r="A145" s="35" t="s">
        <v>1141</v>
      </c>
      <c r="B145" s="35" t="s">
        <v>1142</v>
      </c>
      <c r="C145" s="35" t="s">
        <v>461</v>
      </c>
      <c r="D145" s="36">
        <v>240</v>
      </c>
      <c r="E145" s="37">
        <v>360</v>
      </c>
    </row>
    <row r="146" spans="1:5" ht="15" x14ac:dyDescent="0.25">
      <c r="A146" s="35" t="s">
        <v>1141</v>
      </c>
      <c r="B146" s="35" t="s">
        <v>1142</v>
      </c>
      <c r="C146" s="35" t="s">
        <v>49</v>
      </c>
      <c r="D146" s="36">
        <v>375000</v>
      </c>
      <c r="E146" s="37">
        <v>488872.5</v>
      </c>
    </row>
    <row r="147" spans="1:5" ht="15" x14ac:dyDescent="0.25">
      <c r="A147" s="35" t="s">
        <v>1141</v>
      </c>
      <c r="B147" s="35" t="s">
        <v>1142</v>
      </c>
      <c r="C147" s="35" t="s">
        <v>163</v>
      </c>
      <c r="D147" s="36">
        <v>627</v>
      </c>
      <c r="E147" s="37">
        <v>847</v>
      </c>
    </row>
    <row r="148" spans="1:5" ht="15" x14ac:dyDescent="0.25">
      <c r="A148" s="35" t="s">
        <v>1141</v>
      </c>
      <c r="B148" s="35" t="s">
        <v>1142</v>
      </c>
      <c r="C148" s="35" t="s">
        <v>53</v>
      </c>
      <c r="D148" s="36">
        <v>66586.25</v>
      </c>
      <c r="E148" s="37">
        <v>70298.89</v>
      </c>
    </row>
    <row r="149" spans="1:5" ht="15" x14ac:dyDescent="0.25">
      <c r="A149" s="35" t="s">
        <v>1141</v>
      </c>
      <c r="B149" s="35" t="s">
        <v>1142</v>
      </c>
      <c r="C149" s="35" t="s">
        <v>162</v>
      </c>
      <c r="D149" s="36">
        <v>0</v>
      </c>
      <c r="E149" s="37">
        <v>360</v>
      </c>
    </row>
    <row r="150" spans="1:5" ht="15" x14ac:dyDescent="0.25">
      <c r="A150" s="35" t="s">
        <v>1141</v>
      </c>
      <c r="B150" s="35" t="s">
        <v>1142</v>
      </c>
      <c r="C150" s="35" t="s">
        <v>115</v>
      </c>
      <c r="D150" s="36">
        <v>0</v>
      </c>
      <c r="E150" s="37">
        <v>240</v>
      </c>
    </row>
    <row r="151" spans="1:5" ht="15" x14ac:dyDescent="0.25">
      <c r="A151" s="35" t="s">
        <v>1141</v>
      </c>
      <c r="B151" s="35" t="s">
        <v>1142</v>
      </c>
      <c r="C151" s="35" t="s">
        <v>64</v>
      </c>
      <c r="D151" s="36">
        <v>2045</v>
      </c>
      <c r="E151" s="37">
        <v>2765</v>
      </c>
    </row>
    <row r="152" spans="1:5" ht="15" x14ac:dyDescent="0.25">
      <c r="A152" s="35" t="s">
        <v>1141</v>
      </c>
      <c r="B152" s="35" t="s">
        <v>1142</v>
      </c>
      <c r="C152" s="35" t="s">
        <v>217</v>
      </c>
      <c r="D152" s="36">
        <v>486000</v>
      </c>
      <c r="E152" s="37">
        <v>486000</v>
      </c>
    </row>
    <row r="153" spans="1:5" ht="15" x14ac:dyDescent="0.25">
      <c r="A153" s="35" t="s">
        <v>1141</v>
      </c>
      <c r="B153" s="35" t="s">
        <v>1142</v>
      </c>
      <c r="C153" s="35" t="s">
        <v>59</v>
      </c>
      <c r="D153" s="36">
        <v>391875</v>
      </c>
      <c r="E153" s="37">
        <v>391875</v>
      </c>
    </row>
    <row r="154" spans="1:5" ht="15" x14ac:dyDescent="0.25">
      <c r="A154" s="35" t="s">
        <v>1141</v>
      </c>
      <c r="B154" s="35" t="s">
        <v>1142</v>
      </c>
      <c r="C154" s="35" t="s">
        <v>56</v>
      </c>
      <c r="D154" s="36">
        <v>66436.55</v>
      </c>
      <c r="E154" s="37">
        <v>66436.55</v>
      </c>
    </row>
    <row r="155" spans="1:5" ht="15" x14ac:dyDescent="0.25">
      <c r="A155" s="35" t="s">
        <v>1141</v>
      </c>
      <c r="B155" s="35" t="s">
        <v>1142</v>
      </c>
      <c r="C155" s="35" t="s">
        <v>159</v>
      </c>
      <c r="D155" s="36">
        <v>2040</v>
      </c>
      <c r="E155" s="37">
        <v>3120</v>
      </c>
    </row>
    <row r="156" spans="1:5" ht="15" x14ac:dyDescent="0.25">
      <c r="A156" s="35" t="s">
        <v>762</v>
      </c>
      <c r="B156" s="35" t="s">
        <v>763</v>
      </c>
      <c r="C156" s="35" t="s">
        <v>56</v>
      </c>
      <c r="D156" s="36">
        <v>255.96</v>
      </c>
      <c r="E156" s="37">
        <v>2253.2399999999998</v>
      </c>
    </row>
    <row r="157" spans="1:5" ht="15" x14ac:dyDescent="0.25">
      <c r="A157" s="35" t="s">
        <v>762</v>
      </c>
      <c r="B157" s="35" t="s">
        <v>763</v>
      </c>
      <c r="C157" s="35" t="s">
        <v>217</v>
      </c>
      <c r="D157" s="36">
        <v>0</v>
      </c>
      <c r="E157" s="37">
        <v>512984.74</v>
      </c>
    </row>
    <row r="158" spans="1:5" ht="15" x14ac:dyDescent="0.25">
      <c r="A158" s="35" t="s">
        <v>762</v>
      </c>
      <c r="B158" s="35" t="s">
        <v>763</v>
      </c>
      <c r="C158" s="35" t="s">
        <v>153</v>
      </c>
      <c r="D158" s="36">
        <v>3081.54</v>
      </c>
      <c r="E158" s="37">
        <v>15416.2</v>
      </c>
    </row>
    <row r="159" spans="1:5" ht="15" x14ac:dyDescent="0.25">
      <c r="A159" s="35" t="s">
        <v>762</v>
      </c>
      <c r="B159" s="35" t="s">
        <v>763</v>
      </c>
      <c r="C159" s="35" t="s">
        <v>137</v>
      </c>
      <c r="D159" s="36">
        <v>0</v>
      </c>
      <c r="E159" s="37">
        <v>5430.76</v>
      </c>
    </row>
    <row r="160" spans="1:5" ht="15" x14ac:dyDescent="0.25">
      <c r="A160" s="35" t="s">
        <v>762</v>
      </c>
      <c r="B160" s="35" t="s">
        <v>763</v>
      </c>
      <c r="C160" s="35" t="s">
        <v>84</v>
      </c>
      <c r="D160" s="36">
        <v>0</v>
      </c>
      <c r="E160" s="37">
        <v>3717.2</v>
      </c>
    </row>
    <row r="161" spans="1:5" ht="15" x14ac:dyDescent="0.25">
      <c r="A161" s="35" t="s">
        <v>762</v>
      </c>
      <c r="B161" s="35" t="s">
        <v>763</v>
      </c>
      <c r="C161" s="35" t="s">
        <v>59</v>
      </c>
      <c r="D161" s="36">
        <v>175801.49</v>
      </c>
      <c r="E161" s="37">
        <v>277334.3</v>
      </c>
    </row>
    <row r="162" spans="1:5" ht="15" x14ac:dyDescent="0.25">
      <c r="A162" s="35" t="s">
        <v>762</v>
      </c>
      <c r="B162" s="35" t="s">
        <v>763</v>
      </c>
      <c r="C162" s="35" t="s">
        <v>42</v>
      </c>
      <c r="D162" s="36">
        <v>0</v>
      </c>
      <c r="E162" s="37">
        <v>57977.08</v>
      </c>
    </row>
    <row r="163" spans="1:5" ht="15" x14ac:dyDescent="0.25">
      <c r="A163" s="35" t="s">
        <v>762</v>
      </c>
      <c r="B163" s="35" t="s">
        <v>763</v>
      </c>
      <c r="C163" s="35" t="s">
        <v>159</v>
      </c>
      <c r="D163" s="36">
        <v>21354.1</v>
      </c>
      <c r="E163" s="37">
        <v>21354.1</v>
      </c>
    </row>
    <row r="164" spans="1:5" ht="15" x14ac:dyDescent="0.25">
      <c r="A164" s="35" t="s">
        <v>762</v>
      </c>
      <c r="B164" s="35" t="s">
        <v>763</v>
      </c>
      <c r="C164" s="35" t="s">
        <v>53</v>
      </c>
      <c r="D164" s="36">
        <v>30230.35</v>
      </c>
      <c r="E164" s="37">
        <v>176100.53</v>
      </c>
    </row>
    <row r="165" spans="1:5" ht="15" x14ac:dyDescent="0.25">
      <c r="A165" s="35" t="s">
        <v>762</v>
      </c>
      <c r="B165" s="35" t="s">
        <v>763</v>
      </c>
      <c r="C165" s="35" t="s">
        <v>87</v>
      </c>
      <c r="D165" s="36">
        <v>0</v>
      </c>
      <c r="E165" s="37">
        <v>30163.31</v>
      </c>
    </row>
    <row r="166" spans="1:5" ht="15" x14ac:dyDescent="0.25">
      <c r="A166" s="35" t="s">
        <v>568</v>
      </c>
      <c r="B166" s="35" t="s">
        <v>569</v>
      </c>
      <c r="C166" s="35" t="s">
        <v>56</v>
      </c>
      <c r="D166" s="36">
        <v>35000</v>
      </c>
      <c r="E166" s="37">
        <v>70000</v>
      </c>
    </row>
    <row r="167" spans="1:5" ht="15" x14ac:dyDescent="0.25">
      <c r="A167" s="35" t="s">
        <v>568</v>
      </c>
      <c r="B167" s="35" t="s">
        <v>569</v>
      </c>
      <c r="C167" s="35" t="s">
        <v>53</v>
      </c>
      <c r="D167" s="36">
        <v>11360</v>
      </c>
      <c r="E167" s="37">
        <v>745830.44</v>
      </c>
    </row>
    <row r="168" spans="1:5" ht="15" x14ac:dyDescent="0.25">
      <c r="A168" s="35" t="s">
        <v>568</v>
      </c>
      <c r="B168" s="35" t="s">
        <v>569</v>
      </c>
      <c r="C168" s="35" t="s">
        <v>150</v>
      </c>
      <c r="D168" s="36">
        <v>0</v>
      </c>
      <c r="E168" s="37">
        <v>3798.9</v>
      </c>
    </row>
    <row r="169" spans="1:5" ht="15" x14ac:dyDescent="0.25">
      <c r="A169" s="35" t="s">
        <v>568</v>
      </c>
      <c r="B169" s="35" t="s">
        <v>569</v>
      </c>
      <c r="C169" s="35" t="s">
        <v>49</v>
      </c>
      <c r="D169" s="36">
        <v>49652.5</v>
      </c>
      <c r="E169" s="37">
        <v>1562152.5</v>
      </c>
    </row>
    <row r="170" spans="1:5" ht="15" x14ac:dyDescent="0.25">
      <c r="A170" s="35" t="s">
        <v>2052</v>
      </c>
      <c r="B170" s="35" t="s">
        <v>2053</v>
      </c>
      <c r="C170" s="35" t="s">
        <v>84</v>
      </c>
      <c r="D170" s="36">
        <v>0</v>
      </c>
      <c r="E170" s="37">
        <v>166.25</v>
      </c>
    </row>
    <row r="171" spans="1:5" ht="15" x14ac:dyDescent="0.25">
      <c r="A171" s="35" t="s">
        <v>2152</v>
      </c>
      <c r="B171" s="35" t="s">
        <v>2153</v>
      </c>
      <c r="C171" s="35" t="s">
        <v>84</v>
      </c>
      <c r="D171" s="36">
        <v>10296.700000000001</v>
      </c>
      <c r="E171" s="37">
        <v>10296.700000000001</v>
      </c>
    </row>
    <row r="172" spans="1:5" ht="15" x14ac:dyDescent="0.25">
      <c r="A172" s="35" t="s">
        <v>1028</v>
      </c>
      <c r="B172" s="35" t="s">
        <v>1029</v>
      </c>
      <c r="C172" s="35" t="s">
        <v>153</v>
      </c>
      <c r="D172" s="36">
        <v>0</v>
      </c>
      <c r="E172" s="37">
        <v>229369</v>
      </c>
    </row>
    <row r="173" spans="1:5" ht="15" x14ac:dyDescent="0.25">
      <c r="A173" s="35" t="s">
        <v>1028</v>
      </c>
      <c r="B173" s="35" t="s">
        <v>1029</v>
      </c>
      <c r="C173" s="35" t="s">
        <v>59</v>
      </c>
      <c r="D173" s="36">
        <v>0</v>
      </c>
      <c r="E173" s="37">
        <v>38267</v>
      </c>
    </row>
    <row r="174" spans="1:5" ht="15" x14ac:dyDescent="0.25">
      <c r="A174" s="35" t="s">
        <v>764</v>
      </c>
      <c r="B174" s="35" t="s">
        <v>765</v>
      </c>
      <c r="C174" s="35" t="s">
        <v>53</v>
      </c>
      <c r="D174" s="36">
        <v>147184.73000000001</v>
      </c>
      <c r="E174" s="37">
        <v>237209.21</v>
      </c>
    </row>
    <row r="175" spans="1:5" ht="15" x14ac:dyDescent="0.25">
      <c r="A175" s="35" t="s">
        <v>1179</v>
      </c>
      <c r="B175" s="35" t="s">
        <v>1180</v>
      </c>
      <c r="C175" s="35" t="s">
        <v>163</v>
      </c>
      <c r="D175" s="36">
        <v>5945.82</v>
      </c>
      <c r="E175" s="37">
        <v>14553.02</v>
      </c>
    </row>
    <row r="176" spans="1:5" ht="15" x14ac:dyDescent="0.25">
      <c r="A176" s="35" t="s">
        <v>1179</v>
      </c>
      <c r="B176" s="35" t="s">
        <v>1180</v>
      </c>
      <c r="C176" s="35" t="s">
        <v>53</v>
      </c>
      <c r="D176" s="36">
        <v>12721.23</v>
      </c>
      <c r="E176" s="37">
        <v>35443.46</v>
      </c>
    </row>
    <row r="177" spans="1:5" ht="15" x14ac:dyDescent="0.25">
      <c r="A177" s="35" t="s">
        <v>1179</v>
      </c>
      <c r="B177" s="35" t="s">
        <v>1180</v>
      </c>
      <c r="C177" s="35" t="s">
        <v>45</v>
      </c>
      <c r="D177" s="36">
        <v>11212.2</v>
      </c>
      <c r="E177" s="37">
        <v>47828.28</v>
      </c>
    </row>
    <row r="178" spans="1:5" ht="15" x14ac:dyDescent="0.25">
      <c r="A178" s="35" t="s">
        <v>1179</v>
      </c>
      <c r="B178" s="35" t="s">
        <v>1180</v>
      </c>
      <c r="C178" s="35" t="s">
        <v>151</v>
      </c>
      <c r="D178" s="36">
        <v>0</v>
      </c>
      <c r="E178" s="37">
        <v>323121.40000000002</v>
      </c>
    </row>
    <row r="179" spans="1:5" ht="15" x14ac:dyDescent="0.25">
      <c r="A179" s="35" t="s">
        <v>1179</v>
      </c>
      <c r="B179" s="35" t="s">
        <v>1180</v>
      </c>
      <c r="C179" s="35" t="s">
        <v>42</v>
      </c>
      <c r="D179" s="36">
        <v>8090.96</v>
      </c>
      <c r="E179" s="37">
        <v>16607.759999999998</v>
      </c>
    </row>
    <row r="180" spans="1:5" ht="15" x14ac:dyDescent="0.25">
      <c r="A180" s="35" t="s">
        <v>1179</v>
      </c>
      <c r="B180" s="35" t="s">
        <v>1180</v>
      </c>
      <c r="C180" s="35" t="s">
        <v>153</v>
      </c>
      <c r="D180" s="36">
        <v>0</v>
      </c>
      <c r="E180" s="37">
        <v>54063.87</v>
      </c>
    </row>
    <row r="181" spans="1:5" ht="15" x14ac:dyDescent="0.25">
      <c r="A181" s="35" t="s">
        <v>1179</v>
      </c>
      <c r="B181" s="35" t="s">
        <v>1180</v>
      </c>
      <c r="C181" s="35" t="s">
        <v>152</v>
      </c>
      <c r="D181" s="36">
        <v>19162.37</v>
      </c>
      <c r="E181" s="37">
        <v>112442.95</v>
      </c>
    </row>
    <row r="182" spans="1:5" ht="15" x14ac:dyDescent="0.25">
      <c r="A182" s="35" t="s">
        <v>1179</v>
      </c>
      <c r="B182" s="35" t="s">
        <v>1180</v>
      </c>
      <c r="C182" s="35" t="s">
        <v>56</v>
      </c>
      <c r="D182" s="36">
        <v>0</v>
      </c>
      <c r="E182" s="37">
        <v>8206.4</v>
      </c>
    </row>
    <row r="183" spans="1:5" ht="15" x14ac:dyDescent="0.25">
      <c r="A183" s="35" t="s">
        <v>1179</v>
      </c>
      <c r="B183" s="35" t="s">
        <v>1180</v>
      </c>
      <c r="C183" s="35" t="s">
        <v>128</v>
      </c>
      <c r="D183" s="36">
        <v>17157.060000000001</v>
      </c>
      <c r="E183" s="37">
        <v>17157.060000000001</v>
      </c>
    </row>
    <row r="184" spans="1:5" ht="15" x14ac:dyDescent="0.25">
      <c r="A184" s="35" t="s">
        <v>1179</v>
      </c>
      <c r="B184" s="35" t="s">
        <v>1180</v>
      </c>
      <c r="C184" s="35" t="s">
        <v>49</v>
      </c>
      <c r="D184" s="36">
        <v>3258</v>
      </c>
      <c r="E184" s="37">
        <v>3258</v>
      </c>
    </row>
    <row r="185" spans="1:5" ht="15" x14ac:dyDescent="0.25">
      <c r="A185" s="35" t="s">
        <v>1179</v>
      </c>
      <c r="B185" s="35" t="s">
        <v>1180</v>
      </c>
      <c r="C185" s="35" t="s">
        <v>150</v>
      </c>
      <c r="D185" s="36">
        <v>8342.8799999999992</v>
      </c>
      <c r="E185" s="37">
        <v>8342.8799999999992</v>
      </c>
    </row>
    <row r="186" spans="1:5" ht="15" x14ac:dyDescent="0.25">
      <c r="A186" s="35" t="s">
        <v>1897</v>
      </c>
      <c r="B186" s="35" t="s">
        <v>1898</v>
      </c>
      <c r="C186" s="35" t="s">
        <v>56</v>
      </c>
      <c r="D186" s="36">
        <v>156950</v>
      </c>
      <c r="E186" s="37">
        <v>1076636.3500000001</v>
      </c>
    </row>
    <row r="187" spans="1:5" ht="15" x14ac:dyDescent="0.25">
      <c r="A187" s="35" t="s">
        <v>1876</v>
      </c>
      <c r="B187" s="35" t="s">
        <v>1877</v>
      </c>
      <c r="C187" s="35" t="s">
        <v>45</v>
      </c>
      <c r="D187" s="36">
        <v>0</v>
      </c>
      <c r="E187" s="37">
        <v>3991801.15</v>
      </c>
    </row>
    <row r="188" spans="1:5" ht="15" x14ac:dyDescent="0.25">
      <c r="A188" s="35" t="s">
        <v>1876</v>
      </c>
      <c r="B188" s="35" t="s">
        <v>1877</v>
      </c>
      <c r="C188" s="35" t="s">
        <v>128</v>
      </c>
      <c r="D188" s="36">
        <v>177.46</v>
      </c>
      <c r="E188" s="37">
        <v>385177.94</v>
      </c>
    </row>
    <row r="189" spans="1:5" ht="15" x14ac:dyDescent="0.25">
      <c r="A189" s="35" t="s">
        <v>1876</v>
      </c>
      <c r="B189" s="35" t="s">
        <v>1877</v>
      </c>
      <c r="C189" s="35" t="s">
        <v>84</v>
      </c>
      <c r="D189" s="36">
        <v>803.35</v>
      </c>
      <c r="E189" s="37">
        <v>114710.45</v>
      </c>
    </row>
    <row r="190" spans="1:5" ht="15" x14ac:dyDescent="0.25">
      <c r="A190" s="35" t="s">
        <v>1876</v>
      </c>
      <c r="B190" s="35" t="s">
        <v>1877</v>
      </c>
      <c r="C190" s="35" t="s">
        <v>105</v>
      </c>
      <c r="D190" s="36">
        <v>43972.77</v>
      </c>
      <c r="E190" s="37">
        <v>807532.12</v>
      </c>
    </row>
    <row r="191" spans="1:5" ht="15" x14ac:dyDescent="0.25">
      <c r="A191" s="35" t="s">
        <v>1876</v>
      </c>
      <c r="B191" s="35" t="s">
        <v>1877</v>
      </c>
      <c r="C191" s="35" t="s">
        <v>48</v>
      </c>
      <c r="D191" s="36">
        <v>47470.13</v>
      </c>
      <c r="E191" s="37">
        <v>575447.61</v>
      </c>
    </row>
    <row r="192" spans="1:5" ht="15" x14ac:dyDescent="0.25">
      <c r="A192" s="35" t="s">
        <v>1876</v>
      </c>
      <c r="B192" s="35" t="s">
        <v>1877</v>
      </c>
      <c r="C192" s="35" t="s">
        <v>1878</v>
      </c>
      <c r="D192" s="36">
        <v>0</v>
      </c>
      <c r="E192" s="37">
        <v>152.93</v>
      </c>
    </row>
    <row r="193" spans="1:5" ht="15" x14ac:dyDescent="0.25">
      <c r="A193" s="35" t="s">
        <v>1876</v>
      </c>
      <c r="B193" s="35" t="s">
        <v>1877</v>
      </c>
      <c r="C193" s="35" t="s">
        <v>1697</v>
      </c>
      <c r="D193" s="36">
        <v>8043.27</v>
      </c>
      <c r="E193" s="37">
        <v>58736.03</v>
      </c>
    </row>
    <row r="194" spans="1:5" ht="15" x14ac:dyDescent="0.25">
      <c r="A194" s="35" t="s">
        <v>1876</v>
      </c>
      <c r="B194" s="35" t="s">
        <v>1877</v>
      </c>
      <c r="C194" s="35" t="s">
        <v>159</v>
      </c>
      <c r="D194" s="36">
        <v>22469.48</v>
      </c>
      <c r="E194" s="37">
        <v>203517.37</v>
      </c>
    </row>
    <row r="195" spans="1:5" ht="15" x14ac:dyDescent="0.25">
      <c r="A195" s="35" t="s">
        <v>1876</v>
      </c>
      <c r="B195" s="35" t="s">
        <v>1877</v>
      </c>
      <c r="C195" s="35" t="s">
        <v>56</v>
      </c>
      <c r="D195" s="36">
        <v>18081.27</v>
      </c>
      <c r="E195" s="37">
        <v>103539.57</v>
      </c>
    </row>
    <row r="196" spans="1:5" ht="15" x14ac:dyDescent="0.25">
      <c r="A196" s="35" t="s">
        <v>1876</v>
      </c>
      <c r="B196" s="35" t="s">
        <v>1877</v>
      </c>
      <c r="C196" s="35" t="s">
        <v>153</v>
      </c>
      <c r="D196" s="36">
        <v>79493.11</v>
      </c>
      <c r="E196" s="37">
        <v>604267.81999999995</v>
      </c>
    </row>
    <row r="197" spans="1:5" ht="15" x14ac:dyDescent="0.25">
      <c r="A197" s="35" t="s">
        <v>1876</v>
      </c>
      <c r="B197" s="35" t="s">
        <v>1877</v>
      </c>
      <c r="C197" s="35" t="s">
        <v>50</v>
      </c>
      <c r="D197" s="36">
        <v>290486.03000000003</v>
      </c>
      <c r="E197" s="37">
        <v>3179546.75</v>
      </c>
    </row>
    <row r="198" spans="1:5" ht="15" x14ac:dyDescent="0.25">
      <c r="A198" s="35" t="s">
        <v>1876</v>
      </c>
      <c r="B198" s="35" t="s">
        <v>1877</v>
      </c>
      <c r="C198" s="35" t="s">
        <v>49</v>
      </c>
      <c r="D198" s="36">
        <v>4080.3</v>
      </c>
      <c r="E198" s="37">
        <v>4109.97</v>
      </c>
    </row>
    <row r="199" spans="1:5" ht="15" x14ac:dyDescent="0.25">
      <c r="A199" s="35" t="s">
        <v>1876</v>
      </c>
      <c r="B199" s="35" t="s">
        <v>1877</v>
      </c>
      <c r="C199" s="35" t="s">
        <v>53</v>
      </c>
      <c r="D199" s="36">
        <v>1573568.8</v>
      </c>
      <c r="E199" s="37">
        <v>13564137.08</v>
      </c>
    </row>
    <row r="200" spans="1:5" ht="15" x14ac:dyDescent="0.25">
      <c r="A200" s="35" t="s">
        <v>1876</v>
      </c>
      <c r="B200" s="35" t="s">
        <v>1877</v>
      </c>
      <c r="C200" s="35" t="s">
        <v>83</v>
      </c>
      <c r="D200" s="36">
        <v>0</v>
      </c>
      <c r="E200" s="37">
        <v>0.97</v>
      </c>
    </row>
    <row r="201" spans="1:5" ht="15" x14ac:dyDescent="0.25">
      <c r="A201" s="35" t="s">
        <v>1876</v>
      </c>
      <c r="B201" s="35" t="s">
        <v>1877</v>
      </c>
      <c r="C201" s="35" t="s">
        <v>334</v>
      </c>
      <c r="D201" s="36">
        <v>205691.42</v>
      </c>
      <c r="E201" s="37">
        <v>2036131.44</v>
      </c>
    </row>
    <row r="202" spans="1:5" ht="15" x14ac:dyDescent="0.25">
      <c r="A202" s="35" t="s">
        <v>1876</v>
      </c>
      <c r="B202" s="35" t="s">
        <v>1877</v>
      </c>
      <c r="C202" s="35" t="s">
        <v>42</v>
      </c>
      <c r="D202" s="36">
        <v>30252.49</v>
      </c>
      <c r="E202" s="37">
        <v>1618856.56</v>
      </c>
    </row>
    <row r="203" spans="1:5" ht="15" x14ac:dyDescent="0.25">
      <c r="A203" s="35" t="s">
        <v>1876</v>
      </c>
      <c r="B203" s="35" t="s">
        <v>1877</v>
      </c>
      <c r="C203" s="35" t="s">
        <v>87</v>
      </c>
      <c r="D203" s="36">
        <v>64323.77</v>
      </c>
      <c r="E203" s="37">
        <v>359836.49</v>
      </c>
    </row>
    <row r="204" spans="1:5" ht="15" x14ac:dyDescent="0.25">
      <c r="A204" s="35" t="s">
        <v>1876</v>
      </c>
      <c r="B204" s="35" t="s">
        <v>2154</v>
      </c>
      <c r="C204" s="35" t="s">
        <v>42</v>
      </c>
      <c r="D204" s="36">
        <v>29097.61</v>
      </c>
      <c r="E204" s="37">
        <v>29097.61</v>
      </c>
    </row>
    <row r="205" spans="1:5" ht="15" x14ac:dyDescent="0.25">
      <c r="A205" s="35" t="s">
        <v>1876</v>
      </c>
      <c r="B205" s="35" t="s">
        <v>2154</v>
      </c>
      <c r="C205" s="35" t="s">
        <v>53</v>
      </c>
      <c r="D205" s="36">
        <v>155785.74</v>
      </c>
      <c r="E205" s="37">
        <v>155785.74</v>
      </c>
    </row>
    <row r="206" spans="1:5" ht="15" x14ac:dyDescent="0.25">
      <c r="A206" s="35" t="s">
        <v>1876</v>
      </c>
      <c r="B206" s="35" t="s">
        <v>2154</v>
      </c>
      <c r="C206" s="35" t="s">
        <v>334</v>
      </c>
      <c r="D206" s="36">
        <v>88523.41</v>
      </c>
      <c r="E206" s="37">
        <v>88523.41</v>
      </c>
    </row>
    <row r="207" spans="1:5" ht="15" x14ac:dyDescent="0.25">
      <c r="A207" s="35" t="s">
        <v>1876</v>
      </c>
      <c r="B207" s="35" t="s">
        <v>2154</v>
      </c>
      <c r="C207" s="35" t="s">
        <v>105</v>
      </c>
      <c r="D207" s="36">
        <v>65642.83</v>
      </c>
      <c r="E207" s="37">
        <v>65642.83</v>
      </c>
    </row>
    <row r="208" spans="1:5" ht="15" x14ac:dyDescent="0.25">
      <c r="A208" s="35" t="s">
        <v>198</v>
      </c>
      <c r="B208" s="35" t="s">
        <v>199</v>
      </c>
      <c r="C208" s="35" t="s">
        <v>64</v>
      </c>
      <c r="D208" s="36">
        <v>0</v>
      </c>
      <c r="E208" s="37">
        <v>2880</v>
      </c>
    </row>
    <row r="209" spans="1:5" ht="15" x14ac:dyDescent="0.25">
      <c r="A209" s="35" t="s">
        <v>729</v>
      </c>
      <c r="B209" s="35" t="s">
        <v>730</v>
      </c>
      <c r="C209" s="35" t="s">
        <v>53</v>
      </c>
      <c r="D209" s="36">
        <v>83986.07</v>
      </c>
      <c r="E209" s="37">
        <v>444147.26</v>
      </c>
    </row>
    <row r="210" spans="1:5" ht="15" x14ac:dyDescent="0.25">
      <c r="A210" s="35" t="s">
        <v>729</v>
      </c>
      <c r="B210" s="35" t="s">
        <v>730</v>
      </c>
      <c r="C210" s="35" t="s">
        <v>59</v>
      </c>
      <c r="D210" s="36">
        <v>2583.88</v>
      </c>
      <c r="E210" s="37">
        <v>22938.59</v>
      </c>
    </row>
    <row r="211" spans="1:5" ht="15" x14ac:dyDescent="0.25">
      <c r="A211" s="35" t="s">
        <v>729</v>
      </c>
      <c r="B211" s="35" t="s">
        <v>730</v>
      </c>
      <c r="C211" s="35" t="s">
        <v>152</v>
      </c>
      <c r="D211" s="36">
        <v>10222.02</v>
      </c>
      <c r="E211" s="37">
        <v>47643.23</v>
      </c>
    </row>
    <row r="212" spans="1:5" ht="15" x14ac:dyDescent="0.25">
      <c r="A212" s="35" t="s">
        <v>729</v>
      </c>
      <c r="B212" s="35" t="s">
        <v>730</v>
      </c>
      <c r="C212" s="35" t="s">
        <v>153</v>
      </c>
      <c r="D212" s="36">
        <v>63878.44</v>
      </c>
      <c r="E212" s="37">
        <v>128906.27</v>
      </c>
    </row>
    <row r="213" spans="1:5" ht="15" x14ac:dyDescent="0.25">
      <c r="A213" s="35" t="s">
        <v>729</v>
      </c>
      <c r="B213" s="35" t="s">
        <v>730</v>
      </c>
      <c r="C213" s="35" t="s">
        <v>84</v>
      </c>
      <c r="D213" s="36">
        <v>3574955.07</v>
      </c>
      <c r="E213" s="37">
        <v>16598709.24</v>
      </c>
    </row>
    <row r="214" spans="1:5" ht="15" x14ac:dyDescent="0.25">
      <c r="A214" s="35" t="s">
        <v>729</v>
      </c>
      <c r="B214" s="35" t="s">
        <v>730</v>
      </c>
      <c r="C214" s="35" t="s">
        <v>150</v>
      </c>
      <c r="D214" s="36">
        <v>27851.74</v>
      </c>
      <c r="E214" s="37">
        <v>178359.72</v>
      </c>
    </row>
    <row r="215" spans="1:5" ht="15" x14ac:dyDescent="0.25">
      <c r="A215" s="35" t="s">
        <v>729</v>
      </c>
      <c r="B215" s="35" t="s">
        <v>1202</v>
      </c>
      <c r="C215" s="35" t="s">
        <v>53</v>
      </c>
      <c r="D215" s="36">
        <v>70500.87</v>
      </c>
      <c r="E215" s="37">
        <v>146631.31</v>
      </c>
    </row>
    <row r="216" spans="1:5" ht="15" x14ac:dyDescent="0.25">
      <c r="A216" s="35" t="s">
        <v>729</v>
      </c>
      <c r="B216" s="35" t="s">
        <v>1202</v>
      </c>
      <c r="C216" s="35" t="s">
        <v>153</v>
      </c>
      <c r="D216" s="36">
        <v>24257.72</v>
      </c>
      <c r="E216" s="37">
        <v>105815.95</v>
      </c>
    </row>
    <row r="217" spans="1:5" ht="15" x14ac:dyDescent="0.25">
      <c r="A217" s="35" t="s">
        <v>729</v>
      </c>
      <c r="B217" s="35" t="s">
        <v>1202</v>
      </c>
      <c r="C217" s="35" t="s">
        <v>217</v>
      </c>
      <c r="D217" s="36">
        <v>0</v>
      </c>
      <c r="E217" s="37">
        <v>4141.68</v>
      </c>
    </row>
    <row r="218" spans="1:5" ht="15" x14ac:dyDescent="0.25">
      <c r="A218" s="35" t="s">
        <v>729</v>
      </c>
      <c r="B218" s="35" t="s">
        <v>1202</v>
      </c>
      <c r="C218" s="35" t="s">
        <v>59</v>
      </c>
      <c r="D218" s="36">
        <v>26670.240000000002</v>
      </c>
      <c r="E218" s="37">
        <v>52206.39</v>
      </c>
    </row>
    <row r="219" spans="1:5" ht="15" x14ac:dyDescent="0.25">
      <c r="A219" s="35" t="s">
        <v>729</v>
      </c>
      <c r="B219" s="35" t="s">
        <v>1202</v>
      </c>
      <c r="C219" s="35" t="s">
        <v>84</v>
      </c>
      <c r="D219" s="36">
        <v>19413513.350000001</v>
      </c>
      <c r="E219" s="37">
        <v>52047104.909999996</v>
      </c>
    </row>
    <row r="220" spans="1:5" ht="15" x14ac:dyDescent="0.25">
      <c r="A220" s="35" t="s">
        <v>729</v>
      </c>
      <c r="B220" s="35" t="s">
        <v>1202</v>
      </c>
      <c r="C220" s="35" t="s">
        <v>150</v>
      </c>
      <c r="D220" s="36">
        <v>137122.03</v>
      </c>
      <c r="E220" s="37">
        <v>545885.65</v>
      </c>
    </row>
    <row r="221" spans="1:5" ht="15" x14ac:dyDescent="0.25">
      <c r="A221" s="35" t="s">
        <v>729</v>
      </c>
      <c r="B221" s="35" t="s">
        <v>1406</v>
      </c>
      <c r="C221" s="35" t="s">
        <v>150</v>
      </c>
      <c r="D221" s="36">
        <v>58774.14</v>
      </c>
      <c r="E221" s="37">
        <v>119325.26</v>
      </c>
    </row>
    <row r="222" spans="1:5" ht="15" x14ac:dyDescent="0.25">
      <c r="A222" s="35" t="s">
        <v>729</v>
      </c>
      <c r="B222" s="35" t="s">
        <v>1406</v>
      </c>
      <c r="C222" s="35" t="s">
        <v>53</v>
      </c>
      <c r="D222" s="36">
        <v>127423.62</v>
      </c>
      <c r="E222" s="37">
        <v>127423.62</v>
      </c>
    </row>
    <row r="223" spans="1:5" ht="15" x14ac:dyDescent="0.25">
      <c r="A223" s="35" t="s">
        <v>729</v>
      </c>
      <c r="B223" s="35" t="s">
        <v>1406</v>
      </c>
      <c r="C223" s="35" t="s">
        <v>153</v>
      </c>
      <c r="D223" s="36">
        <v>0</v>
      </c>
      <c r="E223" s="37">
        <v>1299.94</v>
      </c>
    </row>
    <row r="224" spans="1:5" ht="15" x14ac:dyDescent="0.25">
      <c r="A224" s="35" t="s">
        <v>729</v>
      </c>
      <c r="B224" s="35" t="s">
        <v>1406</v>
      </c>
      <c r="C224" s="35" t="s">
        <v>84</v>
      </c>
      <c r="D224" s="36">
        <v>2555346.42</v>
      </c>
      <c r="E224" s="37">
        <v>12046576.93</v>
      </c>
    </row>
    <row r="225" spans="1:5" ht="15" x14ac:dyDescent="0.25">
      <c r="A225" s="35" t="s">
        <v>729</v>
      </c>
      <c r="B225" s="35" t="s">
        <v>1406</v>
      </c>
      <c r="C225" s="35" t="s">
        <v>152</v>
      </c>
      <c r="D225" s="36">
        <v>7779.49</v>
      </c>
      <c r="E225" s="37">
        <v>12770.78</v>
      </c>
    </row>
    <row r="226" spans="1:5" ht="15" x14ac:dyDescent="0.25">
      <c r="A226" s="35" t="s">
        <v>729</v>
      </c>
      <c r="B226" s="35" t="s">
        <v>1420</v>
      </c>
      <c r="C226" s="35" t="s">
        <v>151</v>
      </c>
      <c r="D226" s="36">
        <v>1587.77</v>
      </c>
      <c r="E226" s="37">
        <v>1587.77</v>
      </c>
    </row>
    <row r="227" spans="1:5" ht="15" x14ac:dyDescent="0.25">
      <c r="A227" s="35" t="s">
        <v>729</v>
      </c>
      <c r="B227" s="35" t="s">
        <v>1420</v>
      </c>
      <c r="C227" s="35" t="s">
        <v>153</v>
      </c>
      <c r="D227" s="36">
        <v>6927.21</v>
      </c>
      <c r="E227" s="37">
        <v>6927.21</v>
      </c>
    </row>
    <row r="228" spans="1:5" ht="15" x14ac:dyDescent="0.25">
      <c r="A228" s="35" t="s">
        <v>729</v>
      </c>
      <c r="B228" s="35" t="s">
        <v>1420</v>
      </c>
      <c r="C228" s="35" t="s">
        <v>150</v>
      </c>
      <c r="D228" s="36">
        <v>10148.719999999999</v>
      </c>
      <c r="E228" s="37">
        <v>10148.719999999999</v>
      </c>
    </row>
    <row r="229" spans="1:5" ht="15" x14ac:dyDescent="0.25">
      <c r="A229" s="35" t="s">
        <v>1899</v>
      </c>
      <c r="B229" s="35" t="s">
        <v>1900</v>
      </c>
      <c r="C229" s="35" t="s">
        <v>105</v>
      </c>
      <c r="D229" s="36">
        <v>651</v>
      </c>
      <c r="E229" s="37">
        <v>10737.5</v>
      </c>
    </row>
    <row r="230" spans="1:5" ht="15" x14ac:dyDescent="0.25">
      <c r="A230" s="35" t="s">
        <v>1899</v>
      </c>
      <c r="B230" s="35" t="s">
        <v>1900</v>
      </c>
      <c r="C230" s="35" t="s">
        <v>158</v>
      </c>
      <c r="D230" s="36">
        <v>0</v>
      </c>
      <c r="E230" s="37">
        <v>3362.8</v>
      </c>
    </row>
    <row r="231" spans="1:5" ht="15" x14ac:dyDescent="0.25">
      <c r="A231" s="35" t="s">
        <v>1899</v>
      </c>
      <c r="B231" s="35" t="s">
        <v>1900</v>
      </c>
      <c r="C231" s="35" t="s">
        <v>164</v>
      </c>
      <c r="D231" s="36">
        <v>0</v>
      </c>
      <c r="E231" s="37">
        <v>18648.25</v>
      </c>
    </row>
    <row r="232" spans="1:5" ht="15" x14ac:dyDescent="0.25">
      <c r="A232" s="35" t="s">
        <v>1899</v>
      </c>
      <c r="B232" s="35" t="s">
        <v>1900</v>
      </c>
      <c r="C232" s="35" t="s">
        <v>64</v>
      </c>
      <c r="D232" s="36">
        <v>1552</v>
      </c>
      <c r="E232" s="37">
        <v>6271.1</v>
      </c>
    </row>
    <row r="233" spans="1:5" ht="15" x14ac:dyDescent="0.25">
      <c r="A233" s="35" t="s">
        <v>1899</v>
      </c>
      <c r="B233" s="35" t="s">
        <v>1900</v>
      </c>
      <c r="C233" s="35" t="s">
        <v>115</v>
      </c>
      <c r="D233" s="36">
        <v>36847.96</v>
      </c>
      <c r="E233" s="37">
        <v>149172.6</v>
      </c>
    </row>
    <row r="234" spans="1:5" ht="15" x14ac:dyDescent="0.25">
      <c r="A234" s="35" t="s">
        <v>1899</v>
      </c>
      <c r="B234" s="35" t="s">
        <v>1900</v>
      </c>
      <c r="C234" s="35" t="s">
        <v>53</v>
      </c>
      <c r="D234" s="36">
        <v>43406</v>
      </c>
      <c r="E234" s="37">
        <v>53475</v>
      </c>
    </row>
    <row r="235" spans="1:5" ht="15" x14ac:dyDescent="0.25">
      <c r="A235" s="35" t="s">
        <v>1899</v>
      </c>
      <c r="B235" s="35" t="s">
        <v>1900</v>
      </c>
      <c r="C235" s="35" t="s">
        <v>212</v>
      </c>
      <c r="D235" s="36">
        <v>0</v>
      </c>
      <c r="E235" s="37">
        <v>15867.44</v>
      </c>
    </row>
    <row r="236" spans="1:5" ht="15" x14ac:dyDescent="0.25">
      <c r="A236" s="35" t="s">
        <v>1899</v>
      </c>
      <c r="B236" s="35" t="s">
        <v>1900</v>
      </c>
      <c r="C236" s="35" t="s">
        <v>56</v>
      </c>
      <c r="D236" s="36">
        <v>502043.25</v>
      </c>
      <c r="E236" s="37">
        <v>1319790.93</v>
      </c>
    </row>
    <row r="237" spans="1:5" ht="15" x14ac:dyDescent="0.25">
      <c r="A237" s="35" t="s">
        <v>1899</v>
      </c>
      <c r="B237" s="35" t="s">
        <v>1900</v>
      </c>
      <c r="C237" s="35" t="s">
        <v>150</v>
      </c>
      <c r="D237" s="36">
        <v>6150</v>
      </c>
      <c r="E237" s="37">
        <v>7350</v>
      </c>
    </row>
    <row r="238" spans="1:5" ht="15" x14ac:dyDescent="0.25">
      <c r="A238" s="35" t="s">
        <v>1899</v>
      </c>
      <c r="B238" s="35" t="s">
        <v>1900</v>
      </c>
      <c r="C238" s="35" t="s">
        <v>150</v>
      </c>
      <c r="D238" s="36">
        <v>6150</v>
      </c>
      <c r="E238" s="37">
        <v>8124</v>
      </c>
    </row>
    <row r="239" spans="1:5" ht="15" x14ac:dyDescent="0.25">
      <c r="A239" s="35" t="s">
        <v>1899</v>
      </c>
      <c r="B239" s="35" t="s">
        <v>1900</v>
      </c>
      <c r="C239" s="35" t="s">
        <v>153</v>
      </c>
      <c r="D239" s="36">
        <v>2328</v>
      </c>
      <c r="E239" s="37">
        <v>2328</v>
      </c>
    </row>
    <row r="240" spans="1:5" ht="15" x14ac:dyDescent="0.25">
      <c r="A240" s="35" t="s">
        <v>1899</v>
      </c>
      <c r="B240" s="35" t="s">
        <v>1900</v>
      </c>
      <c r="C240" s="35" t="s">
        <v>159</v>
      </c>
      <c r="D240" s="36">
        <v>0</v>
      </c>
      <c r="E240" s="37">
        <v>27506.2</v>
      </c>
    </row>
    <row r="241" spans="1:5" ht="15" x14ac:dyDescent="0.25">
      <c r="A241" s="35" t="s">
        <v>1899</v>
      </c>
      <c r="B241" s="35" t="s">
        <v>1900</v>
      </c>
      <c r="C241" s="35" t="s">
        <v>59</v>
      </c>
      <c r="D241" s="36">
        <v>804</v>
      </c>
      <c r="E241" s="37">
        <v>148031</v>
      </c>
    </row>
    <row r="242" spans="1:5" ht="15" x14ac:dyDescent="0.25">
      <c r="A242" s="35" t="s">
        <v>1899</v>
      </c>
      <c r="B242" s="35" t="s">
        <v>1900</v>
      </c>
      <c r="C242" s="35" t="s">
        <v>83</v>
      </c>
      <c r="D242" s="36">
        <v>0</v>
      </c>
      <c r="E242" s="37">
        <v>386</v>
      </c>
    </row>
    <row r="243" spans="1:5" ht="15" x14ac:dyDescent="0.25">
      <c r="A243" s="35" t="s">
        <v>697</v>
      </c>
      <c r="B243" s="35" t="s">
        <v>698</v>
      </c>
      <c r="C243" s="35" t="s">
        <v>150</v>
      </c>
      <c r="D243" s="36">
        <v>0</v>
      </c>
      <c r="E243" s="37">
        <v>33000</v>
      </c>
    </row>
    <row r="244" spans="1:5" ht="15" x14ac:dyDescent="0.25">
      <c r="A244" s="35" t="s">
        <v>697</v>
      </c>
      <c r="B244" s="35" t="s">
        <v>698</v>
      </c>
      <c r="C244" s="35" t="s">
        <v>84</v>
      </c>
      <c r="D244" s="36">
        <v>0</v>
      </c>
      <c r="E244" s="37">
        <v>12796.74</v>
      </c>
    </row>
    <row r="245" spans="1:5" ht="15" x14ac:dyDescent="0.25">
      <c r="A245" s="35" t="s">
        <v>697</v>
      </c>
      <c r="B245" s="35" t="s">
        <v>698</v>
      </c>
      <c r="C245" s="35" t="s">
        <v>53</v>
      </c>
      <c r="D245" s="36">
        <v>0</v>
      </c>
      <c r="E245" s="37">
        <v>51283.38</v>
      </c>
    </row>
    <row r="246" spans="1:5" ht="15" x14ac:dyDescent="0.25">
      <c r="A246" s="35" t="s">
        <v>697</v>
      </c>
      <c r="B246" s="35" t="s">
        <v>698</v>
      </c>
      <c r="C246" s="35" t="s">
        <v>153</v>
      </c>
      <c r="D246" s="36">
        <v>0</v>
      </c>
      <c r="E246" s="37">
        <v>4274.09</v>
      </c>
    </row>
    <row r="247" spans="1:5" ht="15" x14ac:dyDescent="0.25">
      <c r="A247" s="35" t="s">
        <v>684</v>
      </c>
      <c r="B247" s="35" t="s">
        <v>685</v>
      </c>
      <c r="C247" s="35" t="s">
        <v>84</v>
      </c>
      <c r="D247" s="36">
        <v>30363.78</v>
      </c>
      <c r="E247" s="37">
        <v>115704.55</v>
      </c>
    </row>
    <row r="248" spans="1:5" ht="15" x14ac:dyDescent="0.25">
      <c r="A248" s="35" t="s">
        <v>684</v>
      </c>
      <c r="B248" s="35" t="s">
        <v>685</v>
      </c>
      <c r="C248" s="35" t="s">
        <v>53</v>
      </c>
      <c r="D248" s="36">
        <v>3362.94</v>
      </c>
      <c r="E248" s="37">
        <v>7340.42</v>
      </c>
    </row>
    <row r="249" spans="1:5" ht="15" x14ac:dyDescent="0.25">
      <c r="A249" s="35" t="s">
        <v>684</v>
      </c>
      <c r="B249" s="35" t="s">
        <v>685</v>
      </c>
      <c r="C249" s="35" t="s">
        <v>67</v>
      </c>
      <c r="D249" s="36">
        <v>62368.17</v>
      </c>
      <c r="E249" s="37">
        <v>158011.39000000001</v>
      </c>
    </row>
    <row r="250" spans="1:5" ht="15" x14ac:dyDescent="0.25">
      <c r="A250" s="35" t="s">
        <v>684</v>
      </c>
      <c r="B250" s="35" t="s">
        <v>685</v>
      </c>
      <c r="C250" s="35" t="s">
        <v>164</v>
      </c>
      <c r="D250" s="36">
        <v>4410.51</v>
      </c>
      <c r="E250" s="37">
        <v>4410.51</v>
      </c>
    </row>
    <row r="251" spans="1:5" ht="15" x14ac:dyDescent="0.25">
      <c r="A251" s="35" t="s">
        <v>335</v>
      </c>
      <c r="B251" s="35" t="s">
        <v>336</v>
      </c>
      <c r="C251" s="35" t="s">
        <v>96</v>
      </c>
      <c r="D251" s="36">
        <v>0</v>
      </c>
      <c r="E251" s="37">
        <v>492.94</v>
      </c>
    </row>
    <row r="252" spans="1:5" ht="15" x14ac:dyDescent="0.25">
      <c r="A252" s="35" t="s">
        <v>335</v>
      </c>
      <c r="B252" s="35" t="s">
        <v>336</v>
      </c>
      <c r="C252" s="35" t="s">
        <v>87</v>
      </c>
      <c r="D252" s="36">
        <v>0</v>
      </c>
      <c r="E252" s="37">
        <v>5552.95</v>
      </c>
    </row>
    <row r="253" spans="1:5" ht="15" x14ac:dyDescent="0.25">
      <c r="A253" s="35" t="s">
        <v>766</v>
      </c>
      <c r="B253" s="35" t="s">
        <v>767</v>
      </c>
      <c r="C253" s="35" t="s">
        <v>53</v>
      </c>
      <c r="D253" s="36">
        <v>22875.1</v>
      </c>
      <c r="E253" s="37">
        <v>22875.1</v>
      </c>
    </row>
    <row r="254" spans="1:5" ht="15" x14ac:dyDescent="0.25">
      <c r="A254" s="35" t="s">
        <v>538</v>
      </c>
      <c r="B254" s="35" t="s">
        <v>539</v>
      </c>
      <c r="C254" s="35" t="s">
        <v>59</v>
      </c>
      <c r="D254" s="36">
        <v>0</v>
      </c>
      <c r="E254" s="37">
        <v>15922.2</v>
      </c>
    </row>
    <row r="255" spans="1:5" ht="15" x14ac:dyDescent="0.25">
      <c r="A255" s="35" t="s">
        <v>2221</v>
      </c>
      <c r="B255" s="35" t="s">
        <v>2222</v>
      </c>
      <c r="C255" s="35" t="s">
        <v>84</v>
      </c>
      <c r="D255" s="36">
        <v>14225.59</v>
      </c>
      <c r="E255" s="37">
        <v>46961.05</v>
      </c>
    </row>
    <row r="256" spans="1:5" ht="15" x14ac:dyDescent="0.25">
      <c r="A256" s="35" t="s">
        <v>2221</v>
      </c>
      <c r="B256" s="35" t="s">
        <v>2222</v>
      </c>
      <c r="C256" s="35" t="s">
        <v>151</v>
      </c>
      <c r="D256" s="36">
        <v>6176.9</v>
      </c>
      <c r="E256" s="37">
        <v>6176.9</v>
      </c>
    </row>
    <row r="257" spans="1:5" ht="15" x14ac:dyDescent="0.25">
      <c r="A257" s="35" t="s">
        <v>2221</v>
      </c>
      <c r="B257" s="35" t="s">
        <v>2222</v>
      </c>
      <c r="C257" s="35" t="s">
        <v>53</v>
      </c>
      <c r="D257" s="36">
        <v>23485.59</v>
      </c>
      <c r="E257" s="37">
        <v>114943.44</v>
      </c>
    </row>
    <row r="258" spans="1:5" ht="15" x14ac:dyDescent="0.25">
      <c r="A258" s="35" t="s">
        <v>2221</v>
      </c>
      <c r="B258" s="35" t="s">
        <v>2222</v>
      </c>
      <c r="C258" s="35" t="s">
        <v>56</v>
      </c>
      <c r="D258" s="36">
        <v>9398.76</v>
      </c>
      <c r="E258" s="37">
        <v>19770.86</v>
      </c>
    </row>
    <row r="259" spans="1:5" ht="15" x14ac:dyDescent="0.25">
      <c r="A259" s="35" t="s">
        <v>2221</v>
      </c>
      <c r="B259" s="35" t="s">
        <v>2222</v>
      </c>
      <c r="C259" s="35" t="s">
        <v>150</v>
      </c>
      <c r="D259" s="36">
        <v>4951.8</v>
      </c>
      <c r="E259" s="37">
        <v>4951.8</v>
      </c>
    </row>
    <row r="260" spans="1:5" ht="15" x14ac:dyDescent="0.25">
      <c r="A260" s="35" t="s">
        <v>1459</v>
      </c>
      <c r="B260" s="35" t="s">
        <v>1460</v>
      </c>
      <c r="C260" s="35" t="s">
        <v>84</v>
      </c>
      <c r="D260" s="36">
        <v>227549.39</v>
      </c>
      <c r="E260" s="37">
        <v>227549.39</v>
      </c>
    </row>
    <row r="261" spans="1:5" ht="15" x14ac:dyDescent="0.25">
      <c r="A261" s="35" t="s">
        <v>1901</v>
      </c>
      <c r="B261" s="35" t="s">
        <v>1902</v>
      </c>
      <c r="C261" s="35" t="s">
        <v>53</v>
      </c>
      <c r="D261" s="36">
        <v>0</v>
      </c>
      <c r="E261" s="37">
        <v>3631.25</v>
      </c>
    </row>
    <row r="262" spans="1:5" ht="15" x14ac:dyDescent="0.25">
      <c r="A262" s="35" t="s">
        <v>1901</v>
      </c>
      <c r="B262" s="35" t="s">
        <v>1902</v>
      </c>
      <c r="C262" s="35" t="s">
        <v>115</v>
      </c>
      <c r="D262" s="36">
        <v>0</v>
      </c>
      <c r="E262" s="37">
        <v>11380.13</v>
      </c>
    </row>
    <row r="263" spans="1:5" ht="15" x14ac:dyDescent="0.25">
      <c r="A263" s="35" t="s">
        <v>1901</v>
      </c>
      <c r="B263" s="35" t="s">
        <v>1902</v>
      </c>
      <c r="C263" s="35" t="s">
        <v>59</v>
      </c>
      <c r="D263" s="36">
        <v>0</v>
      </c>
      <c r="E263" s="37">
        <v>1285.45</v>
      </c>
    </row>
    <row r="264" spans="1:5" ht="15" x14ac:dyDescent="0.25">
      <c r="A264" s="35" t="s">
        <v>1901</v>
      </c>
      <c r="B264" s="35" t="s">
        <v>1902</v>
      </c>
      <c r="C264" s="35" t="s">
        <v>84</v>
      </c>
      <c r="D264" s="36">
        <v>0</v>
      </c>
      <c r="E264" s="37">
        <v>916.15</v>
      </c>
    </row>
    <row r="265" spans="1:5" ht="15" x14ac:dyDescent="0.25">
      <c r="A265" s="35" t="s">
        <v>1901</v>
      </c>
      <c r="B265" s="35" t="s">
        <v>1902</v>
      </c>
      <c r="C265" s="35" t="s">
        <v>150</v>
      </c>
      <c r="D265" s="36">
        <v>10882.57</v>
      </c>
      <c r="E265" s="37">
        <v>15395.35</v>
      </c>
    </row>
    <row r="266" spans="1:5" ht="15" x14ac:dyDescent="0.25">
      <c r="A266" s="35" t="s">
        <v>1901</v>
      </c>
      <c r="B266" s="35" t="s">
        <v>1902</v>
      </c>
      <c r="C266" s="35" t="s">
        <v>105</v>
      </c>
      <c r="D266" s="36">
        <v>0</v>
      </c>
      <c r="E266" s="37">
        <v>4956.95</v>
      </c>
    </row>
    <row r="267" spans="1:5" ht="15" x14ac:dyDescent="0.25">
      <c r="A267" s="35" t="s">
        <v>1901</v>
      </c>
      <c r="B267" s="35" t="s">
        <v>1902</v>
      </c>
      <c r="C267" s="35" t="s">
        <v>64</v>
      </c>
      <c r="D267" s="36">
        <v>0</v>
      </c>
      <c r="E267" s="37">
        <v>23079.1</v>
      </c>
    </row>
    <row r="268" spans="1:5" ht="15" x14ac:dyDescent="0.25">
      <c r="A268" s="35" t="s">
        <v>1901</v>
      </c>
      <c r="B268" s="35" t="s">
        <v>1902</v>
      </c>
      <c r="C268" s="35" t="s">
        <v>42</v>
      </c>
      <c r="D268" s="36">
        <v>0</v>
      </c>
      <c r="E268" s="37">
        <v>3882.65</v>
      </c>
    </row>
    <row r="269" spans="1:5" ht="15" x14ac:dyDescent="0.25">
      <c r="A269" s="35" t="s">
        <v>1901</v>
      </c>
      <c r="B269" s="35" t="s">
        <v>1902</v>
      </c>
      <c r="C269" s="35" t="s">
        <v>83</v>
      </c>
      <c r="D269" s="36">
        <v>0</v>
      </c>
      <c r="E269" s="37">
        <v>233.85</v>
      </c>
    </row>
    <row r="270" spans="1:5" ht="15" x14ac:dyDescent="0.25">
      <c r="A270" s="35" t="s">
        <v>1901</v>
      </c>
      <c r="B270" s="35" t="s">
        <v>1902</v>
      </c>
      <c r="C270" s="35" t="s">
        <v>76</v>
      </c>
      <c r="D270" s="36">
        <v>0</v>
      </c>
      <c r="E270" s="37">
        <v>337.1</v>
      </c>
    </row>
    <row r="271" spans="1:5" ht="15" x14ac:dyDescent="0.25">
      <c r="A271" s="35" t="s">
        <v>731</v>
      </c>
      <c r="B271" s="35" t="s">
        <v>732</v>
      </c>
      <c r="C271" s="35" t="s">
        <v>150</v>
      </c>
      <c r="D271" s="36">
        <v>59594.93</v>
      </c>
      <c r="E271" s="37">
        <v>339758.01</v>
      </c>
    </row>
    <row r="272" spans="1:5" ht="15" x14ac:dyDescent="0.25">
      <c r="A272" s="35" t="s">
        <v>731</v>
      </c>
      <c r="B272" s="35" t="s">
        <v>732</v>
      </c>
      <c r="C272" s="35" t="s">
        <v>84</v>
      </c>
      <c r="D272" s="36">
        <v>425382.62</v>
      </c>
      <c r="E272" s="37">
        <v>1474034.11</v>
      </c>
    </row>
    <row r="273" spans="1:5" ht="15" x14ac:dyDescent="0.25">
      <c r="A273" s="35" t="s">
        <v>731</v>
      </c>
      <c r="B273" s="35" t="s">
        <v>732</v>
      </c>
      <c r="C273" s="35" t="s">
        <v>64</v>
      </c>
      <c r="D273" s="36">
        <v>7421.35</v>
      </c>
      <c r="E273" s="37">
        <v>7421.35</v>
      </c>
    </row>
    <row r="274" spans="1:5" ht="15" x14ac:dyDescent="0.25">
      <c r="A274" s="35" t="s">
        <v>731</v>
      </c>
      <c r="B274" s="35" t="s">
        <v>732</v>
      </c>
      <c r="C274" s="35" t="s">
        <v>87</v>
      </c>
      <c r="D274" s="36">
        <v>0</v>
      </c>
      <c r="E274" s="37">
        <v>83361.69</v>
      </c>
    </row>
    <row r="275" spans="1:5" ht="15" x14ac:dyDescent="0.25">
      <c r="A275" s="35" t="s">
        <v>731</v>
      </c>
      <c r="B275" s="35" t="s">
        <v>732</v>
      </c>
      <c r="C275" s="35" t="s">
        <v>152</v>
      </c>
      <c r="D275" s="36">
        <v>0</v>
      </c>
      <c r="E275" s="37">
        <v>6261.52</v>
      </c>
    </row>
    <row r="276" spans="1:5" ht="15" x14ac:dyDescent="0.25">
      <c r="A276" s="35" t="s">
        <v>731</v>
      </c>
      <c r="B276" s="35" t="s">
        <v>732</v>
      </c>
      <c r="C276" s="35" t="s">
        <v>59</v>
      </c>
      <c r="D276" s="36">
        <v>0</v>
      </c>
      <c r="E276" s="37">
        <v>38444.28</v>
      </c>
    </row>
    <row r="277" spans="1:5" ht="15" x14ac:dyDescent="0.25">
      <c r="A277" s="35" t="s">
        <v>731</v>
      </c>
      <c r="B277" s="35" t="s">
        <v>732</v>
      </c>
      <c r="C277" s="35" t="s">
        <v>53</v>
      </c>
      <c r="D277" s="36">
        <v>353767.96</v>
      </c>
      <c r="E277" s="37">
        <v>375958.16</v>
      </c>
    </row>
    <row r="278" spans="1:5" ht="15" x14ac:dyDescent="0.25">
      <c r="A278" s="35" t="s">
        <v>731</v>
      </c>
      <c r="B278" s="35" t="s">
        <v>732</v>
      </c>
      <c r="C278" s="35" t="s">
        <v>153</v>
      </c>
      <c r="D278" s="36">
        <v>2958.58</v>
      </c>
      <c r="E278" s="37">
        <v>6307.29</v>
      </c>
    </row>
    <row r="279" spans="1:5" ht="15" x14ac:dyDescent="0.25">
      <c r="A279" s="35" t="s">
        <v>731</v>
      </c>
      <c r="B279" s="35" t="s">
        <v>1203</v>
      </c>
      <c r="C279" s="35" t="s">
        <v>87</v>
      </c>
      <c r="D279" s="36">
        <v>119830.07</v>
      </c>
      <c r="E279" s="37">
        <v>218469.47</v>
      </c>
    </row>
    <row r="280" spans="1:5" ht="15" x14ac:dyDescent="0.25">
      <c r="A280" s="35" t="s">
        <v>731</v>
      </c>
      <c r="B280" s="35" t="s">
        <v>1203</v>
      </c>
      <c r="C280" s="35" t="s">
        <v>153</v>
      </c>
      <c r="D280" s="36">
        <v>9059.7099999999991</v>
      </c>
      <c r="E280" s="37">
        <v>9059.7099999999991</v>
      </c>
    </row>
    <row r="281" spans="1:5" ht="15" x14ac:dyDescent="0.25">
      <c r="A281" s="35" t="s">
        <v>731</v>
      </c>
      <c r="B281" s="35" t="s">
        <v>1203</v>
      </c>
      <c r="C281" s="35" t="s">
        <v>53</v>
      </c>
      <c r="D281" s="36">
        <v>381582.18</v>
      </c>
      <c r="E281" s="37">
        <v>661352.92000000004</v>
      </c>
    </row>
    <row r="282" spans="1:5" ht="15" x14ac:dyDescent="0.25">
      <c r="A282" s="35" t="s">
        <v>731</v>
      </c>
      <c r="B282" s="35" t="s">
        <v>1203</v>
      </c>
      <c r="C282" s="35" t="s">
        <v>84</v>
      </c>
      <c r="D282" s="36">
        <v>5063508.87</v>
      </c>
      <c r="E282" s="37">
        <v>16201938.470000001</v>
      </c>
    </row>
    <row r="283" spans="1:5" ht="15" x14ac:dyDescent="0.25">
      <c r="A283" s="35" t="s">
        <v>731</v>
      </c>
      <c r="B283" s="35" t="s">
        <v>1203</v>
      </c>
      <c r="C283" s="35" t="s">
        <v>150</v>
      </c>
      <c r="D283" s="36">
        <v>43670.67</v>
      </c>
      <c r="E283" s="37">
        <v>162355.01999999999</v>
      </c>
    </row>
    <row r="284" spans="1:5" ht="15" x14ac:dyDescent="0.25">
      <c r="A284" s="35" t="s">
        <v>731</v>
      </c>
      <c r="B284" s="35" t="s">
        <v>1407</v>
      </c>
      <c r="C284" s="35" t="s">
        <v>150</v>
      </c>
      <c r="D284" s="36">
        <v>68430.44</v>
      </c>
      <c r="E284" s="37">
        <v>104797.1</v>
      </c>
    </row>
    <row r="285" spans="1:5" ht="15" x14ac:dyDescent="0.25">
      <c r="A285" s="35" t="s">
        <v>731</v>
      </c>
      <c r="B285" s="35" t="s">
        <v>1407</v>
      </c>
      <c r="C285" s="35" t="s">
        <v>84</v>
      </c>
      <c r="D285" s="36">
        <v>1416430.93</v>
      </c>
      <c r="E285" s="37">
        <v>4556925.01</v>
      </c>
    </row>
    <row r="286" spans="1:5" ht="15" x14ac:dyDescent="0.25">
      <c r="A286" s="35" t="s">
        <v>731</v>
      </c>
      <c r="B286" s="35" t="s">
        <v>1407</v>
      </c>
      <c r="C286" s="35" t="s">
        <v>53</v>
      </c>
      <c r="D286" s="36">
        <v>7031.44</v>
      </c>
      <c r="E286" s="37">
        <v>10500.12</v>
      </c>
    </row>
    <row r="287" spans="1:5" ht="15" x14ac:dyDescent="0.25">
      <c r="A287" s="35" t="s">
        <v>731</v>
      </c>
      <c r="B287" s="35" t="s">
        <v>1407</v>
      </c>
      <c r="C287" s="35" t="s">
        <v>152</v>
      </c>
      <c r="D287" s="36">
        <v>7135.93</v>
      </c>
      <c r="E287" s="37">
        <v>10452.99</v>
      </c>
    </row>
    <row r="288" spans="1:5" ht="15" x14ac:dyDescent="0.25">
      <c r="A288" s="35" t="s">
        <v>731</v>
      </c>
      <c r="B288" s="35" t="s">
        <v>1421</v>
      </c>
      <c r="C288" s="35" t="s">
        <v>84</v>
      </c>
      <c r="D288" s="36">
        <v>85483</v>
      </c>
      <c r="E288" s="37">
        <v>177706.64</v>
      </c>
    </row>
    <row r="289" spans="1:5" ht="15" x14ac:dyDescent="0.25">
      <c r="A289" s="35" t="s">
        <v>731</v>
      </c>
      <c r="B289" s="35" t="s">
        <v>1597</v>
      </c>
      <c r="C289" s="35" t="s">
        <v>84</v>
      </c>
      <c r="D289" s="36">
        <v>9695.68</v>
      </c>
      <c r="E289" s="37">
        <v>9695.68</v>
      </c>
    </row>
    <row r="290" spans="1:5" ht="15" x14ac:dyDescent="0.25">
      <c r="A290" s="35" t="s">
        <v>1032</v>
      </c>
      <c r="B290" s="35" t="s">
        <v>1033</v>
      </c>
      <c r="C290" s="35" t="s">
        <v>151</v>
      </c>
      <c r="D290" s="36">
        <v>231218</v>
      </c>
      <c r="E290" s="37">
        <v>496382.64</v>
      </c>
    </row>
    <row r="291" spans="1:5" ht="15" x14ac:dyDescent="0.25">
      <c r="A291" s="35" t="s">
        <v>1032</v>
      </c>
      <c r="B291" s="35" t="s">
        <v>1033</v>
      </c>
      <c r="C291" s="35" t="s">
        <v>153</v>
      </c>
      <c r="D291" s="36">
        <v>28790</v>
      </c>
      <c r="E291" s="37">
        <v>74238.5</v>
      </c>
    </row>
    <row r="292" spans="1:5" ht="15" x14ac:dyDescent="0.25">
      <c r="A292" s="35" t="s">
        <v>231</v>
      </c>
      <c r="B292" s="35" t="s">
        <v>232</v>
      </c>
      <c r="C292" s="35" t="s">
        <v>56</v>
      </c>
      <c r="D292" s="36">
        <v>0</v>
      </c>
      <c r="E292" s="37">
        <v>8320.9699999999993</v>
      </c>
    </row>
    <row r="293" spans="1:5" ht="15" x14ac:dyDescent="0.25">
      <c r="A293" s="35" t="s">
        <v>231</v>
      </c>
      <c r="B293" s="35" t="s">
        <v>232</v>
      </c>
      <c r="C293" s="35" t="s">
        <v>53</v>
      </c>
      <c r="D293" s="36">
        <v>0</v>
      </c>
      <c r="E293" s="37">
        <v>2960.55</v>
      </c>
    </row>
    <row r="294" spans="1:5" ht="15" x14ac:dyDescent="0.25">
      <c r="A294" s="35" t="s">
        <v>2000</v>
      </c>
      <c r="B294" s="35" t="s">
        <v>2001</v>
      </c>
      <c r="C294" s="35" t="s">
        <v>87</v>
      </c>
      <c r="D294" s="36">
        <v>8400</v>
      </c>
      <c r="E294" s="37">
        <v>66450</v>
      </c>
    </row>
    <row r="295" spans="1:5" ht="15" x14ac:dyDescent="0.25">
      <c r="A295" s="35" t="s">
        <v>768</v>
      </c>
      <c r="B295" s="35" t="s">
        <v>769</v>
      </c>
      <c r="C295" s="35" t="s">
        <v>53</v>
      </c>
      <c r="D295" s="36">
        <v>159977.34</v>
      </c>
      <c r="E295" s="37">
        <v>203475.79</v>
      </c>
    </row>
    <row r="296" spans="1:5" ht="15" x14ac:dyDescent="0.25">
      <c r="A296" s="35" t="s">
        <v>2223</v>
      </c>
      <c r="B296" s="35" t="s">
        <v>2224</v>
      </c>
      <c r="C296" s="35" t="s">
        <v>53</v>
      </c>
      <c r="D296" s="36">
        <v>62070</v>
      </c>
      <c r="E296" s="37">
        <v>104570</v>
      </c>
    </row>
    <row r="297" spans="1:5" ht="15" x14ac:dyDescent="0.25">
      <c r="A297" s="35" t="s">
        <v>770</v>
      </c>
      <c r="B297" s="35" t="s">
        <v>771</v>
      </c>
      <c r="C297" s="35" t="s">
        <v>45</v>
      </c>
      <c r="D297" s="36">
        <v>747589.37</v>
      </c>
      <c r="E297" s="37">
        <v>912952.04</v>
      </c>
    </row>
    <row r="298" spans="1:5" ht="15" x14ac:dyDescent="0.25">
      <c r="A298" s="35" t="s">
        <v>1578</v>
      </c>
      <c r="B298" s="35" t="s">
        <v>1579</v>
      </c>
      <c r="C298" s="35" t="s">
        <v>150</v>
      </c>
      <c r="D298" s="36">
        <v>10165.01</v>
      </c>
      <c r="E298" s="37">
        <v>10165.01</v>
      </c>
    </row>
    <row r="299" spans="1:5" ht="15" x14ac:dyDescent="0.25">
      <c r="A299" s="35" t="s">
        <v>1720</v>
      </c>
      <c r="B299" s="35" t="s">
        <v>1721</v>
      </c>
      <c r="C299" s="35" t="s">
        <v>249</v>
      </c>
      <c r="D299" s="36">
        <v>146565.35999999999</v>
      </c>
      <c r="E299" s="37">
        <v>8413572.8599999994</v>
      </c>
    </row>
    <row r="300" spans="1:5" ht="15" x14ac:dyDescent="0.25">
      <c r="A300" s="35" t="s">
        <v>1720</v>
      </c>
      <c r="B300" s="35" t="s">
        <v>1721</v>
      </c>
      <c r="C300" s="35" t="s">
        <v>53</v>
      </c>
      <c r="D300" s="36">
        <v>1862404.8</v>
      </c>
      <c r="E300" s="37">
        <v>2712845.76</v>
      </c>
    </row>
    <row r="301" spans="1:5" ht="15" x14ac:dyDescent="0.25">
      <c r="A301" s="35" t="s">
        <v>2016</v>
      </c>
      <c r="B301" s="35" t="s">
        <v>2017</v>
      </c>
      <c r="C301" s="35" t="s">
        <v>190</v>
      </c>
      <c r="D301" s="36">
        <v>3023.67</v>
      </c>
      <c r="E301" s="37">
        <v>3023.67</v>
      </c>
    </row>
    <row r="302" spans="1:5" ht="15" x14ac:dyDescent="0.25">
      <c r="A302" s="35" t="s">
        <v>2016</v>
      </c>
      <c r="B302" s="35" t="s">
        <v>2017</v>
      </c>
      <c r="C302" s="35" t="s">
        <v>115</v>
      </c>
      <c r="D302" s="36">
        <v>1357.5</v>
      </c>
      <c r="E302" s="37">
        <v>1357.5</v>
      </c>
    </row>
    <row r="303" spans="1:5" ht="15" x14ac:dyDescent="0.25">
      <c r="A303" s="35" t="s">
        <v>2016</v>
      </c>
      <c r="B303" s="35" t="s">
        <v>2017</v>
      </c>
      <c r="C303" s="35" t="s">
        <v>96</v>
      </c>
      <c r="D303" s="36">
        <v>1685.8</v>
      </c>
      <c r="E303" s="37">
        <v>5849.94</v>
      </c>
    </row>
    <row r="304" spans="1:5" ht="15" x14ac:dyDescent="0.25">
      <c r="A304" s="35" t="s">
        <v>2016</v>
      </c>
      <c r="B304" s="35" t="s">
        <v>2017</v>
      </c>
      <c r="C304" s="35" t="s">
        <v>48</v>
      </c>
      <c r="D304" s="36">
        <v>0</v>
      </c>
      <c r="E304" s="37">
        <v>2122.7199999999998</v>
      </c>
    </row>
    <row r="305" spans="1:5" ht="15" x14ac:dyDescent="0.25">
      <c r="A305" s="35" t="s">
        <v>2016</v>
      </c>
      <c r="B305" s="35" t="s">
        <v>2017</v>
      </c>
      <c r="C305" s="35" t="s">
        <v>217</v>
      </c>
      <c r="D305" s="36">
        <v>3657.58</v>
      </c>
      <c r="E305" s="37">
        <v>21590.5</v>
      </c>
    </row>
    <row r="306" spans="1:5" ht="15" x14ac:dyDescent="0.25">
      <c r="A306" s="35" t="s">
        <v>2016</v>
      </c>
      <c r="B306" s="35" t="s">
        <v>2017</v>
      </c>
      <c r="C306" s="35" t="s">
        <v>150</v>
      </c>
      <c r="D306" s="36">
        <v>217057.15</v>
      </c>
      <c r="E306" s="37">
        <v>217057.15</v>
      </c>
    </row>
    <row r="307" spans="1:5" ht="15" x14ac:dyDescent="0.25">
      <c r="A307" s="35" t="s">
        <v>2016</v>
      </c>
      <c r="B307" s="35" t="s">
        <v>2017</v>
      </c>
      <c r="C307" s="35" t="s">
        <v>49</v>
      </c>
      <c r="D307" s="36">
        <v>15725.27</v>
      </c>
      <c r="E307" s="37">
        <v>18252.37</v>
      </c>
    </row>
    <row r="308" spans="1:5" ht="15" x14ac:dyDescent="0.25">
      <c r="A308" s="35" t="s">
        <v>2016</v>
      </c>
      <c r="B308" s="35" t="s">
        <v>2017</v>
      </c>
      <c r="C308" s="35" t="s">
        <v>128</v>
      </c>
      <c r="D308" s="36">
        <v>0</v>
      </c>
      <c r="E308" s="37">
        <v>2215.12</v>
      </c>
    </row>
    <row r="309" spans="1:5" ht="15" x14ac:dyDescent="0.25">
      <c r="A309" s="35" t="s">
        <v>2016</v>
      </c>
      <c r="B309" s="35" t="s">
        <v>2017</v>
      </c>
      <c r="C309" s="35" t="s">
        <v>105</v>
      </c>
      <c r="D309" s="36">
        <v>0</v>
      </c>
      <c r="E309" s="37">
        <v>23320.36</v>
      </c>
    </row>
    <row r="310" spans="1:5" ht="15" x14ac:dyDescent="0.25">
      <c r="A310" s="35" t="s">
        <v>2016</v>
      </c>
      <c r="B310" s="35" t="s">
        <v>2017</v>
      </c>
      <c r="C310" s="35" t="s">
        <v>162</v>
      </c>
      <c r="D310" s="36">
        <v>0</v>
      </c>
      <c r="E310" s="37">
        <v>518.12</v>
      </c>
    </row>
    <row r="311" spans="1:5" ht="15" x14ac:dyDescent="0.25">
      <c r="A311" s="35" t="s">
        <v>2016</v>
      </c>
      <c r="B311" s="35" t="s">
        <v>2017</v>
      </c>
      <c r="C311" s="35" t="s">
        <v>53</v>
      </c>
      <c r="D311" s="36">
        <v>16800.09</v>
      </c>
      <c r="E311" s="37">
        <v>93728.42</v>
      </c>
    </row>
    <row r="312" spans="1:5" ht="15" x14ac:dyDescent="0.25">
      <c r="A312" s="35" t="s">
        <v>774</v>
      </c>
      <c r="B312" s="35" t="s">
        <v>775</v>
      </c>
      <c r="C312" s="35" t="s">
        <v>53</v>
      </c>
      <c r="D312" s="36">
        <v>0</v>
      </c>
      <c r="E312" s="37">
        <v>17581.509999999998</v>
      </c>
    </row>
    <row r="313" spans="1:5" ht="15" x14ac:dyDescent="0.25">
      <c r="A313" s="35" t="s">
        <v>1790</v>
      </c>
      <c r="B313" s="35" t="s">
        <v>1791</v>
      </c>
      <c r="C313" s="35" t="s">
        <v>84</v>
      </c>
      <c r="D313" s="36">
        <v>18663.599999999999</v>
      </c>
      <c r="E313" s="37">
        <v>55990.8</v>
      </c>
    </row>
    <row r="314" spans="1:5" ht="15" x14ac:dyDescent="0.25">
      <c r="A314" s="35" t="s">
        <v>1040</v>
      </c>
      <c r="B314" s="35" t="s">
        <v>1041</v>
      </c>
      <c r="C314" s="35" t="s">
        <v>53</v>
      </c>
      <c r="D314" s="36">
        <v>0</v>
      </c>
      <c r="E314" s="37">
        <v>132512.88</v>
      </c>
    </row>
    <row r="315" spans="1:5" ht="15" x14ac:dyDescent="0.25">
      <c r="A315" s="35" t="s">
        <v>1040</v>
      </c>
      <c r="B315" s="35" t="s">
        <v>1471</v>
      </c>
      <c r="C315" s="35" t="s">
        <v>53</v>
      </c>
      <c r="D315" s="36">
        <v>24392.09</v>
      </c>
      <c r="E315" s="37">
        <v>24392.09</v>
      </c>
    </row>
    <row r="316" spans="1:5" ht="15" x14ac:dyDescent="0.25">
      <c r="A316" s="35" t="s">
        <v>776</v>
      </c>
      <c r="B316" s="35" t="s">
        <v>777</v>
      </c>
      <c r="C316" s="35" t="s">
        <v>53</v>
      </c>
      <c r="D316" s="36">
        <v>212801.38</v>
      </c>
      <c r="E316" s="37">
        <v>267634.53999999998</v>
      </c>
    </row>
    <row r="317" spans="1:5" ht="15" x14ac:dyDescent="0.25">
      <c r="A317" s="35" t="s">
        <v>776</v>
      </c>
      <c r="B317" s="35" t="s">
        <v>777</v>
      </c>
      <c r="C317" s="35" t="s">
        <v>42</v>
      </c>
      <c r="D317" s="36">
        <v>2351.12</v>
      </c>
      <c r="E317" s="37">
        <v>2351.12</v>
      </c>
    </row>
    <row r="318" spans="1:5" ht="15" x14ac:dyDescent="0.25">
      <c r="A318" s="35" t="s">
        <v>1687</v>
      </c>
      <c r="B318" s="35" t="s">
        <v>1688</v>
      </c>
      <c r="C318" s="35" t="s">
        <v>84</v>
      </c>
      <c r="D318" s="36">
        <v>1829277.01</v>
      </c>
      <c r="E318" s="37">
        <v>6511920.2800000003</v>
      </c>
    </row>
    <row r="319" spans="1:5" ht="15" x14ac:dyDescent="0.25">
      <c r="A319" s="35" t="s">
        <v>1687</v>
      </c>
      <c r="B319" s="35" t="s">
        <v>1688</v>
      </c>
      <c r="C319" s="35" t="s">
        <v>53</v>
      </c>
      <c r="D319" s="36">
        <v>519268.94</v>
      </c>
      <c r="E319" s="37">
        <v>1130231.76</v>
      </c>
    </row>
    <row r="320" spans="1:5" ht="15" x14ac:dyDescent="0.25">
      <c r="A320" s="35" t="s">
        <v>1687</v>
      </c>
      <c r="B320" s="35" t="s">
        <v>1688</v>
      </c>
      <c r="C320" s="35" t="s">
        <v>217</v>
      </c>
      <c r="D320" s="36">
        <v>223669.35</v>
      </c>
      <c r="E320" s="37">
        <v>895958.7</v>
      </c>
    </row>
    <row r="321" spans="1:5" ht="15" x14ac:dyDescent="0.25">
      <c r="A321" s="35" t="s">
        <v>1687</v>
      </c>
      <c r="B321" s="35" t="s">
        <v>1688</v>
      </c>
      <c r="C321" s="35" t="s">
        <v>105</v>
      </c>
      <c r="D321" s="36">
        <v>111422.19</v>
      </c>
      <c r="E321" s="37">
        <v>111422.19</v>
      </c>
    </row>
    <row r="322" spans="1:5" ht="15" x14ac:dyDescent="0.25">
      <c r="A322" s="35" t="s">
        <v>1738</v>
      </c>
      <c r="B322" s="35" t="s">
        <v>1739</v>
      </c>
      <c r="C322" s="35" t="s">
        <v>53</v>
      </c>
      <c r="D322" s="36">
        <v>693987.66</v>
      </c>
      <c r="E322" s="37">
        <v>851488.41</v>
      </c>
    </row>
    <row r="323" spans="1:5" ht="15" x14ac:dyDescent="0.25">
      <c r="A323" s="35" t="s">
        <v>1738</v>
      </c>
      <c r="B323" s="35" t="s">
        <v>1739</v>
      </c>
      <c r="C323" s="35" t="s">
        <v>84</v>
      </c>
      <c r="D323" s="36">
        <v>5922.47</v>
      </c>
      <c r="E323" s="37">
        <v>90659.34</v>
      </c>
    </row>
    <row r="324" spans="1:5" ht="15" x14ac:dyDescent="0.25">
      <c r="A324" s="35" t="s">
        <v>1738</v>
      </c>
      <c r="B324" s="35" t="s">
        <v>1739</v>
      </c>
      <c r="C324" s="35" t="s">
        <v>56</v>
      </c>
      <c r="D324" s="36">
        <v>0</v>
      </c>
      <c r="E324" s="37">
        <v>63.64</v>
      </c>
    </row>
    <row r="325" spans="1:5" ht="15" x14ac:dyDescent="0.25">
      <c r="A325" s="35" t="s">
        <v>1738</v>
      </c>
      <c r="B325" s="35" t="s">
        <v>2058</v>
      </c>
      <c r="C325" s="35" t="s">
        <v>53</v>
      </c>
      <c r="D325" s="36">
        <v>71366.09</v>
      </c>
      <c r="E325" s="37">
        <v>105485.09</v>
      </c>
    </row>
    <row r="326" spans="1:5" ht="15" x14ac:dyDescent="0.25">
      <c r="A326" s="35" t="s">
        <v>1738</v>
      </c>
      <c r="B326" s="35" t="s">
        <v>2058</v>
      </c>
      <c r="C326" s="35" t="s">
        <v>128</v>
      </c>
      <c r="D326" s="36">
        <v>2515.27</v>
      </c>
      <c r="E326" s="37">
        <v>7444.49</v>
      </c>
    </row>
    <row r="327" spans="1:5" ht="15" x14ac:dyDescent="0.25">
      <c r="A327" s="35" t="s">
        <v>1738</v>
      </c>
      <c r="B327" s="35" t="s">
        <v>2058</v>
      </c>
      <c r="C327" s="35" t="s">
        <v>158</v>
      </c>
      <c r="D327" s="36">
        <v>1953.66</v>
      </c>
      <c r="E327" s="37">
        <v>2937.23</v>
      </c>
    </row>
    <row r="328" spans="1:5" ht="15" x14ac:dyDescent="0.25">
      <c r="A328" s="35" t="s">
        <v>1738</v>
      </c>
      <c r="B328" s="35" t="s">
        <v>2058</v>
      </c>
      <c r="C328" s="35" t="s">
        <v>56</v>
      </c>
      <c r="D328" s="36">
        <v>258623.64</v>
      </c>
      <c r="E328" s="37">
        <v>454194.21</v>
      </c>
    </row>
    <row r="329" spans="1:5" ht="15" x14ac:dyDescent="0.25">
      <c r="A329" s="35" t="s">
        <v>1738</v>
      </c>
      <c r="B329" s="35" t="s">
        <v>2058</v>
      </c>
      <c r="C329" s="35" t="s">
        <v>163</v>
      </c>
      <c r="D329" s="36">
        <v>0</v>
      </c>
      <c r="E329" s="37">
        <v>17849.55</v>
      </c>
    </row>
    <row r="330" spans="1:5" ht="15" x14ac:dyDescent="0.25">
      <c r="A330" s="35" t="s">
        <v>1738</v>
      </c>
      <c r="B330" s="35" t="s">
        <v>2058</v>
      </c>
      <c r="C330" s="35" t="s">
        <v>137</v>
      </c>
      <c r="D330" s="36">
        <v>3776.71</v>
      </c>
      <c r="E330" s="37">
        <v>5306.88</v>
      </c>
    </row>
    <row r="331" spans="1:5" ht="15" x14ac:dyDescent="0.25">
      <c r="A331" s="35" t="s">
        <v>1738</v>
      </c>
      <c r="B331" s="35" t="s">
        <v>2058</v>
      </c>
      <c r="C331" s="35" t="s">
        <v>105</v>
      </c>
      <c r="D331" s="36">
        <v>2500</v>
      </c>
      <c r="E331" s="37">
        <v>2500</v>
      </c>
    </row>
    <row r="332" spans="1:5" ht="15" x14ac:dyDescent="0.25">
      <c r="A332" s="35" t="s">
        <v>1738</v>
      </c>
      <c r="B332" s="35" t="s">
        <v>2058</v>
      </c>
      <c r="C332" s="35" t="s">
        <v>84</v>
      </c>
      <c r="D332" s="36">
        <v>477.77</v>
      </c>
      <c r="E332" s="37">
        <v>19713.560000000001</v>
      </c>
    </row>
    <row r="333" spans="1:5" ht="15" x14ac:dyDescent="0.25">
      <c r="A333" s="35" t="s">
        <v>1738</v>
      </c>
      <c r="B333" s="35" t="s">
        <v>2058</v>
      </c>
      <c r="C333" s="35" t="s">
        <v>83</v>
      </c>
      <c r="D333" s="36">
        <v>18.32</v>
      </c>
      <c r="E333" s="37">
        <v>35.659999999999997</v>
      </c>
    </row>
    <row r="334" spans="1:5" ht="15" x14ac:dyDescent="0.25">
      <c r="A334" s="35" t="s">
        <v>1738</v>
      </c>
      <c r="B334" s="35" t="s">
        <v>2058</v>
      </c>
      <c r="C334" s="35" t="s">
        <v>189</v>
      </c>
      <c r="D334" s="36">
        <v>39.17</v>
      </c>
      <c r="E334" s="37">
        <v>386.51</v>
      </c>
    </row>
    <row r="335" spans="1:5" ht="15" x14ac:dyDescent="0.25">
      <c r="A335" s="35" t="s">
        <v>1738</v>
      </c>
      <c r="B335" s="35" t="s">
        <v>2058</v>
      </c>
      <c r="C335" s="35" t="s">
        <v>42</v>
      </c>
      <c r="D335" s="36">
        <v>771.03</v>
      </c>
      <c r="E335" s="37">
        <v>1344.54</v>
      </c>
    </row>
    <row r="336" spans="1:5" ht="15" x14ac:dyDescent="0.25">
      <c r="A336" s="35" t="s">
        <v>1738</v>
      </c>
      <c r="B336" s="35" t="s">
        <v>2058</v>
      </c>
      <c r="C336" s="35" t="s">
        <v>50</v>
      </c>
      <c r="D336" s="36">
        <v>5520.06</v>
      </c>
      <c r="E336" s="37">
        <v>35625.33</v>
      </c>
    </row>
    <row r="337" spans="1:5" ht="15" x14ac:dyDescent="0.25">
      <c r="A337" s="35" t="s">
        <v>477</v>
      </c>
      <c r="B337" s="35" t="s">
        <v>478</v>
      </c>
      <c r="C337" s="35" t="s">
        <v>56</v>
      </c>
      <c r="D337" s="36">
        <v>33236.660000000003</v>
      </c>
      <c r="E337" s="37">
        <v>322154.69</v>
      </c>
    </row>
    <row r="338" spans="1:5" ht="15" x14ac:dyDescent="0.25">
      <c r="A338" s="35" t="s">
        <v>477</v>
      </c>
      <c r="B338" s="35" t="s">
        <v>478</v>
      </c>
      <c r="C338" s="35" t="s">
        <v>53</v>
      </c>
      <c r="D338" s="36">
        <v>0</v>
      </c>
      <c r="E338" s="37">
        <v>8914.4</v>
      </c>
    </row>
    <row r="339" spans="1:5" ht="15" x14ac:dyDescent="0.25">
      <c r="A339" s="35" t="s">
        <v>477</v>
      </c>
      <c r="B339" s="35" t="s">
        <v>478</v>
      </c>
      <c r="C339" s="35" t="s">
        <v>150</v>
      </c>
      <c r="D339" s="36">
        <v>0</v>
      </c>
      <c r="E339" s="37">
        <v>2130</v>
      </c>
    </row>
    <row r="340" spans="1:5" ht="15" x14ac:dyDescent="0.25">
      <c r="A340" s="35" t="s">
        <v>477</v>
      </c>
      <c r="B340" s="35" t="s">
        <v>478</v>
      </c>
      <c r="C340" s="35" t="s">
        <v>59</v>
      </c>
      <c r="D340" s="36">
        <v>0</v>
      </c>
      <c r="E340" s="37">
        <v>17759.37</v>
      </c>
    </row>
    <row r="341" spans="1:5" ht="15" x14ac:dyDescent="0.25">
      <c r="A341" s="35" t="s">
        <v>1304</v>
      </c>
      <c r="B341" s="35" t="s">
        <v>1305</v>
      </c>
      <c r="C341" s="35" t="s">
        <v>151</v>
      </c>
      <c r="D341" s="36">
        <v>9345.26</v>
      </c>
      <c r="E341" s="37">
        <v>9345.26</v>
      </c>
    </row>
    <row r="342" spans="1:5" ht="15" x14ac:dyDescent="0.25">
      <c r="A342" s="35" t="s">
        <v>733</v>
      </c>
      <c r="B342" s="35" t="s">
        <v>734</v>
      </c>
      <c r="C342" s="35" t="s">
        <v>59</v>
      </c>
      <c r="D342" s="36">
        <v>0</v>
      </c>
      <c r="E342" s="37">
        <v>5214.22</v>
      </c>
    </row>
    <row r="343" spans="1:5" ht="15" x14ac:dyDescent="0.25">
      <c r="A343" s="35" t="s">
        <v>733</v>
      </c>
      <c r="B343" s="35" t="s">
        <v>734</v>
      </c>
      <c r="C343" s="35" t="s">
        <v>56</v>
      </c>
      <c r="D343" s="36">
        <v>23000.71</v>
      </c>
      <c r="E343" s="37">
        <v>31472.98</v>
      </c>
    </row>
    <row r="344" spans="1:5" ht="15" x14ac:dyDescent="0.25">
      <c r="A344" s="35" t="s">
        <v>733</v>
      </c>
      <c r="B344" s="35" t="s">
        <v>734</v>
      </c>
      <c r="C344" s="35" t="s">
        <v>84</v>
      </c>
      <c r="D344" s="36">
        <v>1713948.83</v>
      </c>
      <c r="E344" s="37">
        <v>9254612.0899999999</v>
      </c>
    </row>
    <row r="345" spans="1:5" ht="15" x14ac:dyDescent="0.25">
      <c r="A345" s="35" t="s">
        <v>733</v>
      </c>
      <c r="B345" s="35" t="s">
        <v>1204</v>
      </c>
      <c r="C345" s="35" t="s">
        <v>150</v>
      </c>
      <c r="D345" s="36">
        <v>55609.98</v>
      </c>
      <c r="E345" s="37">
        <v>133649.39000000001</v>
      </c>
    </row>
    <row r="346" spans="1:5" ht="15" x14ac:dyDescent="0.25">
      <c r="A346" s="35" t="s">
        <v>733</v>
      </c>
      <c r="B346" s="35" t="s">
        <v>1204</v>
      </c>
      <c r="C346" s="35" t="s">
        <v>53</v>
      </c>
      <c r="D346" s="36">
        <v>0</v>
      </c>
      <c r="E346" s="37">
        <v>20976.26</v>
      </c>
    </row>
    <row r="347" spans="1:5" ht="15" x14ac:dyDescent="0.25">
      <c r="A347" s="35" t="s">
        <v>733</v>
      </c>
      <c r="B347" s="35" t="s">
        <v>1204</v>
      </c>
      <c r="C347" s="35" t="s">
        <v>84</v>
      </c>
      <c r="D347" s="36">
        <v>325650.28999999998</v>
      </c>
      <c r="E347" s="37">
        <v>325650.28999999998</v>
      </c>
    </row>
    <row r="348" spans="1:5" ht="15" x14ac:dyDescent="0.25">
      <c r="A348" s="35" t="s">
        <v>733</v>
      </c>
      <c r="B348" s="35" t="s">
        <v>1204</v>
      </c>
      <c r="C348" s="35" t="s">
        <v>59</v>
      </c>
      <c r="D348" s="36">
        <v>3576.97</v>
      </c>
      <c r="E348" s="37">
        <v>3576.97</v>
      </c>
    </row>
    <row r="349" spans="1:5" ht="15" x14ac:dyDescent="0.25">
      <c r="A349" s="35" t="s">
        <v>733</v>
      </c>
      <c r="B349" s="35" t="s">
        <v>1408</v>
      </c>
      <c r="C349" s="35" t="s">
        <v>49</v>
      </c>
      <c r="D349" s="36">
        <v>5021.7299999999996</v>
      </c>
      <c r="E349" s="37">
        <v>10391.629999999999</v>
      </c>
    </row>
    <row r="350" spans="1:5" ht="15" x14ac:dyDescent="0.25">
      <c r="A350" s="35" t="s">
        <v>733</v>
      </c>
      <c r="B350" s="35" t="s">
        <v>1408</v>
      </c>
      <c r="C350" s="35" t="s">
        <v>150</v>
      </c>
      <c r="D350" s="36">
        <v>1640.57</v>
      </c>
      <c r="E350" s="37">
        <v>18958.27</v>
      </c>
    </row>
    <row r="351" spans="1:5" ht="15" x14ac:dyDescent="0.25">
      <c r="A351" s="35" t="s">
        <v>733</v>
      </c>
      <c r="B351" s="35" t="s">
        <v>1408</v>
      </c>
      <c r="C351" s="35" t="s">
        <v>84</v>
      </c>
      <c r="D351" s="36">
        <v>2804480.92</v>
      </c>
      <c r="E351" s="37">
        <v>4400527.9000000004</v>
      </c>
    </row>
    <row r="352" spans="1:5" ht="15" x14ac:dyDescent="0.25">
      <c r="A352" s="35" t="s">
        <v>733</v>
      </c>
      <c r="B352" s="35" t="s">
        <v>1408</v>
      </c>
      <c r="C352" s="35" t="s">
        <v>59</v>
      </c>
      <c r="D352" s="36">
        <v>1918.5</v>
      </c>
      <c r="E352" s="37">
        <v>11516.73</v>
      </c>
    </row>
    <row r="353" spans="1:5" ht="15" x14ac:dyDescent="0.25">
      <c r="A353" s="35" t="s">
        <v>733</v>
      </c>
      <c r="B353" s="35" t="s">
        <v>1408</v>
      </c>
      <c r="C353" s="35" t="s">
        <v>53</v>
      </c>
      <c r="D353" s="36">
        <v>1481.58</v>
      </c>
      <c r="E353" s="37">
        <v>7481.74</v>
      </c>
    </row>
    <row r="354" spans="1:5" ht="15" x14ac:dyDescent="0.25">
      <c r="A354" s="35" t="s">
        <v>733</v>
      </c>
      <c r="B354" s="35" t="s">
        <v>1598</v>
      </c>
      <c r="C354" s="35" t="s">
        <v>150</v>
      </c>
      <c r="D354" s="36">
        <v>8084.12</v>
      </c>
      <c r="E354" s="37">
        <v>8084.12</v>
      </c>
    </row>
    <row r="355" spans="1:5" ht="15" x14ac:dyDescent="0.25">
      <c r="A355" s="35" t="s">
        <v>733</v>
      </c>
      <c r="B355" s="35" t="s">
        <v>1598</v>
      </c>
      <c r="C355" s="35" t="s">
        <v>84</v>
      </c>
      <c r="D355" s="36">
        <v>745785.14</v>
      </c>
      <c r="E355" s="37">
        <v>745785.14</v>
      </c>
    </row>
    <row r="356" spans="1:5" ht="15" x14ac:dyDescent="0.25">
      <c r="A356" s="35" t="s">
        <v>733</v>
      </c>
      <c r="B356" s="35" t="s">
        <v>1598</v>
      </c>
      <c r="C356" s="35" t="s">
        <v>53</v>
      </c>
      <c r="D356" s="36">
        <v>9886.0400000000009</v>
      </c>
      <c r="E356" s="37">
        <v>9886.0400000000009</v>
      </c>
    </row>
    <row r="357" spans="1:5" ht="15" x14ac:dyDescent="0.25">
      <c r="A357" s="35" t="s">
        <v>1181</v>
      </c>
      <c r="B357" s="35" t="s">
        <v>1182</v>
      </c>
      <c r="C357" s="35" t="s">
        <v>217</v>
      </c>
      <c r="D357" s="36">
        <v>1407.13</v>
      </c>
      <c r="E357" s="37">
        <v>1669</v>
      </c>
    </row>
    <row r="358" spans="1:5" ht="15" x14ac:dyDescent="0.25">
      <c r="A358" s="35" t="s">
        <v>1181</v>
      </c>
      <c r="B358" s="35" t="s">
        <v>1182</v>
      </c>
      <c r="C358" s="35" t="s">
        <v>152</v>
      </c>
      <c r="D358" s="36">
        <v>0</v>
      </c>
      <c r="E358" s="37">
        <v>433673.31</v>
      </c>
    </row>
    <row r="359" spans="1:5" ht="15" x14ac:dyDescent="0.25">
      <c r="A359" s="35" t="s">
        <v>1181</v>
      </c>
      <c r="B359" s="35" t="s">
        <v>1182</v>
      </c>
      <c r="C359" s="35" t="s">
        <v>151</v>
      </c>
      <c r="D359" s="36">
        <v>57829.58</v>
      </c>
      <c r="E359" s="37">
        <v>57829.58</v>
      </c>
    </row>
    <row r="360" spans="1:5" ht="15" x14ac:dyDescent="0.25">
      <c r="A360" s="35" t="s">
        <v>1181</v>
      </c>
      <c r="B360" s="35" t="s">
        <v>1182</v>
      </c>
      <c r="C360" s="35" t="s">
        <v>150</v>
      </c>
      <c r="D360" s="36">
        <v>279414.24</v>
      </c>
      <c r="E360" s="37">
        <v>279414.24</v>
      </c>
    </row>
    <row r="361" spans="1:5" ht="15" x14ac:dyDescent="0.25">
      <c r="A361" s="35" t="s">
        <v>337</v>
      </c>
      <c r="B361" s="35" t="s">
        <v>338</v>
      </c>
      <c r="C361" s="35" t="s">
        <v>163</v>
      </c>
      <c r="D361" s="36">
        <v>1306</v>
      </c>
      <c r="E361" s="37">
        <v>1569.99</v>
      </c>
    </row>
    <row r="362" spans="1:5" ht="15" x14ac:dyDescent="0.25">
      <c r="A362" s="35" t="s">
        <v>337</v>
      </c>
      <c r="B362" s="35" t="s">
        <v>338</v>
      </c>
      <c r="C362" s="35" t="s">
        <v>152</v>
      </c>
      <c r="D362" s="36">
        <v>0</v>
      </c>
      <c r="E362" s="37">
        <v>626.98</v>
      </c>
    </row>
    <row r="363" spans="1:5" ht="15" x14ac:dyDescent="0.25">
      <c r="A363" s="35" t="s">
        <v>337</v>
      </c>
      <c r="B363" s="35" t="s">
        <v>338</v>
      </c>
      <c r="C363" s="35" t="s">
        <v>153</v>
      </c>
      <c r="D363" s="36">
        <v>0</v>
      </c>
      <c r="E363" s="37">
        <v>3413.48</v>
      </c>
    </row>
    <row r="364" spans="1:5" ht="15" x14ac:dyDescent="0.25">
      <c r="A364" s="35" t="s">
        <v>337</v>
      </c>
      <c r="B364" s="35" t="s">
        <v>338</v>
      </c>
      <c r="C364" s="35" t="s">
        <v>64</v>
      </c>
      <c r="D364" s="36">
        <v>0</v>
      </c>
      <c r="E364" s="37">
        <v>185959.88</v>
      </c>
    </row>
    <row r="365" spans="1:5" ht="15" x14ac:dyDescent="0.25">
      <c r="A365" s="35" t="s">
        <v>337</v>
      </c>
      <c r="B365" s="35" t="s">
        <v>338</v>
      </c>
      <c r="C365" s="35" t="s">
        <v>128</v>
      </c>
      <c r="D365" s="36">
        <v>0</v>
      </c>
      <c r="E365" s="37">
        <v>457026.35</v>
      </c>
    </row>
    <row r="366" spans="1:5" ht="15" x14ac:dyDescent="0.25">
      <c r="A366" s="35" t="s">
        <v>337</v>
      </c>
      <c r="B366" s="35" t="s">
        <v>338</v>
      </c>
      <c r="C366" s="35" t="s">
        <v>53</v>
      </c>
      <c r="D366" s="36">
        <v>48205</v>
      </c>
      <c r="E366" s="37">
        <v>68049.94</v>
      </c>
    </row>
    <row r="367" spans="1:5" ht="15" x14ac:dyDescent="0.25">
      <c r="A367" s="35" t="s">
        <v>337</v>
      </c>
      <c r="B367" s="35" t="s">
        <v>338</v>
      </c>
      <c r="C367" s="35" t="s">
        <v>42</v>
      </c>
      <c r="D367" s="36">
        <v>0</v>
      </c>
      <c r="E367" s="37">
        <v>12874.45</v>
      </c>
    </row>
    <row r="368" spans="1:5" ht="15" x14ac:dyDescent="0.25">
      <c r="A368" s="35" t="s">
        <v>337</v>
      </c>
      <c r="B368" s="35" t="s">
        <v>338</v>
      </c>
      <c r="C368" s="35" t="s">
        <v>115</v>
      </c>
      <c r="D368" s="36">
        <v>0</v>
      </c>
      <c r="E368" s="37">
        <v>2877</v>
      </c>
    </row>
    <row r="369" spans="1:5" ht="15" x14ac:dyDescent="0.25">
      <c r="A369" s="35" t="s">
        <v>337</v>
      </c>
      <c r="B369" s="35" t="s">
        <v>338</v>
      </c>
      <c r="C369" s="35" t="s">
        <v>56</v>
      </c>
      <c r="D369" s="36">
        <v>1418.96</v>
      </c>
      <c r="E369" s="37">
        <v>1735.74</v>
      </c>
    </row>
    <row r="370" spans="1:5" ht="15" x14ac:dyDescent="0.25">
      <c r="A370" s="35" t="s">
        <v>1589</v>
      </c>
      <c r="B370" s="35" t="s">
        <v>1590</v>
      </c>
      <c r="C370" s="35" t="s">
        <v>96</v>
      </c>
      <c r="D370" s="36">
        <v>200</v>
      </c>
      <c r="E370" s="37">
        <v>200</v>
      </c>
    </row>
    <row r="371" spans="1:5" ht="15" x14ac:dyDescent="0.25">
      <c r="A371" s="35" t="s">
        <v>778</v>
      </c>
      <c r="B371" s="35" t="s">
        <v>779</v>
      </c>
      <c r="C371" s="35" t="s">
        <v>59</v>
      </c>
      <c r="D371" s="36">
        <v>0</v>
      </c>
      <c r="E371" s="37">
        <v>10458.76</v>
      </c>
    </row>
    <row r="372" spans="1:5" ht="15" x14ac:dyDescent="0.25">
      <c r="A372" s="35" t="s">
        <v>778</v>
      </c>
      <c r="B372" s="35" t="s">
        <v>779</v>
      </c>
      <c r="C372" s="35" t="s">
        <v>87</v>
      </c>
      <c r="D372" s="36">
        <v>0</v>
      </c>
      <c r="E372" s="37">
        <v>48745.97</v>
      </c>
    </row>
    <row r="373" spans="1:5" ht="15" x14ac:dyDescent="0.25">
      <c r="A373" s="35" t="s">
        <v>778</v>
      </c>
      <c r="B373" s="35" t="s">
        <v>779</v>
      </c>
      <c r="C373" s="35" t="s">
        <v>76</v>
      </c>
      <c r="D373" s="36">
        <v>0</v>
      </c>
      <c r="E373" s="37">
        <v>4923.18</v>
      </c>
    </row>
    <row r="374" spans="1:5" ht="15" x14ac:dyDescent="0.25">
      <c r="A374" s="35" t="s">
        <v>778</v>
      </c>
      <c r="B374" s="35" t="s">
        <v>779</v>
      </c>
      <c r="C374" s="35" t="s">
        <v>53</v>
      </c>
      <c r="D374" s="36">
        <v>0</v>
      </c>
      <c r="E374" s="37">
        <v>2983.7</v>
      </c>
    </row>
    <row r="375" spans="1:5" ht="15" x14ac:dyDescent="0.25">
      <c r="A375" s="35" t="s">
        <v>778</v>
      </c>
      <c r="B375" s="35" t="s">
        <v>779</v>
      </c>
      <c r="C375" s="35" t="s">
        <v>153</v>
      </c>
      <c r="D375" s="36">
        <v>0</v>
      </c>
      <c r="E375" s="37">
        <v>3631.06</v>
      </c>
    </row>
    <row r="376" spans="1:5" ht="15" x14ac:dyDescent="0.25">
      <c r="A376" s="35" t="s">
        <v>778</v>
      </c>
      <c r="B376" s="35" t="s">
        <v>779</v>
      </c>
      <c r="C376" s="35" t="s">
        <v>42</v>
      </c>
      <c r="D376" s="36">
        <v>0</v>
      </c>
      <c r="E376" s="37">
        <v>1419.6</v>
      </c>
    </row>
    <row r="377" spans="1:5" ht="15" x14ac:dyDescent="0.25">
      <c r="A377" s="35" t="s">
        <v>2148</v>
      </c>
      <c r="B377" s="35" t="s">
        <v>2149</v>
      </c>
      <c r="C377" s="35" t="s">
        <v>45</v>
      </c>
      <c r="D377" s="36">
        <v>259940.42</v>
      </c>
      <c r="E377" s="37">
        <v>259940.42</v>
      </c>
    </row>
    <row r="378" spans="1:5" ht="15" x14ac:dyDescent="0.25">
      <c r="A378" s="35" t="s">
        <v>2148</v>
      </c>
      <c r="B378" s="35" t="s">
        <v>2149</v>
      </c>
      <c r="C378" s="35" t="s">
        <v>152</v>
      </c>
      <c r="D378" s="36">
        <v>14818.97</v>
      </c>
      <c r="E378" s="37">
        <v>14818.97</v>
      </c>
    </row>
    <row r="379" spans="1:5" ht="15" x14ac:dyDescent="0.25">
      <c r="A379" s="35" t="s">
        <v>2148</v>
      </c>
      <c r="B379" s="35" t="s">
        <v>2149</v>
      </c>
      <c r="C379" s="35" t="s">
        <v>1697</v>
      </c>
      <c r="D379" s="36">
        <v>117.7</v>
      </c>
      <c r="E379" s="37">
        <v>117.7</v>
      </c>
    </row>
    <row r="380" spans="1:5" ht="15" x14ac:dyDescent="0.25">
      <c r="A380" s="35" t="s">
        <v>2148</v>
      </c>
      <c r="B380" s="35" t="s">
        <v>2149</v>
      </c>
      <c r="C380" s="35" t="s">
        <v>59</v>
      </c>
      <c r="D380" s="36">
        <v>1487092.9</v>
      </c>
      <c r="E380" s="37">
        <v>1742464.74</v>
      </c>
    </row>
    <row r="381" spans="1:5" ht="15" x14ac:dyDescent="0.25">
      <c r="A381" s="35" t="s">
        <v>2148</v>
      </c>
      <c r="B381" s="35" t="s">
        <v>2149</v>
      </c>
      <c r="C381" s="35" t="s">
        <v>67</v>
      </c>
      <c r="D381" s="36">
        <v>730316.62</v>
      </c>
      <c r="E381" s="37">
        <v>730316.62</v>
      </c>
    </row>
    <row r="382" spans="1:5" ht="15" x14ac:dyDescent="0.25">
      <c r="A382" s="35" t="s">
        <v>2148</v>
      </c>
      <c r="B382" s="35" t="s">
        <v>2149</v>
      </c>
      <c r="C382" s="35" t="s">
        <v>187</v>
      </c>
      <c r="D382" s="36">
        <v>27451.34</v>
      </c>
      <c r="E382" s="37">
        <v>27451.34</v>
      </c>
    </row>
    <row r="383" spans="1:5" ht="15" x14ac:dyDescent="0.25">
      <c r="A383" s="35" t="s">
        <v>2148</v>
      </c>
      <c r="B383" s="35" t="s">
        <v>2149</v>
      </c>
      <c r="C383" s="35" t="s">
        <v>115</v>
      </c>
      <c r="D383" s="36">
        <v>3225.78</v>
      </c>
      <c r="E383" s="37">
        <v>3225.78</v>
      </c>
    </row>
    <row r="384" spans="1:5" ht="15" x14ac:dyDescent="0.25">
      <c r="A384" s="35" t="s">
        <v>2148</v>
      </c>
      <c r="B384" s="35" t="s">
        <v>2149</v>
      </c>
      <c r="C384" s="35" t="s">
        <v>189</v>
      </c>
      <c r="D384" s="36">
        <v>53.5</v>
      </c>
      <c r="E384" s="37">
        <v>2527.0500000000002</v>
      </c>
    </row>
    <row r="385" spans="1:5" ht="15" x14ac:dyDescent="0.25">
      <c r="A385" s="35" t="s">
        <v>2148</v>
      </c>
      <c r="B385" s="35" t="s">
        <v>2149</v>
      </c>
      <c r="C385" s="35" t="s">
        <v>189</v>
      </c>
      <c r="D385" s="36">
        <v>53.5</v>
      </c>
      <c r="E385" s="37">
        <v>6678.99</v>
      </c>
    </row>
    <row r="386" spans="1:5" ht="15" x14ac:dyDescent="0.25">
      <c r="A386" s="35" t="s">
        <v>2148</v>
      </c>
      <c r="B386" s="35" t="s">
        <v>2149</v>
      </c>
      <c r="C386" s="35" t="s">
        <v>1189</v>
      </c>
      <c r="D386" s="36">
        <v>15478.15</v>
      </c>
      <c r="E386" s="37">
        <v>15478.15</v>
      </c>
    </row>
    <row r="387" spans="1:5" ht="15" x14ac:dyDescent="0.25">
      <c r="A387" s="35" t="s">
        <v>2148</v>
      </c>
      <c r="B387" s="35" t="s">
        <v>2149</v>
      </c>
      <c r="C387" s="35" t="s">
        <v>193</v>
      </c>
      <c r="D387" s="36">
        <v>33114.46</v>
      </c>
      <c r="E387" s="37">
        <v>33114.46</v>
      </c>
    </row>
    <row r="388" spans="1:5" ht="15" x14ac:dyDescent="0.25">
      <c r="A388" s="35" t="s">
        <v>2148</v>
      </c>
      <c r="B388" s="35" t="s">
        <v>2149</v>
      </c>
      <c r="C388" s="35" t="s">
        <v>164</v>
      </c>
      <c r="D388" s="36">
        <v>126898.96</v>
      </c>
      <c r="E388" s="37">
        <v>200693.71</v>
      </c>
    </row>
    <row r="389" spans="1:5" ht="15" x14ac:dyDescent="0.25">
      <c r="A389" s="35" t="s">
        <v>2148</v>
      </c>
      <c r="B389" s="35" t="s">
        <v>2149</v>
      </c>
      <c r="C389" s="35" t="s">
        <v>249</v>
      </c>
      <c r="D389" s="36">
        <v>26164.83</v>
      </c>
      <c r="E389" s="37">
        <v>26272.98</v>
      </c>
    </row>
    <row r="390" spans="1:5" ht="15" x14ac:dyDescent="0.25">
      <c r="A390" s="35" t="s">
        <v>2148</v>
      </c>
      <c r="B390" s="35" t="s">
        <v>2149</v>
      </c>
      <c r="C390" s="35" t="s">
        <v>151</v>
      </c>
      <c r="D390" s="36">
        <v>11316864</v>
      </c>
      <c r="E390" s="37">
        <v>11316864</v>
      </c>
    </row>
    <row r="391" spans="1:5" ht="15" x14ac:dyDescent="0.25">
      <c r="A391" s="35" t="s">
        <v>2148</v>
      </c>
      <c r="B391" s="35" t="s">
        <v>2149</v>
      </c>
      <c r="C391" s="35" t="s">
        <v>194</v>
      </c>
      <c r="D391" s="36">
        <v>18813.259999999998</v>
      </c>
      <c r="E391" s="37">
        <v>21260.13</v>
      </c>
    </row>
    <row r="392" spans="1:5" ht="15" x14ac:dyDescent="0.25">
      <c r="A392" s="35" t="s">
        <v>2148</v>
      </c>
      <c r="B392" s="35" t="s">
        <v>2149</v>
      </c>
      <c r="C392" s="35" t="s">
        <v>53</v>
      </c>
      <c r="D392" s="36">
        <v>67764.41</v>
      </c>
      <c r="E392" s="37">
        <v>95490.46</v>
      </c>
    </row>
    <row r="393" spans="1:5" ht="15" x14ac:dyDescent="0.25">
      <c r="A393" s="35" t="s">
        <v>2148</v>
      </c>
      <c r="B393" s="35" t="s">
        <v>2149</v>
      </c>
      <c r="C393" s="35" t="s">
        <v>128</v>
      </c>
      <c r="D393" s="36">
        <v>7058.04</v>
      </c>
      <c r="E393" s="37">
        <v>22759.17</v>
      </c>
    </row>
    <row r="394" spans="1:5" ht="15" x14ac:dyDescent="0.25">
      <c r="A394" s="35" t="s">
        <v>2148</v>
      </c>
      <c r="B394" s="35" t="s">
        <v>2149</v>
      </c>
      <c r="C394" s="35" t="s">
        <v>217</v>
      </c>
      <c r="D394" s="36">
        <v>5526038.7699999996</v>
      </c>
      <c r="E394" s="37">
        <v>8466449.6199999992</v>
      </c>
    </row>
    <row r="395" spans="1:5" ht="15" x14ac:dyDescent="0.25">
      <c r="A395" s="35" t="s">
        <v>2148</v>
      </c>
      <c r="B395" s="35" t="s">
        <v>2149</v>
      </c>
      <c r="C395" s="35" t="s">
        <v>56</v>
      </c>
      <c r="D395" s="36">
        <v>12890.03</v>
      </c>
      <c r="E395" s="37">
        <v>12890.03</v>
      </c>
    </row>
    <row r="396" spans="1:5" ht="15" x14ac:dyDescent="0.25">
      <c r="A396" s="35" t="s">
        <v>2148</v>
      </c>
      <c r="B396" s="35" t="s">
        <v>2149</v>
      </c>
      <c r="C396" s="35" t="s">
        <v>87</v>
      </c>
      <c r="D396" s="36">
        <v>396391.77</v>
      </c>
      <c r="E396" s="37">
        <v>590044.39</v>
      </c>
    </row>
    <row r="397" spans="1:5" ht="15" x14ac:dyDescent="0.25">
      <c r="A397" s="35" t="s">
        <v>2148</v>
      </c>
      <c r="B397" s="35" t="s">
        <v>2149</v>
      </c>
      <c r="C397" s="35" t="s">
        <v>105</v>
      </c>
      <c r="D397" s="36">
        <v>146309.04</v>
      </c>
      <c r="E397" s="37">
        <v>225513.69</v>
      </c>
    </row>
    <row r="398" spans="1:5" ht="15" x14ac:dyDescent="0.25">
      <c r="A398" s="35" t="s">
        <v>2148</v>
      </c>
      <c r="B398" s="35" t="s">
        <v>2149</v>
      </c>
      <c r="C398" s="35" t="s">
        <v>319</v>
      </c>
      <c r="D398" s="36">
        <v>873.16</v>
      </c>
      <c r="E398" s="37">
        <v>873.16</v>
      </c>
    </row>
    <row r="399" spans="1:5" ht="15" x14ac:dyDescent="0.25">
      <c r="A399" s="35" t="s">
        <v>2148</v>
      </c>
      <c r="B399" s="35" t="s">
        <v>2149</v>
      </c>
      <c r="C399" s="35" t="s">
        <v>76</v>
      </c>
      <c r="D399" s="36">
        <v>253484.02</v>
      </c>
      <c r="E399" s="37">
        <v>276823.84000000003</v>
      </c>
    </row>
    <row r="400" spans="1:5" ht="15" x14ac:dyDescent="0.25">
      <c r="A400" s="35" t="s">
        <v>2148</v>
      </c>
      <c r="B400" s="35" t="s">
        <v>2149</v>
      </c>
      <c r="C400" s="35" t="s">
        <v>190</v>
      </c>
      <c r="D400" s="36">
        <v>24328.28</v>
      </c>
      <c r="E400" s="37">
        <v>33058.839999999997</v>
      </c>
    </row>
    <row r="401" spans="1:5" ht="15" x14ac:dyDescent="0.25">
      <c r="A401" s="35" t="s">
        <v>2148</v>
      </c>
      <c r="B401" s="35" t="s">
        <v>2149</v>
      </c>
      <c r="C401" s="35" t="s">
        <v>328</v>
      </c>
      <c r="D401" s="36">
        <v>69.55</v>
      </c>
      <c r="E401" s="37">
        <v>80.25</v>
      </c>
    </row>
    <row r="402" spans="1:5" ht="15" x14ac:dyDescent="0.25">
      <c r="A402" s="35" t="s">
        <v>2148</v>
      </c>
      <c r="B402" s="35" t="s">
        <v>2149</v>
      </c>
      <c r="C402" s="35" t="s">
        <v>334</v>
      </c>
      <c r="D402" s="36">
        <v>40217.89</v>
      </c>
      <c r="E402" s="37">
        <v>59381.62</v>
      </c>
    </row>
    <row r="403" spans="1:5" ht="15" x14ac:dyDescent="0.25">
      <c r="A403" s="35" t="s">
        <v>2148</v>
      </c>
      <c r="B403" s="35" t="s">
        <v>2149</v>
      </c>
      <c r="C403" s="35" t="s">
        <v>108</v>
      </c>
      <c r="D403" s="36">
        <v>193888.82</v>
      </c>
      <c r="E403" s="37">
        <v>297077.68</v>
      </c>
    </row>
    <row r="404" spans="1:5" ht="15" x14ac:dyDescent="0.25">
      <c r="A404" s="35" t="s">
        <v>2148</v>
      </c>
      <c r="B404" s="35" t="s">
        <v>2149</v>
      </c>
      <c r="C404" s="35" t="s">
        <v>461</v>
      </c>
      <c r="D404" s="36">
        <v>2201.0300000000002</v>
      </c>
      <c r="E404" s="37">
        <v>3231.36</v>
      </c>
    </row>
    <row r="405" spans="1:5" ht="15" x14ac:dyDescent="0.25">
      <c r="A405" s="35" t="s">
        <v>2148</v>
      </c>
      <c r="B405" s="35" t="s">
        <v>2149</v>
      </c>
      <c r="C405" s="35" t="s">
        <v>83</v>
      </c>
      <c r="D405" s="36">
        <v>454.26</v>
      </c>
      <c r="E405" s="37">
        <v>636.36</v>
      </c>
    </row>
    <row r="406" spans="1:5" ht="15" x14ac:dyDescent="0.25">
      <c r="A406" s="35" t="s">
        <v>2148</v>
      </c>
      <c r="B406" s="35" t="s">
        <v>2149</v>
      </c>
      <c r="C406" s="35" t="s">
        <v>84</v>
      </c>
      <c r="D406" s="36">
        <v>5122535.32</v>
      </c>
      <c r="E406" s="37">
        <v>7721733.0300000003</v>
      </c>
    </row>
    <row r="407" spans="1:5" ht="15" x14ac:dyDescent="0.25">
      <c r="A407" s="35" t="s">
        <v>2148</v>
      </c>
      <c r="B407" s="35" t="s">
        <v>2149</v>
      </c>
      <c r="C407" s="35" t="s">
        <v>42</v>
      </c>
      <c r="D407" s="36">
        <v>2458.2600000000002</v>
      </c>
      <c r="E407" s="37">
        <v>4568.62</v>
      </c>
    </row>
    <row r="408" spans="1:5" ht="15" x14ac:dyDescent="0.25">
      <c r="A408" s="35" t="s">
        <v>2148</v>
      </c>
      <c r="B408" s="35" t="s">
        <v>2149</v>
      </c>
      <c r="C408" s="35" t="s">
        <v>150</v>
      </c>
      <c r="D408" s="36">
        <v>1593195.31</v>
      </c>
      <c r="E408" s="37">
        <v>2372714.08</v>
      </c>
    </row>
    <row r="409" spans="1:5" ht="15" x14ac:dyDescent="0.25">
      <c r="A409" s="35" t="s">
        <v>2148</v>
      </c>
      <c r="B409" s="35" t="s">
        <v>2149</v>
      </c>
      <c r="C409" s="35" t="s">
        <v>64</v>
      </c>
      <c r="D409" s="36">
        <v>298639.34000000003</v>
      </c>
      <c r="E409" s="37">
        <v>494951.24</v>
      </c>
    </row>
    <row r="410" spans="1:5" ht="15" x14ac:dyDescent="0.25">
      <c r="A410" s="35" t="s">
        <v>2148</v>
      </c>
      <c r="B410" s="35" t="s">
        <v>2149</v>
      </c>
      <c r="C410" s="35" t="s">
        <v>191</v>
      </c>
      <c r="D410" s="36">
        <v>12248.6</v>
      </c>
      <c r="E410" s="37">
        <v>17093.490000000002</v>
      </c>
    </row>
    <row r="411" spans="1:5" ht="15" x14ac:dyDescent="0.25">
      <c r="A411" s="35" t="s">
        <v>2148</v>
      </c>
      <c r="B411" s="35" t="s">
        <v>2149</v>
      </c>
      <c r="C411" s="35" t="s">
        <v>212</v>
      </c>
      <c r="D411" s="36">
        <v>23124.14</v>
      </c>
      <c r="E411" s="37">
        <v>29375.42</v>
      </c>
    </row>
    <row r="412" spans="1:5" ht="15" x14ac:dyDescent="0.25">
      <c r="A412" s="35" t="s">
        <v>2148</v>
      </c>
      <c r="B412" s="35" t="s">
        <v>2149</v>
      </c>
      <c r="C412" s="35" t="s">
        <v>162</v>
      </c>
      <c r="D412" s="36">
        <v>48735.15</v>
      </c>
      <c r="E412" s="37">
        <v>96868.98</v>
      </c>
    </row>
    <row r="413" spans="1:5" ht="15" x14ac:dyDescent="0.25">
      <c r="A413" s="35" t="s">
        <v>2148</v>
      </c>
      <c r="B413" s="35" t="s">
        <v>2149</v>
      </c>
      <c r="C413" s="35" t="s">
        <v>197</v>
      </c>
      <c r="D413" s="36">
        <v>69272.639999999999</v>
      </c>
      <c r="E413" s="37">
        <v>119906.97</v>
      </c>
    </row>
    <row r="414" spans="1:5" ht="15" x14ac:dyDescent="0.25">
      <c r="A414" s="35" t="s">
        <v>2148</v>
      </c>
      <c r="B414" s="35" t="s">
        <v>2149</v>
      </c>
      <c r="C414" s="35" t="s">
        <v>150</v>
      </c>
      <c r="D414" s="36">
        <v>1593195.31</v>
      </c>
      <c r="E414" s="37">
        <v>1593705.13</v>
      </c>
    </row>
    <row r="415" spans="1:5" ht="15" x14ac:dyDescent="0.25">
      <c r="A415" s="35" t="s">
        <v>2148</v>
      </c>
      <c r="B415" s="35" t="s">
        <v>2149</v>
      </c>
      <c r="C415" s="35" t="s">
        <v>1915</v>
      </c>
      <c r="D415" s="36">
        <v>3431.21</v>
      </c>
      <c r="E415" s="37">
        <v>3431.21</v>
      </c>
    </row>
    <row r="416" spans="1:5" ht="15" x14ac:dyDescent="0.25">
      <c r="A416" s="35" t="s">
        <v>2148</v>
      </c>
      <c r="B416" s="35" t="s">
        <v>2149</v>
      </c>
      <c r="C416" s="35" t="s">
        <v>158</v>
      </c>
      <c r="D416" s="36">
        <v>11842.05</v>
      </c>
      <c r="E416" s="37">
        <v>11842.05</v>
      </c>
    </row>
    <row r="417" spans="1:5" ht="15" x14ac:dyDescent="0.25">
      <c r="A417" s="35" t="s">
        <v>2148</v>
      </c>
      <c r="B417" s="35" t="s">
        <v>2149</v>
      </c>
      <c r="C417" s="35" t="s">
        <v>163</v>
      </c>
      <c r="D417" s="36">
        <v>1207519.8400000001</v>
      </c>
      <c r="E417" s="37">
        <v>1597264.68</v>
      </c>
    </row>
    <row r="418" spans="1:5" ht="15" x14ac:dyDescent="0.25">
      <c r="A418" s="35" t="s">
        <v>1689</v>
      </c>
      <c r="B418" s="35" t="s">
        <v>1690</v>
      </c>
      <c r="C418" s="35" t="s">
        <v>50</v>
      </c>
      <c r="D418" s="36">
        <v>59543.58</v>
      </c>
      <c r="E418" s="37">
        <v>295595.65000000002</v>
      </c>
    </row>
    <row r="419" spans="1:5" ht="15" x14ac:dyDescent="0.25">
      <c r="A419" s="35" t="s">
        <v>1689</v>
      </c>
      <c r="B419" s="35" t="s">
        <v>1690</v>
      </c>
      <c r="C419" s="35" t="s">
        <v>83</v>
      </c>
      <c r="D419" s="36">
        <v>0</v>
      </c>
      <c r="E419" s="37">
        <v>9204.81</v>
      </c>
    </row>
    <row r="420" spans="1:5" ht="15" x14ac:dyDescent="0.25">
      <c r="A420" s="35" t="s">
        <v>1689</v>
      </c>
      <c r="B420" s="35" t="s">
        <v>1690</v>
      </c>
      <c r="C420" s="35" t="s">
        <v>53</v>
      </c>
      <c r="D420" s="36">
        <v>114382.68</v>
      </c>
      <c r="E420" s="37">
        <v>508440.32000000001</v>
      </c>
    </row>
    <row r="421" spans="1:5" ht="15" x14ac:dyDescent="0.25">
      <c r="A421" s="35" t="s">
        <v>1689</v>
      </c>
      <c r="B421" s="35" t="s">
        <v>1690</v>
      </c>
      <c r="C421" s="35" t="s">
        <v>249</v>
      </c>
      <c r="D421" s="36">
        <v>85676.14</v>
      </c>
      <c r="E421" s="37">
        <v>778616.35</v>
      </c>
    </row>
    <row r="422" spans="1:5" ht="15" x14ac:dyDescent="0.25">
      <c r="A422" s="35" t="s">
        <v>1689</v>
      </c>
      <c r="B422" s="35" t="s">
        <v>1690</v>
      </c>
      <c r="C422" s="35" t="s">
        <v>158</v>
      </c>
      <c r="D422" s="36">
        <v>0</v>
      </c>
      <c r="E422" s="37">
        <v>339047.84</v>
      </c>
    </row>
    <row r="423" spans="1:5" ht="15" x14ac:dyDescent="0.25">
      <c r="A423" s="35" t="s">
        <v>1689</v>
      </c>
      <c r="B423" s="35" t="s">
        <v>1690</v>
      </c>
      <c r="C423" s="35" t="s">
        <v>84</v>
      </c>
      <c r="D423" s="36">
        <v>0</v>
      </c>
      <c r="E423" s="37">
        <v>14891.58</v>
      </c>
    </row>
    <row r="424" spans="1:5" ht="15" x14ac:dyDescent="0.25">
      <c r="A424" s="35" t="s">
        <v>1689</v>
      </c>
      <c r="B424" s="35" t="s">
        <v>1690</v>
      </c>
      <c r="C424" s="35" t="s">
        <v>115</v>
      </c>
      <c r="D424" s="36">
        <v>205258.16</v>
      </c>
      <c r="E424" s="37">
        <v>302481.32</v>
      </c>
    </row>
    <row r="425" spans="1:5" ht="15" x14ac:dyDescent="0.25">
      <c r="A425" s="35" t="s">
        <v>1689</v>
      </c>
      <c r="B425" s="35" t="s">
        <v>1690</v>
      </c>
      <c r="C425" s="35" t="s">
        <v>96</v>
      </c>
      <c r="D425" s="36">
        <v>0</v>
      </c>
      <c r="E425" s="37">
        <v>11230.67</v>
      </c>
    </row>
    <row r="426" spans="1:5" ht="15" x14ac:dyDescent="0.25">
      <c r="A426" s="35" t="s">
        <v>1689</v>
      </c>
      <c r="B426" s="35" t="s">
        <v>1690</v>
      </c>
      <c r="C426" s="35" t="s">
        <v>105</v>
      </c>
      <c r="D426" s="36">
        <v>0</v>
      </c>
      <c r="E426" s="37">
        <v>391186.68</v>
      </c>
    </row>
    <row r="427" spans="1:5" ht="15" x14ac:dyDescent="0.25">
      <c r="A427" s="35" t="s">
        <v>1689</v>
      </c>
      <c r="B427" s="35" t="s">
        <v>1690</v>
      </c>
      <c r="C427" s="35" t="s">
        <v>153</v>
      </c>
      <c r="D427" s="36">
        <v>0</v>
      </c>
      <c r="E427" s="37">
        <v>15557.39</v>
      </c>
    </row>
    <row r="428" spans="1:5" ht="15" x14ac:dyDescent="0.25">
      <c r="A428" s="35" t="s">
        <v>1689</v>
      </c>
      <c r="B428" s="35" t="s">
        <v>1690</v>
      </c>
      <c r="C428" s="35" t="s">
        <v>128</v>
      </c>
      <c r="D428" s="36">
        <v>557696.69999999995</v>
      </c>
      <c r="E428" s="37">
        <v>2897536.75</v>
      </c>
    </row>
    <row r="429" spans="1:5" ht="15" x14ac:dyDescent="0.25">
      <c r="A429" s="35" t="s">
        <v>1689</v>
      </c>
      <c r="B429" s="35" t="s">
        <v>1690</v>
      </c>
      <c r="C429" s="35" t="s">
        <v>42</v>
      </c>
      <c r="D429" s="36">
        <v>0</v>
      </c>
      <c r="E429" s="37">
        <v>2794</v>
      </c>
    </row>
    <row r="430" spans="1:5" ht="15" x14ac:dyDescent="0.25">
      <c r="A430" s="35" t="s">
        <v>1689</v>
      </c>
      <c r="B430" s="35" t="s">
        <v>1690</v>
      </c>
      <c r="C430" s="35" t="s">
        <v>64</v>
      </c>
      <c r="D430" s="36">
        <v>0</v>
      </c>
      <c r="E430" s="37">
        <v>3522.6</v>
      </c>
    </row>
    <row r="431" spans="1:5" ht="15" x14ac:dyDescent="0.25">
      <c r="A431" s="35" t="s">
        <v>1689</v>
      </c>
      <c r="B431" s="35" t="s">
        <v>1690</v>
      </c>
      <c r="C431" s="35" t="s">
        <v>56</v>
      </c>
      <c r="D431" s="36">
        <v>0</v>
      </c>
      <c r="E431" s="37">
        <v>112234.99</v>
      </c>
    </row>
    <row r="432" spans="1:5" ht="15" x14ac:dyDescent="0.25">
      <c r="A432" s="35" t="s">
        <v>1689</v>
      </c>
      <c r="B432" s="35" t="s">
        <v>1690</v>
      </c>
      <c r="C432" s="35" t="s">
        <v>152</v>
      </c>
      <c r="D432" s="36">
        <v>474284.1</v>
      </c>
      <c r="E432" s="37">
        <v>2232221.08</v>
      </c>
    </row>
    <row r="433" spans="1:5" ht="15" x14ac:dyDescent="0.25">
      <c r="A433" s="35" t="s">
        <v>1679</v>
      </c>
      <c r="B433" s="35" t="s">
        <v>1680</v>
      </c>
      <c r="C433" s="35" t="s">
        <v>87</v>
      </c>
      <c r="D433" s="36">
        <v>431347.12</v>
      </c>
      <c r="E433" s="37">
        <v>485683.02</v>
      </c>
    </row>
    <row r="434" spans="1:5" ht="15" x14ac:dyDescent="0.25">
      <c r="A434" s="35" t="s">
        <v>339</v>
      </c>
      <c r="B434" s="35" t="s">
        <v>340</v>
      </c>
      <c r="C434" s="35" t="s">
        <v>56</v>
      </c>
      <c r="D434" s="36">
        <v>0</v>
      </c>
      <c r="E434" s="37">
        <v>1417.25</v>
      </c>
    </row>
    <row r="435" spans="1:5" ht="15" x14ac:dyDescent="0.25">
      <c r="A435" s="35" t="s">
        <v>339</v>
      </c>
      <c r="B435" s="35" t="s">
        <v>340</v>
      </c>
      <c r="C435" s="35" t="s">
        <v>53</v>
      </c>
      <c r="D435" s="36">
        <v>0</v>
      </c>
      <c r="E435" s="37">
        <v>518</v>
      </c>
    </row>
    <row r="436" spans="1:5" ht="15" x14ac:dyDescent="0.25">
      <c r="A436" s="35" t="s">
        <v>339</v>
      </c>
      <c r="B436" s="35" t="s">
        <v>340</v>
      </c>
      <c r="C436" s="35" t="s">
        <v>128</v>
      </c>
      <c r="D436" s="36">
        <v>0</v>
      </c>
      <c r="E436" s="37">
        <v>64</v>
      </c>
    </row>
    <row r="437" spans="1:5" ht="15" x14ac:dyDescent="0.25">
      <c r="A437" s="35" t="s">
        <v>1903</v>
      </c>
      <c r="B437" s="35" t="s">
        <v>1904</v>
      </c>
      <c r="C437" s="35" t="s">
        <v>53</v>
      </c>
      <c r="D437" s="36">
        <v>22829</v>
      </c>
      <c r="E437" s="37">
        <v>61969.08</v>
      </c>
    </row>
    <row r="438" spans="1:5" ht="15" x14ac:dyDescent="0.25">
      <c r="A438" s="35" t="s">
        <v>1903</v>
      </c>
      <c r="B438" s="35" t="s">
        <v>1904</v>
      </c>
      <c r="C438" s="35" t="s">
        <v>49</v>
      </c>
      <c r="D438" s="36">
        <v>15099.38</v>
      </c>
      <c r="E438" s="37">
        <v>110153.49</v>
      </c>
    </row>
    <row r="439" spans="1:5" ht="15" x14ac:dyDescent="0.25">
      <c r="A439" s="35" t="s">
        <v>1903</v>
      </c>
      <c r="B439" s="35" t="s">
        <v>1904</v>
      </c>
      <c r="C439" s="35" t="s">
        <v>59</v>
      </c>
      <c r="D439" s="36">
        <v>39950.75</v>
      </c>
      <c r="E439" s="37">
        <v>112380.75</v>
      </c>
    </row>
    <row r="440" spans="1:5" ht="15" x14ac:dyDescent="0.25">
      <c r="A440" s="35" t="s">
        <v>1903</v>
      </c>
      <c r="B440" s="35" t="s">
        <v>1904</v>
      </c>
      <c r="C440" s="35" t="s">
        <v>150</v>
      </c>
      <c r="D440" s="36">
        <v>425060.75</v>
      </c>
      <c r="E440" s="37">
        <v>2440213.94</v>
      </c>
    </row>
    <row r="441" spans="1:5" ht="15" x14ac:dyDescent="0.25">
      <c r="A441" s="35" t="s">
        <v>1903</v>
      </c>
      <c r="B441" s="35" t="s">
        <v>1904</v>
      </c>
      <c r="C441" s="35" t="s">
        <v>64</v>
      </c>
      <c r="D441" s="36">
        <v>156334</v>
      </c>
      <c r="E441" s="37">
        <v>626278.42000000004</v>
      </c>
    </row>
    <row r="442" spans="1:5" ht="15" x14ac:dyDescent="0.25">
      <c r="A442" s="35" t="s">
        <v>1135</v>
      </c>
      <c r="B442" s="35" t="s">
        <v>1136</v>
      </c>
      <c r="C442" s="35" t="s">
        <v>59</v>
      </c>
      <c r="D442" s="36">
        <v>34840.080000000002</v>
      </c>
      <c r="E442" s="37">
        <v>74427.41</v>
      </c>
    </row>
    <row r="443" spans="1:5" ht="15" x14ac:dyDescent="0.25">
      <c r="A443" s="35" t="s">
        <v>1135</v>
      </c>
      <c r="B443" s="35" t="s">
        <v>1136</v>
      </c>
      <c r="C443" s="35" t="s">
        <v>150</v>
      </c>
      <c r="D443" s="36">
        <v>70636.86</v>
      </c>
      <c r="E443" s="37">
        <v>397750.03</v>
      </c>
    </row>
    <row r="444" spans="1:5" ht="15" x14ac:dyDescent="0.25">
      <c r="A444" s="35" t="s">
        <v>1135</v>
      </c>
      <c r="B444" s="35" t="s">
        <v>1136</v>
      </c>
      <c r="C444" s="35" t="s">
        <v>64</v>
      </c>
      <c r="D444" s="36">
        <v>68649.3</v>
      </c>
      <c r="E444" s="37">
        <v>99158.83</v>
      </c>
    </row>
    <row r="445" spans="1:5" ht="15" x14ac:dyDescent="0.25">
      <c r="A445" s="35" t="s">
        <v>1135</v>
      </c>
      <c r="B445" s="35" t="s">
        <v>1136</v>
      </c>
      <c r="C445" s="35" t="s">
        <v>193</v>
      </c>
      <c r="D445" s="36">
        <v>0</v>
      </c>
      <c r="E445" s="37">
        <v>2418.92</v>
      </c>
    </row>
    <row r="446" spans="1:5" ht="15" x14ac:dyDescent="0.25">
      <c r="A446" s="35" t="s">
        <v>1135</v>
      </c>
      <c r="B446" s="35" t="s">
        <v>1136</v>
      </c>
      <c r="C446" s="35" t="s">
        <v>153</v>
      </c>
      <c r="D446" s="36">
        <v>0</v>
      </c>
      <c r="E446" s="37">
        <v>47136.81</v>
      </c>
    </row>
    <row r="447" spans="1:5" ht="15" x14ac:dyDescent="0.25">
      <c r="A447" s="35" t="s">
        <v>1135</v>
      </c>
      <c r="B447" s="35" t="s">
        <v>1136</v>
      </c>
      <c r="C447" s="35" t="s">
        <v>53</v>
      </c>
      <c r="D447" s="36">
        <v>29438</v>
      </c>
      <c r="E447" s="37">
        <v>191613.57</v>
      </c>
    </row>
    <row r="448" spans="1:5" ht="15" x14ac:dyDescent="0.25">
      <c r="A448" s="35" t="s">
        <v>1135</v>
      </c>
      <c r="B448" s="35" t="s">
        <v>1136</v>
      </c>
      <c r="C448" s="35" t="s">
        <v>158</v>
      </c>
      <c r="D448" s="36">
        <v>15827.68</v>
      </c>
      <c r="E448" s="37">
        <v>15827.68</v>
      </c>
    </row>
    <row r="449" spans="1:5" ht="15" x14ac:dyDescent="0.25">
      <c r="A449" s="35" t="s">
        <v>1135</v>
      </c>
      <c r="B449" s="35" t="s">
        <v>1136</v>
      </c>
      <c r="C449" s="35" t="s">
        <v>217</v>
      </c>
      <c r="D449" s="36">
        <v>19666.900000000001</v>
      </c>
      <c r="E449" s="37">
        <v>19666.900000000001</v>
      </c>
    </row>
    <row r="450" spans="1:5" ht="15" x14ac:dyDescent="0.25">
      <c r="A450" s="35" t="s">
        <v>1135</v>
      </c>
      <c r="B450" s="35" t="s">
        <v>1136</v>
      </c>
      <c r="C450" s="35" t="s">
        <v>87</v>
      </c>
      <c r="D450" s="36">
        <v>24006.240000000002</v>
      </c>
      <c r="E450" s="37">
        <v>24006.240000000002</v>
      </c>
    </row>
    <row r="451" spans="1:5" ht="15" x14ac:dyDescent="0.25">
      <c r="A451" s="35" t="s">
        <v>200</v>
      </c>
      <c r="B451" s="35" t="s">
        <v>201</v>
      </c>
      <c r="C451" s="35" t="s">
        <v>53</v>
      </c>
      <c r="D451" s="36">
        <v>0</v>
      </c>
      <c r="E451" s="37">
        <v>6400.06</v>
      </c>
    </row>
    <row r="452" spans="1:5" ht="15" x14ac:dyDescent="0.25">
      <c r="A452" s="35" t="s">
        <v>200</v>
      </c>
      <c r="B452" s="35" t="s">
        <v>201</v>
      </c>
      <c r="C452" s="35" t="s">
        <v>158</v>
      </c>
      <c r="D452" s="36">
        <v>369.6</v>
      </c>
      <c r="E452" s="37">
        <v>2351.0100000000002</v>
      </c>
    </row>
    <row r="453" spans="1:5" ht="15" x14ac:dyDescent="0.25">
      <c r="A453" s="35" t="s">
        <v>200</v>
      </c>
      <c r="B453" s="35" t="s">
        <v>201</v>
      </c>
      <c r="C453" s="35" t="s">
        <v>150</v>
      </c>
      <c r="D453" s="36">
        <v>0</v>
      </c>
      <c r="E453" s="37">
        <v>228.09</v>
      </c>
    </row>
    <row r="454" spans="1:5" ht="15" x14ac:dyDescent="0.25">
      <c r="A454" s="35" t="s">
        <v>202</v>
      </c>
      <c r="B454" s="35" t="s">
        <v>203</v>
      </c>
      <c r="C454" s="35" t="s">
        <v>150</v>
      </c>
      <c r="D454" s="36">
        <v>0</v>
      </c>
      <c r="E454" s="37">
        <v>502.92</v>
      </c>
    </row>
    <row r="455" spans="1:5" ht="15" x14ac:dyDescent="0.25">
      <c r="A455" s="35" t="s">
        <v>202</v>
      </c>
      <c r="B455" s="35" t="s">
        <v>203</v>
      </c>
      <c r="C455" s="35" t="s">
        <v>50</v>
      </c>
      <c r="D455" s="36">
        <v>0</v>
      </c>
      <c r="E455" s="37">
        <v>317894.21000000002</v>
      </c>
    </row>
    <row r="456" spans="1:5" ht="15" x14ac:dyDescent="0.25">
      <c r="A456" s="35" t="s">
        <v>202</v>
      </c>
      <c r="B456" s="35" t="s">
        <v>203</v>
      </c>
      <c r="C456" s="35" t="s">
        <v>64</v>
      </c>
      <c r="D456" s="36">
        <v>257143.87</v>
      </c>
      <c r="E456" s="37">
        <v>326977.91999999998</v>
      </c>
    </row>
    <row r="457" spans="1:5" ht="15" x14ac:dyDescent="0.25">
      <c r="A457" s="35" t="s">
        <v>202</v>
      </c>
      <c r="B457" s="35" t="s">
        <v>203</v>
      </c>
      <c r="C457" s="35" t="s">
        <v>53</v>
      </c>
      <c r="D457" s="36">
        <v>10042.030000000001</v>
      </c>
      <c r="E457" s="37">
        <v>25825.87</v>
      </c>
    </row>
    <row r="458" spans="1:5" ht="15" x14ac:dyDescent="0.25">
      <c r="A458" s="35" t="s">
        <v>202</v>
      </c>
      <c r="B458" s="35" t="s">
        <v>203</v>
      </c>
      <c r="C458" s="35" t="s">
        <v>193</v>
      </c>
      <c r="D458" s="36">
        <v>0</v>
      </c>
      <c r="E458" s="37">
        <v>522.94000000000005</v>
      </c>
    </row>
    <row r="459" spans="1:5" ht="15" x14ac:dyDescent="0.25">
      <c r="A459" s="35" t="s">
        <v>202</v>
      </c>
      <c r="B459" s="35" t="s">
        <v>203</v>
      </c>
      <c r="C459" s="35" t="s">
        <v>56</v>
      </c>
      <c r="D459" s="36">
        <v>11247.73</v>
      </c>
      <c r="E459" s="37">
        <v>575225.02</v>
      </c>
    </row>
    <row r="460" spans="1:5" ht="15" x14ac:dyDescent="0.25">
      <c r="A460" s="35" t="s">
        <v>202</v>
      </c>
      <c r="B460" s="35" t="s">
        <v>203</v>
      </c>
      <c r="C460" s="35" t="s">
        <v>158</v>
      </c>
      <c r="D460" s="36">
        <v>208.89</v>
      </c>
      <c r="E460" s="37">
        <v>1280.6500000000001</v>
      </c>
    </row>
    <row r="461" spans="1:5" ht="15" x14ac:dyDescent="0.25">
      <c r="A461" s="35" t="s">
        <v>202</v>
      </c>
      <c r="B461" s="35" t="s">
        <v>203</v>
      </c>
      <c r="C461" s="35" t="s">
        <v>42</v>
      </c>
      <c r="D461" s="36">
        <v>2645.64</v>
      </c>
      <c r="E461" s="37">
        <v>19777.88</v>
      </c>
    </row>
    <row r="462" spans="1:5" ht="15" x14ac:dyDescent="0.25">
      <c r="A462" s="35" t="s">
        <v>586</v>
      </c>
      <c r="B462" s="35" t="s">
        <v>587</v>
      </c>
      <c r="C462" s="35" t="s">
        <v>84</v>
      </c>
      <c r="D462" s="36">
        <v>0</v>
      </c>
      <c r="E462" s="37">
        <v>200305.64</v>
      </c>
    </row>
    <row r="463" spans="1:5" ht="15" x14ac:dyDescent="0.25">
      <c r="A463" s="35" t="s">
        <v>586</v>
      </c>
      <c r="B463" s="35" t="s">
        <v>587</v>
      </c>
      <c r="C463" s="35" t="s">
        <v>150</v>
      </c>
      <c r="D463" s="36">
        <v>0</v>
      </c>
      <c r="E463" s="37">
        <v>929.66</v>
      </c>
    </row>
    <row r="464" spans="1:5" ht="15" x14ac:dyDescent="0.25">
      <c r="A464" s="35" t="s">
        <v>586</v>
      </c>
      <c r="B464" s="35" t="s">
        <v>587</v>
      </c>
      <c r="C464" s="35" t="s">
        <v>153</v>
      </c>
      <c r="D464" s="36">
        <v>7842.38</v>
      </c>
      <c r="E464" s="37">
        <v>46690.74</v>
      </c>
    </row>
    <row r="465" spans="1:5" ht="15" x14ac:dyDescent="0.25">
      <c r="A465" s="35" t="s">
        <v>586</v>
      </c>
      <c r="B465" s="35" t="s">
        <v>1042</v>
      </c>
      <c r="C465" s="35" t="s">
        <v>150</v>
      </c>
      <c r="D465" s="36">
        <v>0</v>
      </c>
      <c r="E465" s="37">
        <v>136526.29</v>
      </c>
    </row>
    <row r="466" spans="1:5" ht="15" x14ac:dyDescent="0.25">
      <c r="A466" s="35" t="s">
        <v>586</v>
      </c>
      <c r="B466" s="35" t="s">
        <v>1042</v>
      </c>
      <c r="C466" s="35" t="s">
        <v>84</v>
      </c>
      <c r="D466" s="36">
        <v>0</v>
      </c>
      <c r="E466" s="37">
        <v>3226474.85</v>
      </c>
    </row>
    <row r="467" spans="1:5" ht="15" x14ac:dyDescent="0.25">
      <c r="A467" s="35" t="s">
        <v>586</v>
      </c>
      <c r="B467" s="35" t="s">
        <v>1378</v>
      </c>
      <c r="C467" s="35" t="s">
        <v>153</v>
      </c>
      <c r="D467" s="36">
        <v>6013.51</v>
      </c>
      <c r="E467" s="37">
        <v>6013.51</v>
      </c>
    </row>
    <row r="468" spans="1:5" ht="15" x14ac:dyDescent="0.25">
      <c r="A468" s="35" t="s">
        <v>586</v>
      </c>
      <c r="B468" s="35" t="s">
        <v>1472</v>
      </c>
      <c r="C468" s="35" t="s">
        <v>84</v>
      </c>
      <c r="D468" s="36">
        <v>8993.0400000000009</v>
      </c>
      <c r="E468" s="37">
        <v>8993.0400000000009</v>
      </c>
    </row>
    <row r="469" spans="1:5" ht="15" x14ac:dyDescent="0.25">
      <c r="A469" s="35" t="s">
        <v>586</v>
      </c>
      <c r="B469" s="35" t="s">
        <v>1472</v>
      </c>
      <c r="C469" s="35" t="s">
        <v>150</v>
      </c>
      <c r="D469" s="36">
        <v>125225.72</v>
      </c>
      <c r="E469" s="37">
        <v>125225.72</v>
      </c>
    </row>
    <row r="470" spans="1:5" ht="15" x14ac:dyDescent="0.25">
      <c r="A470" s="35" t="s">
        <v>586</v>
      </c>
      <c r="B470" s="35" t="s">
        <v>1525</v>
      </c>
      <c r="C470" s="35" t="s">
        <v>84</v>
      </c>
      <c r="D470" s="36">
        <v>11892.48</v>
      </c>
      <c r="E470" s="37">
        <v>11892.48</v>
      </c>
    </row>
    <row r="471" spans="1:5" ht="15" x14ac:dyDescent="0.25">
      <c r="A471" s="35" t="s">
        <v>588</v>
      </c>
      <c r="B471" s="35" t="s">
        <v>589</v>
      </c>
      <c r="C471" s="35" t="s">
        <v>150</v>
      </c>
      <c r="D471" s="36">
        <v>0</v>
      </c>
      <c r="E471" s="37">
        <v>14164.36</v>
      </c>
    </row>
    <row r="472" spans="1:5" ht="15" x14ac:dyDescent="0.25">
      <c r="A472" s="35" t="s">
        <v>588</v>
      </c>
      <c r="B472" s="35" t="s">
        <v>589</v>
      </c>
      <c r="C472" s="35" t="s">
        <v>84</v>
      </c>
      <c r="D472" s="36">
        <v>0</v>
      </c>
      <c r="E472" s="37">
        <v>358863.78</v>
      </c>
    </row>
    <row r="473" spans="1:5" ht="15" x14ac:dyDescent="0.25">
      <c r="A473" s="35" t="s">
        <v>588</v>
      </c>
      <c r="B473" s="35" t="s">
        <v>589</v>
      </c>
      <c r="C473" s="35" t="s">
        <v>67</v>
      </c>
      <c r="D473" s="36">
        <v>0</v>
      </c>
      <c r="E473" s="37">
        <v>31392.31</v>
      </c>
    </row>
    <row r="474" spans="1:5" ht="15" x14ac:dyDescent="0.25">
      <c r="A474" s="35" t="s">
        <v>588</v>
      </c>
      <c r="B474" s="35" t="s">
        <v>1043</v>
      </c>
      <c r="C474" s="35" t="s">
        <v>159</v>
      </c>
      <c r="D474" s="36">
        <v>0</v>
      </c>
      <c r="E474" s="37">
        <v>385805.28</v>
      </c>
    </row>
    <row r="475" spans="1:5" ht="15" x14ac:dyDescent="0.25">
      <c r="A475" s="35" t="s">
        <v>588</v>
      </c>
      <c r="B475" s="35" t="s">
        <v>1043</v>
      </c>
      <c r="C475" s="35" t="s">
        <v>150</v>
      </c>
      <c r="D475" s="36">
        <v>0</v>
      </c>
      <c r="E475" s="37">
        <v>363582.75</v>
      </c>
    </row>
    <row r="476" spans="1:5" ht="15" x14ac:dyDescent="0.25">
      <c r="A476" s="35" t="s">
        <v>588</v>
      </c>
      <c r="B476" s="35" t="s">
        <v>1043</v>
      </c>
      <c r="C476" s="35" t="s">
        <v>84</v>
      </c>
      <c r="D476" s="36">
        <v>62120.37</v>
      </c>
      <c r="E476" s="37">
        <v>2344461.52</v>
      </c>
    </row>
    <row r="477" spans="1:5" ht="15" x14ac:dyDescent="0.25">
      <c r="A477" s="35" t="s">
        <v>588</v>
      </c>
      <c r="B477" s="35" t="s">
        <v>1379</v>
      </c>
      <c r="C477" s="35" t="s">
        <v>67</v>
      </c>
      <c r="D477" s="36">
        <v>8096.29</v>
      </c>
      <c r="E477" s="37">
        <v>8096.29</v>
      </c>
    </row>
    <row r="478" spans="1:5" ht="15" x14ac:dyDescent="0.25">
      <c r="A478" s="35" t="s">
        <v>588</v>
      </c>
      <c r="B478" s="35" t="s">
        <v>1441</v>
      </c>
      <c r="C478" s="35" t="s">
        <v>84</v>
      </c>
      <c r="D478" s="36">
        <v>10897889.859999999</v>
      </c>
      <c r="E478" s="37">
        <v>10897889.859999999</v>
      </c>
    </row>
    <row r="479" spans="1:5" ht="15" x14ac:dyDescent="0.25">
      <c r="A479" s="35" t="s">
        <v>588</v>
      </c>
      <c r="B479" s="35" t="s">
        <v>1473</v>
      </c>
      <c r="C479" s="35" t="s">
        <v>84</v>
      </c>
      <c r="D479" s="36">
        <v>1379742.07</v>
      </c>
      <c r="E479" s="37">
        <v>1379742.07</v>
      </c>
    </row>
    <row r="480" spans="1:5" ht="15" x14ac:dyDescent="0.25">
      <c r="A480" s="35" t="s">
        <v>588</v>
      </c>
      <c r="B480" s="35" t="s">
        <v>1473</v>
      </c>
      <c r="C480" s="35" t="s">
        <v>150</v>
      </c>
      <c r="D480" s="36">
        <v>77442.62</v>
      </c>
      <c r="E480" s="37">
        <v>77442.62</v>
      </c>
    </row>
    <row r="481" spans="1:5" ht="15" x14ac:dyDescent="0.25">
      <c r="A481" s="35" t="s">
        <v>588</v>
      </c>
      <c r="B481" s="35" t="s">
        <v>1526</v>
      </c>
      <c r="C481" s="35" t="s">
        <v>84</v>
      </c>
      <c r="D481" s="36">
        <v>17419.939999999999</v>
      </c>
      <c r="E481" s="37">
        <v>17419.939999999999</v>
      </c>
    </row>
    <row r="482" spans="1:5" ht="15" x14ac:dyDescent="0.25">
      <c r="A482" s="35" t="s">
        <v>588</v>
      </c>
      <c r="B482" s="35" t="s">
        <v>1526</v>
      </c>
      <c r="C482" s="35" t="s">
        <v>67</v>
      </c>
      <c r="D482" s="36">
        <v>80188.25</v>
      </c>
      <c r="E482" s="37">
        <v>80188.25</v>
      </c>
    </row>
    <row r="483" spans="1:5" ht="15" x14ac:dyDescent="0.25">
      <c r="A483" s="35" t="s">
        <v>588</v>
      </c>
      <c r="B483" s="35" t="s">
        <v>1568</v>
      </c>
      <c r="C483" s="35" t="s">
        <v>84</v>
      </c>
      <c r="D483" s="36">
        <v>7541329.4500000002</v>
      </c>
      <c r="E483" s="37">
        <v>7541329.4500000002</v>
      </c>
    </row>
    <row r="484" spans="1:5" ht="15" x14ac:dyDescent="0.25">
      <c r="A484" s="35" t="s">
        <v>204</v>
      </c>
      <c r="B484" s="35" t="s">
        <v>205</v>
      </c>
      <c r="C484" s="35" t="s">
        <v>53</v>
      </c>
      <c r="D484" s="36">
        <v>0</v>
      </c>
      <c r="E484" s="37">
        <v>18913.71</v>
      </c>
    </row>
    <row r="485" spans="1:5" ht="15" x14ac:dyDescent="0.25">
      <c r="A485" s="35" t="s">
        <v>780</v>
      </c>
      <c r="B485" s="35" t="s">
        <v>781</v>
      </c>
      <c r="C485" s="35" t="s">
        <v>53</v>
      </c>
      <c r="D485" s="36">
        <v>53179.69</v>
      </c>
      <c r="E485" s="37">
        <v>148265.12</v>
      </c>
    </row>
    <row r="486" spans="1:5" ht="15" x14ac:dyDescent="0.25">
      <c r="A486" s="35" t="s">
        <v>2184</v>
      </c>
      <c r="B486" s="35" t="s">
        <v>2185</v>
      </c>
      <c r="C486" s="35" t="s">
        <v>53</v>
      </c>
      <c r="D486" s="36">
        <v>1459.52</v>
      </c>
      <c r="E486" s="37">
        <v>1459.52</v>
      </c>
    </row>
    <row r="487" spans="1:5" ht="15" x14ac:dyDescent="0.25">
      <c r="A487" s="35" t="s">
        <v>1905</v>
      </c>
      <c r="B487" s="35" t="s">
        <v>1906</v>
      </c>
      <c r="C487" s="35" t="s">
        <v>64</v>
      </c>
      <c r="D487" s="36">
        <v>0</v>
      </c>
      <c r="E487" s="37">
        <v>5893.35</v>
      </c>
    </row>
    <row r="488" spans="1:5" ht="15" x14ac:dyDescent="0.25">
      <c r="A488" s="35" t="s">
        <v>1905</v>
      </c>
      <c r="B488" s="35" t="s">
        <v>1906</v>
      </c>
      <c r="C488" s="35" t="s">
        <v>105</v>
      </c>
      <c r="D488" s="36">
        <v>0</v>
      </c>
      <c r="E488" s="37">
        <v>23015.95</v>
      </c>
    </row>
    <row r="489" spans="1:5" ht="15" x14ac:dyDescent="0.25">
      <c r="A489" s="35" t="s">
        <v>1905</v>
      </c>
      <c r="B489" s="35" t="s">
        <v>1906</v>
      </c>
      <c r="C489" s="35" t="s">
        <v>49</v>
      </c>
      <c r="D489" s="36">
        <v>92424.75</v>
      </c>
      <c r="E489" s="37">
        <v>217515.33</v>
      </c>
    </row>
    <row r="490" spans="1:5" ht="15" x14ac:dyDescent="0.25">
      <c r="A490" s="35" t="s">
        <v>1905</v>
      </c>
      <c r="B490" s="35" t="s">
        <v>1906</v>
      </c>
      <c r="C490" s="35" t="s">
        <v>191</v>
      </c>
      <c r="D490" s="36">
        <v>0</v>
      </c>
      <c r="E490" s="37">
        <v>31909.5</v>
      </c>
    </row>
    <row r="491" spans="1:5" ht="15" x14ac:dyDescent="0.25">
      <c r="A491" s="35" t="s">
        <v>1905</v>
      </c>
      <c r="B491" s="35" t="s">
        <v>1906</v>
      </c>
      <c r="C491" s="35" t="s">
        <v>59</v>
      </c>
      <c r="D491" s="36">
        <v>132536.95000000001</v>
      </c>
      <c r="E491" s="37">
        <v>181773.52</v>
      </c>
    </row>
    <row r="492" spans="1:5" ht="15" x14ac:dyDescent="0.25">
      <c r="A492" s="35" t="s">
        <v>1905</v>
      </c>
      <c r="B492" s="35" t="s">
        <v>1906</v>
      </c>
      <c r="C492" s="35" t="s">
        <v>50</v>
      </c>
      <c r="D492" s="36">
        <v>0</v>
      </c>
      <c r="E492" s="37">
        <v>3554.08</v>
      </c>
    </row>
    <row r="493" spans="1:5" ht="15" x14ac:dyDescent="0.25">
      <c r="A493" s="35" t="s">
        <v>1905</v>
      </c>
      <c r="B493" s="35" t="s">
        <v>1906</v>
      </c>
      <c r="C493" s="35" t="s">
        <v>115</v>
      </c>
      <c r="D493" s="36">
        <v>150422.79</v>
      </c>
      <c r="E493" s="37">
        <v>423958.69</v>
      </c>
    </row>
    <row r="494" spans="1:5" ht="15" x14ac:dyDescent="0.25">
      <c r="A494" s="35" t="s">
        <v>1905</v>
      </c>
      <c r="B494" s="35" t="s">
        <v>1906</v>
      </c>
      <c r="C494" s="35" t="s">
        <v>48</v>
      </c>
      <c r="D494" s="36">
        <v>36043</v>
      </c>
      <c r="E494" s="37">
        <v>154880.01999999999</v>
      </c>
    </row>
    <row r="495" spans="1:5" ht="15" x14ac:dyDescent="0.25">
      <c r="A495" s="35" t="s">
        <v>1905</v>
      </c>
      <c r="B495" s="35" t="s">
        <v>1906</v>
      </c>
      <c r="C495" s="35" t="s">
        <v>53</v>
      </c>
      <c r="D495" s="36">
        <v>0</v>
      </c>
      <c r="E495" s="37">
        <v>71037</v>
      </c>
    </row>
    <row r="496" spans="1:5" ht="15" x14ac:dyDescent="0.25">
      <c r="A496" s="35" t="s">
        <v>1905</v>
      </c>
      <c r="B496" s="35" t="s">
        <v>1906</v>
      </c>
      <c r="C496" s="35" t="s">
        <v>188</v>
      </c>
      <c r="D496" s="36">
        <v>0</v>
      </c>
      <c r="E496" s="37">
        <v>60119.15</v>
      </c>
    </row>
    <row r="497" spans="1:5" ht="15" x14ac:dyDescent="0.25">
      <c r="A497" s="35" t="s">
        <v>1905</v>
      </c>
      <c r="B497" s="35" t="s">
        <v>1906</v>
      </c>
      <c r="C497" s="35" t="s">
        <v>76</v>
      </c>
      <c r="D497" s="36">
        <v>56196.39</v>
      </c>
      <c r="E497" s="37">
        <v>163941.71</v>
      </c>
    </row>
    <row r="498" spans="1:5" ht="15" x14ac:dyDescent="0.25">
      <c r="A498" s="35" t="s">
        <v>1905</v>
      </c>
      <c r="B498" s="35" t="s">
        <v>1906</v>
      </c>
      <c r="C498" s="35" t="s">
        <v>217</v>
      </c>
      <c r="D498" s="36">
        <v>28800</v>
      </c>
      <c r="E498" s="37">
        <v>232026.17</v>
      </c>
    </row>
    <row r="499" spans="1:5" ht="15" x14ac:dyDescent="0.25">
      <c r="A499" s="35" t="s">
        <v>1905</v>
      </c>
      <c r="B499" s="35" t="s">
        <v>1906</v>
      </c>
      <c r="C499" s="35" t="s">
        <v>45</v>
      </c>
      <c r="D499" s="36">
        <v>0</v>
      </c>
      <c r="E499" s="37">
        <v>33716.44</v>
      </c>
    </row>
    <row r="500" spans="1:5" ht="15" x14ac:dyDescent="0.25">
      <c r="A500" s="35" t="s">
        <v>289</v>
      </c>
      <c r="B500" s="35" t="s">
        <v>290</v>
      </c>
      <c r="C500" s="35" t="s">
        <v>56</v>
      </c>
      <c r="D500" s="36">
        <v>31652.76</v>
      </c>
      <c r="E500" s="37">
        <v>83319.25</v>
      </c>
    </row>
    <row r="501" spans="1:5" ht="15" x14ac:dyDescent="0.25">
      <c r="A501" s="35" t="s">
        <v>289</v>
      </c>
      <c r="B501" s="35" t="s">
        <v>290</v>
      </c>
      <c r="C501" s="35" t="s">
        <v>53</v>
      </c>
      <c r="D501" s="36">
        <v>87277.9</v>
      </c>
      <c r="E501" s="37">
        <v>2367052.94</v>
      </c>
    </row>
    <row r="502" spans="1:5" ht="15" x14ac:dyDescent="0.25">
      <c r="A502" s="35" t="s">
        <v>289</v>
      </c>
      <c r="B502" s="35" t="s">
        <v>290</v>
      </c>
      <c r="C502" s="35" t="s">
        <v>59</v>
      </c>
      <c r="D502" s="36">
        <v>0</v>
      </c>
      <c r="E502" s="37">
        <v>88185.4</v>
      </c>
    </row>
    <row r="503" spans="1:5" ht="15" x14ac:dyDescent="0.25">
      <c r="A503" s="35" t="s">
        <v>289</v>
      </c>
      <c r="B503" s="35" t="s">
        <v>290</v>
      </c>
      <c r="C503" s="35" t="s">
        <v>159</v>
      </c>
      <c r="D503" s="36">
        <v>0</v>
      </c>
      <c r="E503" s="37">
        <v>99410.28</v>
      </c>
    </row>
    <row r="504" spans="1:5" ht="15" x14ac:dyDescent="0.25">
      <c r="A504" s="35" t="s">
        <v>289</v>
      </c>
      <c r="B504" s="35" t="s">
        <v>290</v>
      </c>
      <c r="C504" s="35" t="s">
        <v>49</v>
      </c>
      <c r="D504" s="36">
        <v>0</v>
      </c>
      <c r="E504" s="37">
        <v>241349.98</v>
      </c>
    </row>
    <row r="505" spans="1:5" ht="15" x14ac:dyDescent="0.25">
      <c r="A505" s="35" t="s">
        <v>247</v>
      </c>
      <c r="B505" s="35" t="s">
        <v>248</v>
      </c>
      <c r="C505" s="35" t="s">
        <v>84</v>
      </c>
      <c r="D505" s="36">
        <v>3426.75</v>
      </c>
      <c r="E505" s="37">
        <v>3426.75</v>
      </c>
    </row>
    <row r="506" spans="1:5" ht="15" x14ac:dyDescent="0.25">
      <c r="A506" s="35" t="s">
        <v>247</v>
      </c>
      <c r="B506" s="35" t="s">
        <v>248</v>
      </c>
      <c r="C506" s="35" t="s">
        <v>105</v>
      </c>
      <c r="D506" s="36">
        <v>807.25</v>
      </c>
      <c r="E506" s="37">
        <v>807.25</v>
      </c>
    </row>
    <row r="507" spans="1:5" ht="15" x14ac:dyDescent="0.25">
      <c r="A507" s="35" t="s">
        <v>247</v>
      </c>
      <c r="B507" s="35" t="s">
        <v>248</v>
      </c>
      <c r="C507" s="35" t="s">
        <v>56</v>
      </c>
      <c r="D507" s="36">
        <v>60676.81</v>
      </c>
      <c r="E507" s="37">
        <v>577060.77</v>
      </c>
    </row>
    <row r="508" spans="1:5" ht="15" x14ac:dyDescent="0.25">
      <c r="A508" s="35" t="s">
        <v>247</v>
      </c>
      <c r="B508" s="35" t="s">
        <v>248</v>
      </c>
      <c r="C508" s="35" t="s">
        <v>67</v>
      </c>
      <c r="D508" s="36">
        <v>4313.88</v>
      </c>
      <c r="E508" s="37">
        <v>19783.84</v>
      </c>
    </row>
    <row r="509" spans="1:5" ht="15" x14ac:dyDescent="0.25">
      <c r="A509" s="35" t="s">
        <v>247</v>
      </c>
      <c r="B509" s="35" t="s">
        <v>248</v>
      </c>
      <c r="C509" s="35" t="s">
        <v>151</v>
      </c>
      <c r="D509" s="36">
        <v>0</v>
      </c>
      <c r="E509" s="37">
        <v>46414.98</v>
      </c>
    </row>
    <row r="510" spans="1:5" ht="15" x14ac:dyDescent="0.25">
      <c r="A510" s="35" t="s">
        <v>247</v>
      </c>
      <c r="B510" s="35" t="s">
        <v>248</v>
      </c>
      <c r="C510" s="35" t="s">
        <v>153</v>
      </c>
      <c r="D510" s="36">
        <v>12675</v>
      </c>
      <c r="E510" s="37">
        <v>164336.32000000001</v>
      </c>
    </row>
    <row r="511" spans="1:5" ht="15" x14ac:dyDescent="0.25">
      <c r="A511" s="35" t="s">
        <v>247</v>
      </c>
      <c r="B511" s="35" t="s">
        <v>248</v>
      </c>
      <c r="C511" s="35" t="s">
        <v>217</v>
      </c>
      <c r="D511" s="36">
        <v>0</v>
      </c>
      <c r="E511" s="37">
        <v>56569.8</v>
      </c>
    </row>
    <row r="512" spans="1:5" ht="15" x14ac:dyDescent="0.25">
      <c r="A512" s="35" t="s">
        <v>247</v>
      </c>
      <c r="B512" s="35" t="s">
        <v>248</v>
      </c>
      <c r="C512" s="35" t="s">
        <v>59</v>
      </c>
      <c r="D512" s="36">
        <v>0</v>
      </c>
      <c r="E512" s="37">
        <v>2707.04</v>
      </c>
    </row>
    <row r="513" spans="1:5" ht="15" x14ac:dyDescent="0.25">
      <c r="A513" s="35" t="s">
        <v>247</v>
      </c>
      <c r="B513" s="35" t="s">
        <v>248</v>
      </c>
      <c r="C513" s="35" t="s">
        <v>87</v>
      </c>
      <c r="D513" s="36">
        <v>101177</v>
      </c>
      <c r="E513" s="37">
        <v>826662.22</v>
      </c>
    </row>
    <row r="514" spans="1:5" ht="15" x14ac:dyDescent="0.25">
      <c r="A514" s="35" t="s">
        <v>247</v>
      </c>
      <c r="B514" s="35" t="s">
        <v>248</v>
      </c>
      <c r="C514" s="35" t="s">
        <v>150</v>
      </c>
      <c r="D514" s="36">
        <v>12538.1</v>
      </c>
      <c r="E514" s="37">
        <v>66925.179999999993</v>
      </c>
    </row>
    <row r="515" spans="1:5" ht="15" x14ac:dyDescent="0.25">
      <c r="A515" s="35" t="s">
        <v>247</v>
      </c>
      <c r="B515" s="35" t="s">
        <v>248</v>
      </c>
      <c r="C515" s="35" t="s">
        <v>152</v>
      </c>
      <c r="D515" s="36">
        <v>6851.25</v>
      </c>
      <c r="E515" s="37">
        <v>17388.080000000002</v>
      </c>
    </row>
    <row r="516" spans="1:5" ht="15" x14ac:dyDescent="0.25">
      <c r="A516" s="35" t="s">
        <v>247</v>
      </c>
      <c r="B516" s="35" t="s">
        <v>248</v>
      </c>
      <c r="C516" s="35" t="s">
        <v>53</v>
      </c>
      <c r="D516" s="36">
        <v>60008.37</v>
      </c>
      <c r="E516" s="37">
        <v>448694.8</v>
      </c>
    </row>
    <row r="517" spans="1:5" ht="15" x14ac:dyDescent="0.25">
      <c r="A517" s="35" t="s">
        <v>247</v>
      </c>
      <c r="B517" s="35" t="s">
        <v>248</v>
      </c>
      <c r="C517" s="35" t="s">
        <v>249</v>
      </c>
      <c r="D517" s="36">
        <v>0</v>
      </c>
      <c r="E517" s="37">
        <v>6348.96</v>
      </c>
    </row>
    <row r="518" spans="1:5" ht="15" x14ac:dyDescent="0.25">
      <c r="A518" s="35" t="s">
        <v>247</v>
      </c>
      <c r="B518" s="35" t="s">
        <v>248</v>
      </c>
      <c r="C518" s="35" t="s">
        <v>64</v>
      </c>
      <c r="D518" s="36">
        <v>0</v>
      </c>
      <c r="E518" s="37">
        <v>2630.71</v>
      </c>
    </row>
    <row r="519" spans="1:5" ht="15" x14ac:dyDescent="0.25">
      <c r="A519" s="35" t="s">
        <v>322</v>
      </c>
      <c r="B519" s="35" t="s">
        <v>323</v>
      </c>
      <c r="C519" s="35" t="s">
        <v>158</v>
      </c>
      <c r="D519" s="36">
        <v>145830.14000000001</v>
      </c>
      <c r="E519" s="37">
        <v>1598078.05</v>
      </c>
    </row>
    <row r="520" spans="1:5" ht="15" x14ac:dyDescent="0.25">
      <c r="A520" s="35" t="s">
        <v>322</v>
      </c>
      <c r="B520" s="35" t="s">
        <v>323</v>
      </c>
      <c r="C520" s="35" t="s">
        <v>87</v>
      </c>
      <c r="D520" s="36">
        <v>93057.96</v>
      </c>
      <c r="E520" s="37">
        <v>186115.92</v>
      </c>
    </row>
    <row r="521" spans="1:5" ht="15" x14ac:dyDescent="0.25">
      <c r="A521" s="35" t="s">
        <v>322</v>
      </c>
      <c r="B521" s="35" t="s">
        <v>323</v>
      </c>
      <c r="C521" s="35" t="s">
        <v>164</v>
      </c>
      <c r="D521" s="36">
        <v>0</v>
      </c>
      <c r="E521" s="37">
        <v>622341.80000000005</v>
      </c>
    </row>
    <row r="522" spans="1:5" ht="15" x14ac:dyDescent="0.25">
      <c r="A522" s="35" t="s">
        <v>322</v>
      </c>
      <c r="B522" s="35" t="s">
        <v>323</v>
      </c>
      <c r="C522" s="35" t="s">
        <v>96</v>
      </c>
      <c r="D522" s="36">
        <v>81698.7</v>
      </c>
      <c r="E522" s="37">
        <v>366524.34</v>
      </c>
    </row>
    <row r="523" spans="1:5" ht="15" x14ac:dyDescent="0.25">
      <c r="A523" s="35" t="s">
        <v>322</v>
      </c>
      <c r="B523" s="35" t="s">
        <v>323</v>
      </c>
      <c r="C523" s="35" t="s">
        <v>105</v>
      </c>
      <c r="D523" s="36">
        <v>638971.92000000004</v>
      </c>
      <c r="E523" s="37">
        <v>1541129.32</v>
      </c>
    </row>
    <row r="524" spans="1:5" ht="15" x14ac:dyDescent="0.25">
      <c r="A524" s="35" t="s">
        <v>341</v>
      </c>
      <c r="B524" s="35" t="s">
        <v>342</v>
      </c>
      <c r="C524" s="35" t="s">
        <v>76</v>
      </c>
      <c r="D524" s="36">
        <v>0</v>
      </c>
      <c r="E524" s="37">
        <v>3587.37</v>
      </c>
    </row>
    <row r="525" spans="1:5" ht="15" x14ac:dyDescent="0.25">
      <c r="A525" s="35" t="s">
        <v>502</v>
      </c>
      <c r="B525" s="35" t="s">
        <v>503</v>
      </c>
      <c r="C525" s="35" t="s">
        <v>53</v>
      </c>
      <c r="D525" s="36">
        <v>0</v>
      </c>
      <c r="E525" s="37">
        <v>214214.72</v>
      </c>
    </row>
    <row r="526" spans="1:5" ht="15" x14ac:dyDescent="0.25">
      <c r="A526" s="35" t="s">
        <v>2225</v>
      </c>
      <c r="B526" s="35" t="s">
        <v>2226</v>
      </c>
      <c r="C526" s="35" t="s">
        <v>50</v>
      </c>
      <c r="D526" s="36">
        <v>0</v>
      </c>
      <c r="E526" s="37">
        <v>9910</v>
      </c>
    </row>
    <row r="527" spans="1:5" ht="15" x14ac:dyDescent="0.25">
      <c r="A527" s="35" t="s">
        <v>2225</v>
      </c>
      <c r="B527" s="35" t="s">
        <v>2226</v>
      </c>
      <c r="C527" s="35" t="s">
        <v>53</v>
      </c>
      <c r="D527" s="36">
        <v>31077.599999999999</v>
      </c>
      <c r="E527" s="37">
        <v>34619.760000000002</v>
      </c>
    </row>
    <row r="528" spans="1:5" ht="15" x14ac:dyDescent="0.25">
      <c r="A528" s="35" t="s">
        <v>2349</v>
      </c>
      <c r="B528" s="35" t="s">
        <v>2350</v>
      </c>
      <c r="C528" s="35" t="s">
        <v>217</v>
      </c>
      <c r="D528" s="36">
        <v>0</v>
      </c>
      <c r="E528" s="37">
        <v>35975</v>
      </c>
    </row>
    <row r="529" spans="1:5" ht="15" x14ac:dyDescent="0.25">
      <c r="A529" s="35" t="s">
        <v>1306</v>
      </c>
      <c r="B529" s="35" t="s">
        <v>1307</v>
      </c>
      <c r="C529" s="35" t="s">
        <v>84</v>
      </c>
      <c r="D529" s="36">
        <v>67354.63</v>
      </c>
      <c r="E529" s="37">
        <v>101047.11</v>
      </c>
    </row>
    <row r="530" spans="1:5" ht="15" x14ac:dyDescent="0.25">
      <c r="A530" s="35" t="s">
        <v>1306</v>
      </c>
      <c r="B530" s="35" t="s">
        <v>1307</v>
      </c>
      <c r="C530" s="35" t="s">
        <v>217</v>
      </c>
      <c r="D530" s="36">
        <v>39089.360000000001</v>
      </c>
      <c r="E530" s="37">
        <v>83403.92</v>
      </c>
    </row>
    <row r="531" spans="1:5" ht="15" x14ac:dyDescent="0.25">
      <c r="A531" s="35" t="s">
        <v>1306</v>
      </c>
      <c r="B531" s="35" t="s">
        <v>1307</v>
      </c>
      <c r="C531" s="35" t="s">
        <v>151</v>
      </c>
      <c r="D531" s="36">
        <v>30982.07</v>
      </c>
      <c r="E531" s="37">
        <v>30982.07</v>
      </c>
    </row>
    <row r="532" spans="1:5" ht="15" x14ac:dyDescent="0.25">
      <c r="A532" s="35" t="s">
        <v>1306</v>
      </c>
      <c r="B532" s="35" t="s">
        <v>1307</v>
      </c>
      <c r="C532" s="35" t="s">
        <v>153</v>
      </c>
      <c r="D532" s="36">
        <v>76994.19</v>
      </c>
      <c r="E532" s="37">
        <v>76994.19</v>
      </c>
    </row>
    <row r="533" spans="1:5" ht="15" x14ac:dyDescent="0.25">
      <c r="A533" s="35" t="s">
        <v>1214</v>
      </c>
      <c r="B533" s="35" t="s">
        <v>1215</v>
      </c>
      <c r="C533" s="35" t="s">
        <v>87</v>
      </c>
      <c r="D533" s="36">
        <v>0</v>
      </c>
      <c r="E533" s="37">
        <v>31401.41</v>
      </c>
    </row>
    <row r="534" spans="1:5" ht="15" x14ac:dyDescent="0.25">
      <c r="A534" s="35" t="s">
        <v>1214</v>
      </c>
      <c r="B534" s="35" t="s">
        <v>1215</v>
      </c>
      <c r="C534" s="35" t="s">
        <v>53</v>
      </c>
      <c r="D534" s="36">
        <v>0</v>
      </c>
      <c r="E534" s="37">
        <v>140583.64000000001</v>
      </c>
    </row>
    <row r="535" spans="1:5" ht="15" x14ac:dyDescent="0.25">
      <c r="A535" s="35" t="s">
        <v>1214</v>
      </c>
      <c r="B535" s="35" t="s">
        <v>1215</v>
      </c>
      <c r="C535" s="35" t="s">
        <v>150</v>
      </c>
      <c r="D535" s="36">
        <v>0</v>
      </c>
      <c r="E535" s="37">
        <v>317312.55</v>
      </c>
    </row>
    <row r="536" spans="1:5" ht="15" x14ac:dyDescent="0.25">
      <c r="A536" s="35" t="s">
        <v>1214</v>
      </c>
      <c r="B536" s="35" t="s">
        <v>1215</v>
      </c>
      <c r="C536" s="35" t="s">
        <v>76</v>
      </c>
      <c r="D536" s="36">
        <v>126597.16</v>
      </c>
      <c r="E536" s="37">
        <v>126597.16</v>
      </c>
    </row>
    <row r="537" spans="1:5" ht="15" x14ac:dyDescent="0.25">
      <c r="A537" s="35" t="s">
        <v>1216</v>
      </c>
      <c r="B537" s="35" t="s">
        <v>1217</v>
      </c>
      <c r="C537" s="35" t="s">
        <v>194</v>
      </c>
      <c r="D537" s="36">
        <v>0</v>
      </c>
      <c r="E537" s="37">
        <v>39539.97</v>
      </c>
    </row>
    <row r="538" spans="1:5" ht="15" x14ac:dyDescent="0.25">
      <c r="A538" s="35" t="s">
        <v>1014</v>
      </c>
      <c r="B538" s="35" t="s">
        <v>1015</v>
      </c>
      <c r="C538" s="35" t="s">
        <v>59</v>
      </c>
      <c r="D538" s="36">
        <v>20064.740000000002</v>
      </c>
      <c r="E538" s="37">
        <v>68082.7</v>
      </c>
    </row>
    <row r="539" spans="1:5" ht="15" x14ac:dyDescent="0.25">
      <c r="A539" s="35" t="s">
        <v>1014</v>
      </c>
      <c r="B539" s="35" t="s">
        <v>1015</v>
      </c>
      <c r="C539" s="35" t="s">
        <v>49</v>
      </c>
      <c r="D539" s="36">
        <v>1631.06</v>
      </c>
      <c r="E539" s="37">
        <v>6851.82</v>
      </c>
    </row>
    <row r="540" spans="1:5" ht="15" x14ac:dyDescent="0.25">
      <c r="A540" s="35" t="s">
        <v>1014</v>
      </c>
      <c r="B540" s="35" t="s">
        <v>1015</v>
      </c>
      <c r="C540" s="35" t="s">
        <v>150</v>
      </c>
      <c r="D540" s="36">
        <v>243.36</v>
      </c>
      <c r="E540" s="37">
        <v>243.36</v>
      </c>
    </row>
    <row r="541" spans="1:5" ht="15" x14ac:dyDescent="0.25">
      <c r="A541" s="35" t="s">
        <v>1014</v>
      </c>
      <c r="B541" s="35" t="s">
        <v>1015</v>
      </c>
      <c r="C541" s="35" t="s">
        <v>64</v>
      </c>
      <c r="D541" s="36">
        <v>508.5</v>
      </c>
      <c r="E541" s="37">
        <v>2928.53</v>
      </c>
    </row>
    <row r="542" spans="1:5" ht="15" x14ac:dyDescent="0.25">
      <c r="A542" s="35" t="s">
        <v>1014</v>
      </c>
      <c r="B542" s="35" t="s">
        <v>1015</v>
      </c>
      <c r="C542" s="35" t="s">
        <v>49</v>
      </c>
      <c r="D542" s="36">
        <v>1631.06</v>
      </c>
      <c r="E542" s="37">
        <v>11572.7</v>
      </c>
    </row>
    <row r="543" spans="1:5" ht="15" x14ac:dyDescent="0.25">
      <c r="A543" s="35" t="s">
        <v>782</v>
      </c>
      <c r="B543" s="35" t="s">
        <v>783</v>
      </c>
      <c r="C543" s="35" t="s">
        <v>53</v>
      </c>
      <c r="D543" s="36">
        <v>37020.65</v>
      </c>
      <c r="E543" s="37">
        <v>120482.13</v>
      </c>
    </row>
    <row r="544" spans="1:5" ht="15" x14ac:dyDescent="0.25">
      <c r="A544" s="35" t="s">
        <v>1630</v>
      </c>
      <c r="B544" s="35" t="s">
        <v>1631</v>
      </c>
      <c r="C544" s="35" t="s">
        <v>87</v>
      </c>
      <c r="D544" s="36">
        <v>3416996.2</v>
      </c>
      <c r="E544" s="37">
        <v>4557727.12</v>
      </c>
    </row>
    <row r="545" spans="1:5" ht="15" x14ac:dyDescent="0.25">
      <c r="A545" s="35" t="s">
        <v>1630</v>
      </c>
      <c r="B545" s="35" t="s">
        <v>1631</v>
      </c>
      <c r="C545" s="35" t="s">
        <v>50</v>
      </c>
      <c r="D545" s="36">
        <v>0</v>
      </c>
      <c r="E545" s="37">
        <v>3091.01</v>
      </c>
    </row>
    <row r="546" spans="1:5" ht="15" x14ac:dyDescent="0.25">
      <c r="A546" s="35" t="s">
        <v>1044</v>
      </c>
      <c r="B546" s="35" t="s">
        <v>1045</v>
      </c>
      <c r="C546" s="35" t="s">
        <v>84</v>
      </c>
      <c r="D546" s="36">
        <v>17847.32</v>
      </c>
      <c r="E546" s="37">
        <v>40143.760000000002</v>
      </c>
    </row>
    <row r="547" spans="1:5" ht="15" x14ac:dyDescent="0.25">
      <c r="A547" s="35" t="s">
        <v>400</v>
      </c>
      <c r="B547" s="35" t="s">
        <v>401</v>
      </c>
      <c r="C547" s="35" t="s">
        <v>56</v>
      </c>
      <c r="D547" s="36">
        <v>35502.35</v>
      </c>
      <c r="E547" s="37">
        <v>403942.87</v>
      </c>
    </row>
    <row r="548" spans="1:5" ht="15" x14ac:dyDescent="0.25">
      <c r="A548" s="35" t="s">
        <v>400</v>
      </c>
      <c r="B548" s="35" t="s">
        <v>401</v>
      </c>
      <c r="C548" s="35" t="s">
        <v>53</v>
      </c>
      <c r="D548" s="36">
        <v>31285.32</v>
      </c>
      <c r="E548" s="37">
        <v>136057.23000000001</v>
      </c>
    </row>
    <row r="549" spans="1:5" ht="15" x14ac:dyDescent="0.25">
      <c r="A549" s="35" t="s">
        <v>784</v>
      </c>
      <c r="B549" s="35" t="s">
        <v>785</v>
      </c>
      <c r="C549" s="35" t="s">
        <v>56</v>
      </c>
      <c r="D549" s="36">
        <v>40331.78</v>
      </c>
      <c r="E549" s="37">
        <v>40331.78</v>
      </c>
    </row>
    <row r="550" spans="1:5" ht="15" x14ac:dyDescent="0.25">
      <c r="A550" s="35" t="s">
        <v>784</v>
      </c>
      <c r="B550" s="35" t="s">
        <v>785</v>
      </c>
      <c r="C550" s="35" t="s">
        <v>217</v>
      </c>
      <c r="D550" s="36">
        <v>0</v>
      </c>
      <c r="E550" s="37">
        <v>33564.199999999997</v>
      </c>
    </row>
    <row r="551" spans="1:5" ht="15" x14ac:dyDescent="0.25">
      <c r="A551" s="35" t="s">
        <v>784</v>
      </c>
      <c r="B551" s="35" t="s">
        <v>785</v>
      </c>
      <c r="C551" s="35" t="s">
        <v>59</v>
      </c>
      <c r="D551" s="36">
        <v>44013.9</v>
      </c>
      <c r="E551" s="37">
        <v>204831.35</v>
      </c>
    </row>
    <row r="552" spans="1:5" ht="15" x14ac:dyDescent="0.25">
      <c r="A552" s="35" t="s">
        <v>784</v>
      </c>
      <c r="B552" s="35" t="s">
        <v>785</v>
      </c>
      <c r="C552" s="35" t="s">
        <v>53</v>
      </c>
      <c r="D552" s="36">
        <v>0</v>
      </c>
      <c r="E552" s="37">
        <v>98317</v>
      </c>
    </row>
    <row r="553" spans="1:5" ht="15" x14ac:dyDescent="0.25">
      <c r="A553" s="35" t="s">
        <v>1766</v>
      </c>
      <c r="B553" s="35" t="s">
        <v>1767</v>
      </c>
      <c r="C553" s="35" t="s">
        <v>158</v>
      </c>
      <c r="D553" s="36">
        <v>69357.95</v>
      </c>
      <c r="E553" s="37">
        <v>668994.1</v>
      </c>
    </row>
    <row r="554" spans="1:5" ht="15" x14ac:dyDescent="0.25">
      <c r="A554" s="35" t="s">
        <v>1766</v>
      </c>
      <c r="B554" s="35" t="s">
        <v>1767</v>
      </c>
      <c r="C554" s="35" t="s">
        <v>50</v>
      </c>
      <c r="D554" s="36">
        <v>103677.69</v>
      </c>
      <c r="E554" s="37">
        <v>137271.07999999999</v>
      </c>
    </row>
    <row r="555" spans="1:5" ht="15" x14ac:dyDescent="0.25">
      <c r="A555" s="35" t="s">
        <v>1766</v>
      </c>
      <c r="B555" s="35" t="s">
        <v>1767</v>
      </c>
      <c r="C555" s="35" t="s">
        <v>53</v>
      </c>
      <c r="D555" s="36">
        <v>164843.17000000001</v>
      </c>
      <c r="E555" s="37">
        <v>740601.19</v>
      </c>
    </row>
    <row r="556" spans="1:5" ht="15" x14ac:dyDescent="0.25">
      <c r="A556" s="35" t="s">
        <v>1766</v>
      </c>
      <c r="B556" s="35" t="s">
        <v>1767</v>
      </c>
      <c r="C556" s="35" t="s">
        <v>105</v>
      </c>
      <c r="D556" s="36">
        <v>45813.89</v>
      </c>
      <c r="E556" s="37">
        <v>126589.38</v>
      </c>
    </row>
    <row r="557" spans="1:5" ht="15" x14ac:dyDescent="0.25">
      <c r="A557" s="35" t="s">
        <v>1766</v>
      </c>
      <c r="B557" s="35" t="s">
        <v>1767</v>
      </c>
      <c r="C557" s="35" t="s">
        <v>56</v>
      </c>
      <c r="D557" s="36">
        <v>220071.94</v>
      </c>
      <c r="E557" s="37">
        <v>695899.9</v>
      </c>
    </row>
    <row r="558" spans="1:5" ht="15" x14ac:dyDescent="0.25">
      <c r="A558" s="35" t="s">
        <v>1766</v>
      </c>
      <c r="B558" s="35" t="s">
        <v>1767</v>
      </c>
      <c r="C558" s="35" t="s">
        <v>39</v>
      </c>
      <c r="D558" s="36">
        <v>36381.160000000003</v>
      </c>
      <c r="E558" s="37">
        <v>172452.82</v>
      </c>
    </row>
    <row r="559" spans="1:5" ht="15" x14ac:dyDescent="0.25">
      <c r="A559" s="35" t="s">
        <v>1766</v>
      </c>
      <c r="B559" s="35" t="s">
        <v>1767</v>
      </c>
      <c r="C559" s="35" t="s">
        <v>249</v>
      </c>
      <c r="D559" s="36">
        <v>7004.01</v>
      </c>
      <c r="E559" s="37">
        <v>21075.51</v>
      </c>
    </row>
    <row r="560" spans="1:5" ht="15" x14ac:dyDescent="0.25">
      <c r="A560" s="35" t="s">
        <v>1766</v>
      </c>
      <c r="B560" s="35" t="s">
        <v>1767</v>
      </c>
      <c r="C560" s="35" t="s">
        <v>49</v>
      </c>
      <c r="D560" s="36">
        <v>65159.69</v>
      </c>
      <c r="E560" s="37">
        <v>331146.07</v>
      </c>
    </row>
    <row r="561" spans="1:5" ht="15" x14ac:dyDescent="0.25">
      <c r="A561" s="35" t="s">
        <v>1766</v>
      </c>
      <c r="B561" s="35" t="s">
        <v>1767</v>
      </c>
      <c r="C561" s="35" t="s">
        <v>96</v>
      </c>
      <c r="D561" s="36">
        <v>13435.82</v>
      </c>
      <c r="E561" s="37">
        <v>13435.82</v>
      </c>
    </row>
    <row r="562" spans="1:5" ht="15" x14ac:dyDescent="0.25">
      <c r="A562" s="35" t="s">
        <v>206</v>
      </c>
      <c r="B562" s="35" t="s">
        <v>207</v>
      </c>
      <c r="C562" s="35" t="s">
        <v>158</v>
      </c>
      <c r="D562" s="36">
        <v>0</v>
      </c>
      <c r="E562" s="37">
        <v>1785.27</v>
      </c>
    </row>
    <row r="563" spans="1:5" ht="15" x14ac:dyDescent="0.25">
      <c r="A563" s="35" t="s">
        <v>206</v>
      </c>
      <c r="B563" s="35" t="s">
        <v>207</v>
      </c>
      <c r="C563" s="35" t="s">
        <v>164</v>
      </c>
      <c r="D563" s="36">
        <v>0</v>
      </c>
      <c r="E563" s="37">
        <v>48284.77</v>
      </c>
    </row>
    <row r="564" spans="1:5" ht="15" x14ac:dyDescent="0.25">
      <c r="A564" s="35" t="s">
        <v>206</v>
      </c>
      <c r="B564" s="35" t="s">
        <v>207</v>
      </c>
      <c r="C564" s="35" t="s">
        <v>53</v>
      </c>
      <c r="D564" s="36">
        <v>0</v>
      </c>
      <c r="E564" s="37">
        <v>743.64</v>
      </c>
    </row>
    <row r="565" spans="1:5" ht="15" x14ac:dyDescent="0.25">
      <c r="A565" s="35" t="s">
        <v>206</v>
      </c>
      <c r="B565" s="35" t="s">
        <v>207</v>
      </c>
      <c r="C565" s="35" t="s">
        <v>50</v>
      </c>
      <c r="D565" s="36">
        <v>0</v>
      </c>
      <c r="E565" s="37">
        <v>1465</v>
      </c>
    </row>
    <row r="566" spans="1:5" ht="15" x14ac:dyDescent="0.25">
      <c r="A566" s="35" t="s">
        <v>1360</v>
      </c>
      <c r="B566" s="35" t="s">
        <v>1361</v>
      </c>
      <c r="C566" s="35" t="s">
        <v>84</v>
      </c>
      <c r="D566" s="36">
        <v>181013.66</v>
      </c>
      <c r="E566" s="37">
        <v>181013.66</v>
      </c>
    </row>
    <row r="567" spans="1:5" ht="15" x14ac:dyDescent="0.25">
      <c r="A567" s="35" t="s">
        <v>1360</v>
      </c>
      <c r="B567" s="35" t="s">
        <v>1461</v>
      </c>
      <c r="C567" s="35" t="s">
        <v>84</v>
      </c>
      <c r="D567" s="36">
        <v>1773545.27</v>
      </c>
      <c r="E567" s="37">
        <v>1773545.27</v>
      </c>
    </row>
    <row r="568" spans="1:5" ht="15" x14ac:dyDescent="0.25">
      <c r="A568" s="35" t="s">
        <v>343</v>
      </c>
      <c r="B568" s="35" t="s">
        <v>344</v>
      </c>
      <c r="C568" s="35" t="s">
        <v>152</v>
      </c>
      <c r="D568" s="36">
        <v>5912.55</v>
      </c>
      <c r="E568" s="37">
        <v>5912.55</v>
      </c>
    </row>
    <row r="569" spans="1:5" ht="15" x14ac:dyDescent="0.25">
      <c r="A569" s="35" t="s">
        <v>1632</v>
      </c>
      <c r="B569" s="35" t="s">
        <v>1633</v>
      </c>
      <c r="C569" s="35" t="s">
        <v>53</v>
      </c>
      <c r="D569" s="36">
        <v>61434.559999999998</v>
      </c>
      <c r="E569" s="37">
        <v>110142.41</v>
      </c>
    </row>
    <row r="570" spans="1:5" ht="15" x14ac:dyDescent="0.25">
      <c r="A570" s="35" t="s">
        <v>1632</v>
      </c>
      <c r="B570" s="35" t="s">
        <v>1633</v>
      </c>
      <c r="C570" s="35" t="s">
        <v>87</v>
      </c>
      <c r="D570" s="36">
        <v>1030994.96</v>
      </c>
      <c r="E570" s="37">
        <v>1913187.85</v>
      </c>
    </row>
    <row r="571" spans="1:5" ht="15" x14ac:dyDescent="0.25">
      <c r="A571" s="35" t="s">
        <v>1632</v>
      </c>
      <c r="B571" s="35" t="s">
        <v>1633</v>
      </c>
      <c r="C571" s="35" t="s">
        <v>50</v>
      </c>
      <c r="D571" s="36">
        <v>3378.73</v>
      </c>
      <c r="E571" s="37">
        <v>3378.73</v>
      </c>
    </row>
    <row r="572" spans="1:5" ht="15" x14ac:dyDescent="0.25">
      <c r="A572" s="35" t="s">
        <v>169</v>
      </c>
      <c r="B572" s="35" t="s">
        <v>170</v>
      </c>
      <c r="C572" s="35" t="s">
        <v>64</v>
      </c>
      <c r="D572" s="36">
        <v>0</v>
      </c>
      <c r="E572" s="37">
        <v>5754.63</v>
      </c>
    </row>
    <row r="573" spans="1:5" ht="15" x14ac:dyDescent="0.25">
      <c r="A573" s="35" t="s">
        <v>169</v>
      </c>
      <c r="B573" s="35" t="s">
        <v>170</v>
      </c>
      <c r="C573" s="35" t="s">
        <v>53</v>
      </c>
      <c r="D573" s="36">
        <v>0</v>
      </c>
      <c r="E573" s="37">
        <v>8959</v>
      </c>
    </row>
    <row r="574" spans="1:5" ht="15" x14ac:dyDescent="0.25">
      <c r="A574" s="35" t="s">
        <v>169</v>
      </c>
      <c r="B574" s="35" t="s">
        <v>170</v>
      </c>
      <c r="C574" s="35" t="s">
        <v>56</v>
      </c>
      <c r="D574" s="36">
        <v>0</v>
      </c>
      <c r="E574" s="37">
        <v>1483.56</v>
      </c>
    </row>
    <row r="575" spans="1:5" ht="15" x14ac:dyDescent="0.25">
      <c r="A575" s="35" t="s">
        <v>169</v>
      </c>
      <c r="B575" s="35" t="s">
        <v>170</v>
      </c>
      <c r="C575" s="35" t="s">
        <v>158</v>
      </c>
      <c r="D575" s="36">
        <v>0</v>
      </c>
      <c r="E575" s="37">
        <v>28.8</v>
      </c>
    </row>
    <row r="576" spans="1:5" ht="15" x14ac:dyDescent="0.25">
      <c r="A576" s="35" t="s">
        <v>169</v>
      </c>
      <c r="B576" s="35" t="s">
        <v>786</v>
      </c>
      <c r="C576" s="35" t="s">
        <v>42</v>
      </c>
      <c r="D576" s="36">
        <v>0</v>
      </c>
      <c r="E576" s="37">
        <v>2299.3000000000002</v>
      </c>
    </row>
    <row r="577" spans="1:5" ht="15" x14ac:dyDescent="0.25">
      <c r="A577" s="35" t="s">
        <v>1046</v>
      </c>
      <c r="B577" s="35" t="s">
        <v>1047</v>
      </c>
      <c r="C577" s="35" t="s">
        <v>217</v>
      </c>
      <c r="D577" s="36">
        <v>0</v>
      </c>
      <c r="E577" s="37">
        <v>254490.09</v>
      </c>
    </row>
    <row r="578" spans="1:5" ht="15" x14ac:dyDescent="0.25">
      <c r="A578" s="35" t="s">
        <v>1046</v>
      </c>
      <c r="B578" s="35" t="s">
        <v>1047</v>
      </c>
      <c r="C578" s="35" t="s">
        <v>84</v>
      </c>
      <c r="D578" s="36">
        <v>89789.01</v>
      </c>
      <c r="E578" s="37">
        <v>286828.79999999999</v>
      </c>
    </row>
    <row r="579" spans="1:5" ht="15" x14ac:dyDescent="0.25">
      <c r="A579" s="35" t="s">
        <v>1046</v>
      </c>
      <c r="B579" s="35" t="s">
        <v>1047</v>
      </c>
      <c r="C579" s="35" t="s">
        <v>153</v>
      </c>
      <c r="D579" s="36">
        <v>0</v>
      </c>
      <c r="E579" s="37">
        <v>41993.2</v>
      </c>
    </row>
    <row r="580" spans="1:5" ht="15" x14ac:dyDescent="0.25">
      <c r="A580" s="35" t="s">
        <v>1046</v>
      </c>
      <c r="B580" s="35" t="s">
        <v>1474</v>
      </c>
      <c r="C580" s="35" t="s">
        <v>53</v>
      </c>
      <c r="D580" s="36">
        <v>22771.56</v>
      </c>
      <c r="E580" s="37">
        <v>22771.56</v>
      </c>
    </row>
    <row r="581" spans="1:5" ht="15" x14ac:dyDescent="0.25">
      <c r="A581" s="35" t="s">
        <v>1046</v>
      </c>
      <c r="B581" s="35" t="s">
        <v>1474</v>
      </c>
      <c r="C581" s="35" t="s">
        <v>217</v>
      </c>
      <c r="D581" s="36">
        <v>37434</v>
      </c>
      <c r="E581" s="37">
        <v>37434</v>
      </c>
    </row>
    <row r="582" spans="1:5" ht="15" x14ac:dyDescent="0.25">
      <c r="A582" s="35" t="s">
        <v>1046</v>
      </c>
      <c r="B582" s="35" t="s">
        <v>1474</v>
      </c>
      <c r="C582" s="35" t="s">
        <v>84</v>
      </c>
      <c r="D582" s="36">
        <v>94487.57</v>
      </c>
      <c r="E582" s="37">
        <v>94487.57</v>
      </c>
    </row>
    <row r="583" spans="1:5" ht="15" x14ac:dyDescent="0.25">
      <c r="A583" s="35" t="s">
        <v>1046</v>
      </c>
      <c r="B583" s="35" t="s">
        <v>1569</v>
      </c>
      <c r="C583" s="35" t="s">
        <v>84</v>
      </c>
      <c r="D583" s="36">
        <v>750852.91</v>
      </c>
      <c r="E583" s="37">
        <v>750852.91</v>
      </c>
    </row>
    <row r="584" spans="1:5" ht="15" x14ac:dyDescent="0.25">
      <c r="A584" s="35" t="s">
        <v>1048</v>
      </c>
      <c r="B584" s="35" t="s">
        <v>1049</v>
      </c>
      <c r="C584" s="35" t="s">
        <v>84</v>
      </c>
      <c r="D584" s="36">
        <v>0</v>
      </c>
      <c r="E584" s="37">
        <v>134570.95000000001</v>
      </c>
    </row>
    <row r="585" spans="1:5" ht="15" x14ac:dyDescent="0.25">
      <c r="A585" s="35" t="s">
        <v>1048</v>
      </c>
      <c r="B585" s="35" t="s">
        <v>1475</v>
      </c>
      <c r="C585" s="35" t="s">
        <v>84</v>
      </c>
      <c r="D585" s="36">
        <v>215176.35</v>
      </c>
      <c r="E585" s="37">
        <v>215176.35</v>
      </c>
    </row>
    <row r="586" spans="1:5" ht="15" x14ac:dyDescent="0.25">
      <c r="A586" s="35" t="s">
        <v>540</v>
      </c>
      <c r="B586" s="35" t="s">
        <v>541</v>
      </c>
      <c r="C586" s="35" t="s">
        <v>53</v>
      </c>
      <c r="D586" s="36">
        <v>10820.52</v>
      </c>
      <c r="E586" s="37">
        <v>15447.52</v>
      </c>
    </row>
    <row r="587" spans="1:5" ht="15" x14ac:dyDescent="0.25">
      <c r="A587" s="35" t="s">
        <v>540</v>
      </c>
      <c r="B587" s="35" t="s">
        <v>541</v>
      </c>
      <c r="C587" s="35" t="s">
        <v>217</v>
      </c>
      <c r="D587" s="36">
        <v>0</v>
      </c>
      <c r="E587" s="37">
        <v>7327.82</v>
      </c>
    </row>
    <row r="588" spans="1:5" ht="15" x14ac:dyDescent="0.25">
      <c r="A588" s="35" t="s">
        <v>540</v>
      </c>
      <c r="B588" s="35" t="s">
        <v>541</v>
      </c>
      <c r="C588" s="35" t="s">
        <v>56</v>
      </c>
      <c r="D588" s="36">
        <v>0</v>
      </c>
      <c r="E588" s="37">
        <v>610.65</v>
      </c>
    </row>
    <row r="589" spans="1:5" ht="15" x14ac:dyDescent="0.25">
      <c r="A589" s="35" t="s">
        <v>540</v>
      </c>
      <c r="B589" s="35" t="s">
        <v>541</v>
      </c>
      <c r="C589" s="35" t="s">
        <v>64</v>
      </c>
      <c r="D589" s="36">
        <v>0</v>
      </c>
      <c r="E589" s="37">
        <v>22258.48</v>
      </c>
    </row>
    <row r="590" spans="1:5" ht="15" x14ac:dyDescent="0.25">
      <c r="A590" s="35" t="s">
        <v>670</v>
      </c>
      <c r="B590" s="35" t="s">
        <v>671</v>
      </c>
      <c r="C590" s="35" t="s">
        <v>64</v>
      </c>
      <c r="D590" s="36">
        <v>54634.51</v>
      </c>
      <c r="E590" s="37">
        <v>165367.14000000001</v>
      </c>
    </row>
    <row r="591" spans="1:5" ht="15" x14ac:dyDescent="0.25">
      <c r="A591" s="35" t="s">
        <v>670</v>
      </c>
      <c r="B591" s="35" t="s">
        <v>671</v>
      </c>
      <c r="C591" s="35" t="s">
        <v>53</v>
      </c>
      <c r="D591" s="36">
        <v>38673.64</v>
      </c>
      <c r="E591" s="37">
        <v>165590.62</v>
      </c>
    </row>
    <row r="592" spans="1:5" ht="15" x14ac:dyDescent="0.25">
      <c r="A592" s="35" t="s">
        <v>670</v>
      </c>
      <c r="B592" s="35" t="s">
        <v>671</v>
      </c>
      <c r="C592" s="35" t="s">
        <v>84</v>
      </c>
      <c r="D592" s="36">
        <v>42563.86</v>
      </c>
      <c r="E592" s="37">
        <v>152020.63</v>
      </c>
    </row>
    <row r="593" spans="1:5" ht="15" x14ac:dyDescent="0.25">
      <c r="A593" s="35" t="s">
        <v>670</v>
      </c>
      <c r="B593" s="35" t="s">
        <v>671</v>
      </c>
      <c r="C593" s="35" t="s">
        <v>150</v>
      </c>
      <c r="D593" s="36">
        <v>265007.33</v>
      </c>
      <c r="E593" s="37">
        <v>322443.34000000003</v>
      </c>
    </row>
    <row r="594" spans="1:5" ht="15" x14ac:dyDescent="0.25">
      <c r="A594" s="35" t="s">
        <v>670</v>
      </c>
      <c r="B594" s="35" t="s">
        <v>671</v>
      </c>
      <c r="C594" s="35" t="s">
        <v>45</v>
      </c>
      <c r="D594" s="36">
        <v>0</v>
      </c>
      <c r="E594" s="37">
        <v>2440.52</v>
      </c>
    </row>
    <row r="595" spans="1:5" ht="15" x14ac:dyDescent="0.25">
      <c r="A595" s="35" t="s">
        <v>670</v>
      </c>
      <c r="B595" s="35" t="s">
        <v>671</v>
      </c>
      <c r="C595" s="35" t="s">
        <v>59</v>
      </c>
      <c r="D595" s="36">
        <v>10353.040000000001</v>
      </c>
      <c r="E595" s="37">
        <v>11527.06</v>
      </c>
    </row>
    <row r="596" spans="1:5" ht="15" x14ac:dyDescent="0.25">
      <c r="A596" s="35" t="s">
        <v>670</v>
      </c>
      <c r="B596" s="35" t="s">
        <v>671</v>
      </c>
      <c r="C596" s="35" t="s">
        <v>67</v>
      </c>
      <c r="D596" s="36">
        <v>2731.89</v>
      </c>
      <c r="E596" s="37">
        <v>2731.89</v>
      </c>
    </row>
    <row r="597" spans="1:5" ht="15" x14ac:dyDescent="0.25">
      <c r="A597" s="35" t="s">
        <v>670</v>
      </c>
      <c r="B597" s="35" t="s">
        <v>717</v>
      </c>
      <c r="C597" s="35" t="s">
        <v>159</v>
      </c>
      <c r="D597" s="36">
        <v>27526.49</v>
      </c>
      <c r="E597" s="37">
        <v>107170.75</v>
      </c>
    </row>
    <row r="598" spans="1:5" ht="15" x14ac:dyDescent="0.25">
      <c r="A598" s="35" t="s">
        <v>670</v>
      </c>
      <c r="B598" s="35" t="s">
        <v>717</v>
      </c>
      <c r="C598" s="35" t="s">
        <v>150</v>
      </c>
      <c r="D598" s="36">
        <v>77977.570000000007</v>
      </c>
      <c r="E598" s="37">
        <v>511874.62</v>
      </c>
    </row>
    <row r="599" spans="1:5" ht="15" x14ac:dyDescent="0.25">
      <c r="A599" s="35" t="s">
        <v>670</v>
      </c>
      <c r="B599" s="35" t="s">
        <v>717</v>
      </c>
      <c r="C599" s="35" t="s">
        <v>84</v>
      </c>
      <c r="D599" s="36">
        <v>135473.88</v>
      </c>
      <c r="E599" s="37">
        <v>778225.1</v>
      </c>
    </row>
    <row r="600" spans="1:5" ht="15" x14ac:dyDescent="0.25">
      <c r="A600" s="35" t="s">
        <v>670</v>
      </c>
      <c r="B600" s="35" t="s">
        <v>717</v>
      </c>
      <c r="C600" s="35" t="s">
        <v>59</v>
      </c>
      <c r="D600" s="36">
        <v>6564.97</v>
      </c>
      <c r="E600" s="37">
        <v>15343.21</v>
      </c>
    </row>
    <row r="601" spans="1:5" ht="15" x14ac:dyDescent="0.25">
      <c r="A601" s="35" t="s">
        <v>670</v>
      </c>
      <c r="B601" s="35" t="s">
        <v>717</v>
      </c>
      <c r="C601" s="35" t="s">
        <v>53</v>
      </c>
      <c r="D601" s="36">
        <v>39519.17</v>
      </c>
      <c r="E601" s="37">
        <v>239035.95</v>
      </c>
    </row>
    <row r="602" spans="1:5" ht="15" x14ac:dyDescent="0.25">
      <c r="A602" s="35" t="s">
        <v>670</v>
      </c>
      <c r="B602" s="35" t="s">
        <v>1432</v>
      </c>
      <c r="C602" s="35" t="s">
        <v>84</v>
      </c>
      <c r="D602" s="36">
        <v>30842.15</v>
      </c>
      <c r="E602" s="37">
        <v>30842.15</v>
      </c>
    </row>
    <row r="603" spans="1:5" ht="15" x14ac:dyDescent="0.25">
      <c r="A603" s="35" t="s">
        <v>670</v>
      </c>
      <c r="B603" s="35" t="s">
        <v>1602</v>
      </c>
      <c r="C603" s="35" t="s">
        <v>84</v>
      </c>
      <c r="D603" s="36">
        <v>681377.06</v>
      </c>
      <c r="E603" s="37">
        <v>681377.06</v>
      </c>
    </row>
    <row r="604" spans="1:5" ht="15" x14ac:dyDescent="0.25">
      <c r="A604" s="35" t="s">
        <v>670</v>
      </c>
      <c r="B604" s="35" t="s">
        <v>1602</v>
      </c>
      <c r="C604" s="35" t="s">
        <v>53</v>
      </c>
      <c r="D604" s="36">
        <v>50400.01</v>
      </c>
      <c r="E604" s="37">
        <v>50400.01</v>
      </c>
    </row>
    <row r="605" spans="1:5" ht="15" x14ac:dyDescent="0.25">
      <c r="A605" s="35" t="s">
        <v>670</v>
      </c>
      <c r="B605" s="35" t="s">
        <v>1602</v>
      </c>
      <c r="C605" s="35" t="s">
        <v>150</v>
      </c>
      <c r="D605" s="36">
        <v>84034.04</v>
      </c>
      <c r="E605" s="37">
        <v>84034.04</v>
      </c>
    </row>
    <row r="606" spans="1:5" ht="15" x14ac:dyDescent="0.25">
      <c r="A606" s="35" t="s">
        <v>670</v>
      </c>
      <c r="B606" s="35" t="s">
        <v>1602</v>
      </c>
      <c r="C606" s="35" t="s">
        <v>67</v>
      </c>
      <c r="D606" s="36">
        <v>8351.09</v>
      </c>
      <c r="E606" s="37">
        <v>8351.09</v>
      </c>
    </row>
    <row r="607" spans="1:5" ht="15" x14ac:dyDescent="0.25">
      <c r="A607" s="35" t="s">
        <v>670</v>
      </c>
      <c r="B607" s="35" t="s">
        <v>1612</v>
      </c>
      <c r="C607" s="35" t="s">
        <v>53</v>
      </c>
      <c r="D607" s="36">
        <v>53885.51</v>
      </c>
      <c r="E607" s="37">
        <v>53885.51</v>
      </c>
    </row>
    <row r="608" spans="1:5" ht="15" x14ac:dyDescent="0.25">
      <c r="A608" s="35" t="s">
        <v>670</v>
      </c>
      <c r="B608" s="35" t="s">
        <v>1612</v>
      </c>
      <c r="C608" s="35" t="s">
        <v>59</v>
      </c>
      <c r="D608" s="36">
        <v>18441.419999999998</v>
      </c>
      <c r="E608" s="37">
        <v>18441.419999999998</v>
      </c>
    </row>
    <row r="609" spans="1:5" ht="15" x14ac:dyDescent="0.25">
      <c r="A609" s="35" t="s">
        <v>670</v>
      </c>
      <c r="B609" s="35" t="s">
        <v>1612</v>
      </c>
      <c r="C609" s="35" t="s">
        <v>67</v>
      </c>
      <c r="D609" s="36">
        <v>3878.89</v>
      </c>
      <c r="E609" s="37">
        <v>3878.89</v>
      </c>
    </row>
    <row r="610" spans="1:5" ht="15" x14ac:dyDescent="0.25">
      <c r="A610" s="35" t="s">
        <v>670</v>
      </c>
      <c r="B610" s="35" t="s">
        <v>1612</v>
      </c>
      <c r="C610" s="35" t="s">
        <v>84</v>
      </c>
      <c r="D610" s="36">
        <v>97491.14</v>
      </c>
      <c r="E610" s="37">
        <v>97491.14</v>
      </c>
    </row>
    <row r="611" spans="1:5" ht="15" x14ac:dyDescent="0.25">
      <c r="A611" s="35" t="s">
        <v>670</v>
      </c>
      <c r="B611" s="35" t="s">
        <v>1612</v>
      </c>
      <c r="C611" s="35" t="s">
        <v>64</v>
      </c>
      <c r="D611" s="36">
        <v>3729.63</v>
      </c>
      <c r="E611" s="37">
        <v>3729.63</v>
      </c>
    </row>
    <row r="612" spans="1:5" ht="15" x14ac:dyDescent="0.25">
      <c r="A612" s="35" t="s">
        <v>670</v>
      </c>
      <c r="B612" s="35" t="s">
        <v>1612</v>
      </c>
      <c r="C612" s="35" t="s">
        <v>150</v>
      </c>
      <c r="D612" s="36">
        <v>87636.22</v>
      </c>
      <c r="E612" s="37">
        <v>87636.22</v>
      </c>
    </row>
    <row r="613" spans="1:5" ht="15" x14ac:dyDescent="0.25">
      <c r="A613" s="35" t="s">
        <v>1768</v>
      </c>
      <c r="B613" s="35" t="s">
        <v>1769</v>
      </c>
      <c r="C613" s="35" t="s">
        <v>163</v>
      </c>
      <c r="D613" s="36">
        <v>249884.2</v>
      </c>
      <c r="E613" s="37">
        <v>946853.6</v>
      </c>
    </row>
    <row r="614" spans="1:5" ht="15" x14ac:dyDescent="0.25">
      <c r="A614" s="35" t="s">
        <v>787</v>
      </c>
      <c r="B614" s="35" t="s">
        <v>788</v>
      </c>
      <c r="C614" s="35" t="s">
        <v>49</v>
      </c>
      <c r="D614" s="36">
        <v>0</v>
      </c>
      <c r="E614" s="37">
        <v>18966.599999999999</v>
      </c>
    </row>
    <row r="615" spans="1:5" ht="15" x14ac:dyDescent="0.25">
      <c r="A615" s="35" t="s">
        <v>787</v>
      </c>
      <c r="B615" s="35" t="s">
        <v>788</v>
      </c>
      <c r="C615" s="35" t="s">
        <v>53</v>
      </c>
      <c r="D615" s="36">
        <v>102.39</v>
      </c>
      <c r="E615" s="37">
        <v>6146.54</v>
      </c>
    </row>
    <row r="616" spans="1:5" ht="15" x14ac:dyDescent="0.25">
      <c r="A616" s="35" t="s">
        <v>2059</v>
      </c>
      <c r="B616" s="35" t="s">
        <v>2060</v>
      </c>
      <c r="C616" s="35" t="s">
        <v>76</v>
      </c>
      <c r="D616" s="36">
        <v>50169.3</v>
      </c>
      <c r="E616" s="37">
        <v>104263.93</v>
      </c>
    </row>
    <row r="617" spans="1:5" ht="15" x14ac:dyDescent="0.25">
      <c r="A617" s="35" t="s">
        <v>2059</v>
      </c>
      <c r="B617" s="35" t="s">
        <v>2060</v>
      </c>
      <c r="C617" s="35" t="s">
        <v>128</v>
      </c>
      <c r="D617" s="36">
        <v>38720.379999999997</v>
      </c>
      <c r="E617" s="37">
        <v>61391.47</v>
      </c>
    </row>
    <row r="618" spans="1:5" ht="15" x14ac:dyDescent="0.25">
      <c r="A618" s="35" t="s">
        <v>2059</v>
      </c>
      <c r="B618" s="35" t="s">
        <v>2060</v>
      </c>
      <c r="C618" s="35" t="s">
        <v>53</v>
      </c>
      <c r="D618" s="36">
        <v>1243635.54</v>
      </c>
      <c r="E618" s="37">
        <v>2218684.38</v>
      </c>
    </row>
    <row r="619" spans="1:5" ht="15" x14ac:dyDescent="0.25">
      <c r="A619" s="35" t="s">
        <v>2059</v>
      </c>
      <c r="B619" s="35" t="s">
        <v>2060</v>
      </c>
      <c r="C619" s="35" t="s">
        <v>56</v>
      </c>
      <c r="D619" s="36">
        <v>74350.23</v>
      </c>
      <c r="E619" s="37">
        <v>148030.68</v>
      </c>
    </row>
    <row r="620" spans="1:5" ht="15" x14ac:dyDescent="0.25">
      <c r="A620" s="35" t="s">
        <v>2059</v>
      </c>
      <c r="B620" s="35" t="s">
        <v>2060</v>
      </c>
      <c r="C620" s="35" t="s">
        <v>84</v>
      </c>
      <c r="D620" s="36">
        <v>0</v>
      </c>
      <c r="E620" s="37">
        <v>58758.22</v>
      </c>
    </row>
    <row r="621" spans="1:5" ht="15" x14ac:dyDescent="0.25">
      <c r="A621" s="35" t="s">
        <v>590</v>
      </c>
      <c r="B621" s="35" t="s">
        <v>591</v>
      </c>
      <c r="C621" s="35" t="s">
        <v>153</v>
      </c>
      <c r="D621" s="36">
        <v>0</v>
      </c>
      <c r="E621" s="37">
        <v>25662.94</v>
      </c>
    </row>
    <row r="622" spans="1:5" ht="15" x14ac:dyDescent="0.25">
      <c r="A622" s="35" t="s">
        <v>590</v>
      </c>
      <c r="B622" s="35" t="s">
        <v>591</v>
      </c>
      <c r="C622" s="35" t="s">
        <v>67</v>
      </c>
      <c r="D622" s="36">
        <v>0</v>
      </c>
      <c r="E622" s="37">
        <v>26253.32</v>
      </c>
    </row>
    <row r="623" spans="1:5" ht="15" x14ac:dyDescent="0.25">
      <c r="A623" s="35" t="s">
        <v>590</v>
      </c>
      <c r="B623" s="35" t="s">
        <v>591</v>
      </c>
      <c r="C623" s="35" t="s">
        <v>150</v>
      </c>
      <c r="D623" s="36">
        <v>0</v>
      </c>
      <c r="E623" s="37">
        <v>11925.8</v>
      </c>
    </row>
    <row r="624" spans="1:5" ht="15" x14ac:dyDescent="0.25">
      <c r="A624" s="35" t="s">
        <v>590</v>
      </c>
      <c r="B624" s="35" t="s">
        <v>591</v>
      </c>
      <c r="C624" s="35" t="s">
        <v>84</v>
      </c>
      <c r="D624" s="36">
        <v>12566.53</v>
      </c>
      <c r="E624" s="37">
        <v>305822.36</v>
      </c>
    </row>
    <row r="625" spans="1:5" ht="15" x14ac:dyDescent="0.25">
      <c r="A625" s="35" t="s">
        <v>590</v>
      </c>
      <c r="B625" s="35" t="s">
        <v>1050</v>
      </c>
      <c r="C625" s="35" t="s">
        <v>87</v>
      </c>
      <c r="D625" s="36">
        <v>0</v>
      </c>
      <c r="E625" s="37">
        <v>201494.61</v>
      </c>
    </row>
    <row r="626" spans="1:5" ht="15" x14ac:dyDescent="0.25">
      <c r="A626" s="35" t="s">
        <v>590</v>
      </c>
      <c r="B626" s="35" t="s">
        <v>1050</v>
      </c>
      <c r="C626" s="35" t="s">
        <v>84</v>
      </c>
      <c r="D626" s="36">
        <v>120497.71</v>
      </c>
      <c r="E626" s="37">
        <v>7022482.9900000002</v>
      </c>
    </row>
    <row r="627" spans="1:5" ht="15" x14ac:dyDescent="0.25">
      <c r="A627" s="35" t="s">
        <v>590</v>
      </c>
      <c r="B627" s="35" t="s">
        <v>1050</v>
      </c>
      <c r="C627" s="35" t="s">
        <v>150</v>
      </c>
      <c r="D627" s="36">
        <v>0</v>
      </c>
      <c r="E627" s="37">
        <v>220194.38</v>
      </c>
    </row>
    <row r="628" spans="1:5" ht="15" x14ac:dyDescent="0.25">
      <c r="A628" s="35" t="s">
        <v>590</v>
      </c>
      <c r="B628" s="35" t="s">
        <v>1050</v>
      </c>
      <c r="C628" s="35" t="s">
        <v>67</v>
      </c>
      <c r="D628" s="36">
        <v>0</v>
      </c>
      <c r="E628" s="37">
        <v>113688.26</v>
      </c>
    </row>
    <row r="629" spans="1:5" ht="15" x14ac:dyDescent="0.25">
      <c r="A629" s="35" t="s">
        <v>590</v>
      </c>
      <c r="B629" s="35" t="s">
        <v>1050</v>
      </c>
      <c r="C629" s="35" t="s">
        <v>217</v>
      </c>
      <c r="D629" s="36">
        <v>0</v>
      </c>
      <c r="E629" s="37">
        <v>30512.49</v>
      </c>
    </row>
    <row r="630" spans="1:5" ht="15" x14ac:dyDescent="0.25">
      <c r="A630" s="35" t="s">
        <v>590</v>
      </c>
      <c r="B630" s="35" t="s">
        <v>1362</v>
      </c>
      <c r="C630" s="35" t="s">
        <v>84</v>
      </c>
      <c r="D630" s="36">
        <v>51751.25</v>
      </c>
      <c r="E630" s="37">
        <v>215469.34</v>
      </c>
    </row>
    <row r="631" spans="1:5" ht="15" x14ac:dyDescent="0.25">
      <c r="A631" s="35" t="s">
        <v>590</v>
      </c>
      <c r="B631" s="35" t="s">
        <v>1362</v>
      </c>
      <c r="C631" s="35" t="s">
        <v>87</v>
      </c>
      <c r="D631" s="36">
        <v>0</v>
      </c>
      <c r="E631" s="37">
        <v>5036.2</v>
      </c>
    </row>
    <row r="632" spans="1:5" ht="15" x14ac:dyDescent="0.25">
      <c r="A632" s="35" t="s">
        <v>590</v>
      </c>
      <c r="B632" s="35" t="s">
        <v>1442</v>
      </c>
      <c r="C632" s="35" t="s">
        <v>84</v>
      </c>
      <c r="D632" s="36">
        <v>1889170.22</v>
      </c>
      <c r="E632" s="37">
        <v>1889170.22</v>
      </c>
    </row>
    <row r="633" spans="1:5" ht="15" x14ac:dyDescent="0.25">
      <c r="A633" s="35" t="s">
        <v>590</v>
      </c>
      <c r="B633" s="35" t="s">
        <v>1476</v>
      </c>
      <c r="C633" s="35" t="s">
        <v>197</v>
      </c>
      <c r="D633" s="36">
        <v>179385.25</v>
      </c>
      <c r="E633" s="37">
        <v>179385.25</v>
      </c>
    </row>
    <row r="634" spans="1:5" ht="15" x14ac:dyDescent="0.25">
      <c r="A634" s="35" t="s">
        <v>590</v>
      </c>
      <c r="B634" s="35" t="s">
        <v>1476</v>
      </c>
      <c r="C634" s="35" t="s">
        <v>150</v>
      </c>
      <c r="D634" s="36">
        <v>103210</v>
      </c>
      <c r="E634" s="37">
        <v>103210</v>
      </c>
    </row>
    <row r="635" spans="1:5" ht="15" x14ac:dyDescent="0.25">
      <c r="A635" s="35" t="s">
        <v>590</v>
      </c>
      <c r="B635" s="35" t="s">
        <v>1476</v>
      </c>
      <c r="C635" s="35" t="s">
        <v>84</v>
      </c>
      <c r="D635" s="36">
        <v>1731102.76</v>
      </c>
      <c r="E635" s="37">
        <v>1731102.76</v>
      </c>
    </row>
    <row r="636" spans="1:5" ht="15" x14ac:dyDescent="0.25">
      <c r="A636" s="35" t="s">
        <v>590</v>
      </c>
      <c r="B636" s="35" t="s">
        <v>1527</v>
      </c>
      <c r="C636" s="35" t="s">
        <v>67</v>
      </c>
      <c r="D636" s="36">
        <v>9570.77</v>
      </c>
      <c r="E636" s="37">
        <v>9570.77</v>
      </c>
    </row>
    <row r="637" spans="1:5" ht="15" x14ac:dyDescent="0.25">
      <c r="A637" s="35" t="s">
        <v>590</v>
      </c>
      <c r="B637" s="35" t="s">
        <v>1527</v>
      </c>
      <c r="C637" s="35" t="s">
        <v>84</v>
      </c>
      <c r="D637" s="36">
        <v>82470.14</v>
      </c>
      <c r="E637" s="37">
        <v>82470.14</v>
      </c>
    </row>
    <row r="638" spans="1:5" ht="15" x14ac:dyDescent="0.25">
      <c r="A638" s="35" t="s">
        <v>1051</v>
      </c>
      <c r="B638" s="35" t="s">
        <v>1052</v>
      </c>
      <c r="C638" s="35" t="s">
        <v>84</v>
      </c>
      <c r="D638" s="36">
        <v>0</v>
      </c>
      <c r="E638" s="37">
        <v>151383.88</v>
      </c>
    </row>
    <row r="639" spans="1:5" ht="15" x14ac:dyDescent="0.25">
      <c r="A639" s="35" t="s">
        <v>1051</v>
      </c>
      <c r="B639" s="35" t="s">
        <v>1477</v>
      </c>
      <c r="C639" s="35" t="s">
        <v>84</v>
      </c>
      <c r="D639" s="36">
        <v>82263.929999999993</v>
      </c>
      <c r="E639" s="37">
        <v>82263.929999999993</v>
      </c>
    </row>
    <row r="640" spans="1:5" ht="15" x14ac:dyDescent="0.25">
      <c r="A640" s="35" t="s">
        <v>2227</v>
      </c>
      <c r="B640" s="35" t="s">
        <v>2228</v>
      </c>
      <c r="C640" s="35" t="s">
        <v>84</v>
      </c>
      <c r="D640" s="36">
        <v>0</v>
      </c>
      <c r="E640" s="37">
        <v>81568</v>
      </c>
    </row>
    <row r="641" spans="1:5" ht="15" x14ac:dyDescent="0.25">
      <c r="A641" s="35" t="s">
        <v>1831</v>
      </c>
      <c r="B641" s="35" t="s">
        <v>1832</v>
      </c>
      <c r="C641" s="35" t="s">
        <v>128</v>
      </c>
      <c r="D641" s="36">
        <v>882465.61</v>
      </c>
      <c r="E641" s="37">
        <v>2465177.86</v>
      </c>
    </row>
    <row r="642" spans="1:5" ht="15" x14ac:dyDescent="0.25">
      <c r="A642" s="35" t="s">
        <v>1831</v>
      </c>
      <c r="B642" s="35" t="s">
        <v>1832</v>
      </c>
      <c r="C642" s="35" t="s">
        <v>49</v>
      </c>
      <c r="D642" s="36">
        <v>3267.26</v>
      </c>
      <c r="E642" s="37">
        <v>13149.26</v>
      </c>
    </row>
    <row r="643" spans="1:5" ht="15" x14ac:dyDescent="0.25">
      <c r="A643" s="35" t="s">
        <v>1831</v>
      </c>
      <c r="B643" s="35" t="s">
        <v>1832</v>
      </c>
      <c r="C643" s="35" t="s">
        <v>105</v>
      </c>
      <c r="D643" s="36">
        <v>2113</v>
      </c>
      <c r="E643" s="37">
        <v>8608.4</v>
      </c>
    </row>
    <row r="644" spans="1:5" ht="15" x14ac:dyDescent="0.25">
      <c r="A644" s="35" t="s">
        <v>1831</v>
      </c>
      <c r="B644" s="35" t="s">
        <v>1832</v>
      </c>
      <c r="C644" s="35" t="s">
        <v>59</v>
      </c>
      <c r="D644" s="36">
        <v>198.92</v>
      </c>
      <c r="E644" s="37">
        <v>23502.23</v>
      </c>
    </row>
    <row r="645" spans="1:5" ht="15" x14ac:dyDescent="0.25">
      <c r="A645" s="35" t="s">
        <v>1831</v>
      </c>
      <c r="B645" s="35" t="s">
        <v>1832</v>
      </c>
      <c r="C645" s="35" t="s">
        <v>158</v>
      </c>
      <c r="D645" s="36">
        <v>0</v>
      </c>
      <c r="E645" s="37">
        <v>1388</v>
      </c>
    </row>
    <row r="646" spans="1:5" ht="15" x14ac:dyDescent="0.25">
      <c r="A646" s="35" t="s">
        <v>1831</v>
      </c>
      <c r="B646" s="35" t="s">
        <v>1832</v>
      </c>
      <c r="C646" s="35" t="s">
        <v>96</v>
      </c>
      <c r="D646" s="36">
        <v>0</v>
      </c>
      <c r="E646" s="37">
        <v>44088.2</v>
      </c>
    </row>
    <row r="647" spans="1:5" ht="15" x14ac:dyDescent="0.25">
      <c r="A647" s="35" t="s">
        <v>1831</v>
      </c>
      <c r="B647" s="35" t="s">
        <v>1832</v>
      </c>
      <c r="C647" s="35" t="s">
        <v>53</v>
      </c>
      <c r="D647" s="36">
        <v>17894.68</v>
      </c>
      <c r="E647" s="37">
        <v>220902.31</v>
      </c>
    </row>
    <row r="648" spans="1:5" ht="15" x14ac:dyDescent="0.25">
      <c r="A648" s="35" t="s">
        <v>1831</v>
      </c>
      <c r="B648" s="35" t="s">
        <v>1832</v>
      </c>
      <c r="C648" s="35" t="s">
        <v>48</v>
      </c>
      <c r="D648" s="36">
        <v>36691.730000000003</v>
      </c>
      <c r="E648" s="37">
        <v>85306.18</v>
      </c>
    </row>
    <row r="649" spans="1:5" ht="15" x14ac:dyDescent="0.25">
      <c r="A649" s="35" t="s">
        <v>1831</v>
      </c>
      <c r="B649" s="35" t="s">
        <v>1832</v>
      </c>
      <c r="C649" s="35" t="s">
        <v>189</v>
      </c>
      <c r="D649" s="36">
        <v>13690</v>
      </c>
      <c r="E649" s="37">
        <v>13690</v>
      </c>
    </row>
    <row r="650" spans="1:5" ht="15" x14ac:dyDescent="0.25">
      <c r="A650" s="35" t="s">
        <v>1831</v>
      </c>
      <c r="B650" s="35" t="s">
        <v>1832</v>
      </c>
      <c r="C650" s="35" t="s">
        <v>217</v>
      </c>
      <c r="D650" s="36">
        <v>3790</v>
      </c>
      <c r="E650" s="37">
        <v>3790</v>
      </c>
    </row>
    <row r="651" spans="1:5" ht="15" x14ac:dyDescent="0.25">
      <c r="A651" s="35" t="s">
        <v>1831</v>
      </c>
      <c r="B651" s="35" t="s">
        <v>1832</v>
      </c>
      <c r="C651" s="35" t="s">
        <v>150</v>
      </c>
      <c r="D651" s="36">
        <v>51156.5</v>
      </c>
      <c r="E651" s="37">
        <v>51156.5</v>
      </c>
    </row>
    <row r="652" spans="1:5" ht="15" x14ac:dyDescent="0.25">
      <c r="A652" s="35" t="s">
        <v>1831</v>
      </c>
      <c r="B652" s="35" t="s">
        <v>1832</v>
      </c>
      <c r="C652" s="35" t="s">
        <v>505</v>
      </c>
      <c r="D652" s="36">
        <v>0</v>
      </c>
      <c r="E652" s="37">
        <v>270324</v>
      </c>
    </row>
    <row r="653" spans="1:5" ht="15" x14ac:dyDescent="0.25">
      <c r="A653" s="35" t="s">
        <v>1831</v>
      </c>
      <c r="B653" s="35" t="s">
        <v>1832</v>
      </c>
      <c r="C653" s="35" t="s">
        <v>334</v>
      </c>
      <c r="D653" s="36">
        <v>18622.599999999999</v>
      </c>
      <c r="E653" s="37">
        <v>25884.6</v>
      </c>
    </row>
    <row r="654" spans="1:5" ht="15" x14ac:dyDescent="0.25">
      <c r="A654" s="35" t="s">
        <v>1831</v>
      </c>
      <c r="B654" s="35" t="s">
        <v>1832</v>
      </c>
      <c r="C654" s="35" t="s">
        <v>56</v>
      </c>
      <c r="D654" s="36">
        <v>0</v>
      </c>
      <c r="E654" s="37">
        <v>1089.7</v>
      </c>
    </row>
    <row r="655" spans="1:5" ht="15" x14ac:dyDescent="0.25">
      <c r="A655" s="35" t="s">
        <v>1831</v>
      </c>
      <c r="B655" s="35" t="s">
        <v>1832</v>
      </c>
      <c r="C655" s="35" t="s">
        <v>151</v>
      </c>
      <c r="D655" s="36">
        <v>7976</v>
      </c>
      <c r="E655" s="37">
        <v>75329.820000000007</v>
      </c>
    </row>
    <row r="656" spans="1:5" ht="15" x14ac:dyDescent="0.25">
      <c r="A656" s="35" t="s">
        <v>1831</v>
      </c>
      <c r="B656" s="35" t="s">
        <v>1832</v>
      </c>
      <c r="C656" s="35" t="s">
        <v>50</v>
      </c>
      <c r="D656" s="36">
        <v>0</v>
      </c>
      <c r="E656" s="37">
        <v>4049</v>
      </c>
    </row>
    <row r="657" spans="1:5" ht="15" x14ac:dyDescent="0.25">
      <c r="A657" s="35" t="s">
        <v>1831</v>
      </c>
      <c r="B657" s="35" t="s">
        <v>1832</v>
      </c>
      <c r="C657" s="35" t="s">
        <v>42</v>
      </c>
      <c r="D657" s="36">
        <v>4494.3999999999996</v>
      </c>
      <c r="E657" s="37">
        <v>35184.400000000001</v>
      </c>
    </row>
    <row r="658" spans="1:5" ht="15" x14ac:dyDescent="0.25">
      <c r="A658" s="35" t="s">
        <v>1831</v>
      </c>
      <c r="B658" s="35" t="s">
        <v>1832</v>
      </c>
      <c r="C658" s="35" t="s">
        <v>67</v>
      </c>
      <c r="D658" s="36">
        <v>5524.48</v>
      </c>
      <c r="E658" s="37">
        <v>36594.480000000003</v>
      </c>
    </row>
    <row r="659" spans="1:5" ht="15" x14ac:dyDescent="0.25">
      <c r="A659" s="35" t="s">
        <v>1218</v>
      </c>
      <c r="B659" s="35" t="s">
        <v>1219</v>
      </c>
      <c r="C659" s="35" t="s">
        <v>59</v>
      </c>
      <c r="D659" s="36">
        <v>94285.2</v>
      </c>
      <c r="E659" s="37">
        <v>352789.54</v>
      </c>
    </row>
    <row r="660" spans="1:5" ht="15" x14ac:dyDescent="0.25">
      <c r="A660" s="35" t="s">
        <v>1218</v>
      </c>
      <c r="B660" s="35" t="s">
        <v>1219</v>
      </c>
      <c r="C660" s="35" t="s">
        <v>150</v>
      </c>
      <c r="D660" s="36">
        <v>0</v>
      </c>
      <c r="E660" s="37">
        <v>1945111.95</v>
      </c>
    </row>
    <row r="661" spans="1:5" ht="15" x14ac:dyDescent="0.25">
      <c r="A661" s="35" t="s">
        <v>1218</v>
      </c>
      <c r="B661" s="35" t="s">
        <v>1219</v>
      </c>
      <c r="C661" s="35" t="s">
        <v>151</v>
      </c>
      <c r="D661" s="36">
        <v>59906.33</v>
      </c>
      <c r="E661" s="37">
        <v>59906.33</v>
      </c>
    </row>
    <row r="662" spans="1:5" ht="15" x14ac:dyDescent="0.25">
      <c r="A662" s="35" t="s">
        <v>1218</v>
      </c>
      <c r="B662" s="35" t="s">
        <v>1219</v>
      </c>
      <c r="C662" s="35" t="s">
        <v>153</v>
      </c>
      <c r="D662" s="36">
        <v>0</v>
      </c>
      <c r="E662" s="37">
        <v>29037.599999999999</v>
      </c>
    </row>
    <row r="663" spans="1:5" ht="15" x14ac:dyDescent="0.25">
      <c r="A663" s="35" t="s">
        <v>1218</v>
      </c>
      <c r="B663" s="35" t="s">
        <v>1219</v>
      </c>
      <c r="C663" s="35" t="s">
        <v>53</v>
      </c>
      <c r="D663" s="36">
        <v>26867.68</v>
      </c>
      <c r="E663" s="37">
        <v>85544.86</v>
      </c>
    </row>
    <row r="664" spans="1:5" ht="15" x14ac:dyDescent="0.25">
      <c r="A664" s="35" t="s">
        <v>1846</v>
      </c>
      <c r="B664" s="35" t="s">
        <v>1847</v>
      </c>
      <c r="C664" s="35" t="s">
        <v>53</v>
      </c>
      <c r="D664" s="36">
        <v>62551.07</v>
      </c>
      <c r="E664" s="37">
        <v>1480358.32</v>
      </c>
    </row>
    <row r="665" spans="1:5" ht="15" x14ac:dyDescent="0.25">
      <c r="A665" s="35" t="s">
        <v>1846</v>
      </c>
      <c r="B665" s="35" t="s">
        <v>1847</v>
      </c>
      <c r="C665" s="35" t="s">
        <v>249</v>
      </c>
      <c r="D665" s="36">
        <v>4890604.3099999996</v>
      </c>
      <c r="E665" s="37">
        <v>6041114.6799999997</v>
      </c>
    </row>
    <row r="666" spans="1:5" ht="15" x14ac:dyDescent="0.25">
      <c r="A666" s="35" t="s">
        <v>1846</v>
      </c>
      <c r="B666" s="35" t="s">
        <v>1847</v>
      </c>
      <c r="C666" s="35" t="s">
        <v>158</v>
      </c>
      <c r="D666" s="36">
        <v>999040.2</v>
      </c>
      <c r="E666" s="37">
        <v>1793755.44</v>
      </c>
    </row>
    <row r="667" spans="1:5" ht="15" x14ac:dyDescent="0.25">
      <c r="A667" s="35" t="s">
        <v>1846</v>
      </c>
      <c r="B667" s="35" t="s">
        <v>1847</v>
      </c>
      <c r="C667" s="35" t="s">
        <v>105</v>
      </c>
      <c r="D667" s="36">
        <v>3556156.22</v>
      </c>
      <c r="E667" s="37">
        <v>3815044.18</v>
      </c>
    </row>
    <row r="668" spans="1:5" ht="15" x14ac:dyDescent="0.25">
      <c r="A668" s="35" t="s">
        <v>1846</v>
      </c>
      <c r="B668" s="35" t="s">
        <v>1847</v>
      </c>
      <c r="C668" s="35" t="s">
        <v>76</v>
      </c>
      <c r="D668" s="36">
        <v>15856.34</v>
      </c>
      <c r="E668" s="37">
        <v>25450.54</v>
      </c>
    </row>
    <row r="669" spans="1:5" ht="15" x14ac:dyDescent="0.25">
      <c r="A669" s="35" t="s">
        <v>1846</v>
      </c>
      <c r="B669" s="35" t="s">
        <v>1847</v>
      </c>
      <c r="C669" s="35" t="s">
        <v>49</v>
      </c>
      <c r="D669" s="36">
        <v>3791699.75</v>
      </c>
      <c r="E669" s="37">
        <v>5961142.1699999999</v>
      </c>
    </row>
    <row r="670" spans="1:5" ht="15" x14ac:dyDescent="0.25">
      <c r="A670" s="35" t="s">
        <v>1846</v>
      </c>
      <c r="B670" s="35" t="s">
        <v>1847</v>
      </c>
      <c r="C670" s="35" t="s">
        <v>64</v>
      </c>
      <c r="D670" s="36">
        <v>247882.77</v>
      </c>
      <c r="E670" s="37">
        <v>247882.77</v>
      </c>
    </row>
    <row r="671" spans="1:5" ht="15" x14ac:dyDescent="0.25">
      <c r="A671" s="35" t="s">
        <v>1846</v>
      </c>
      <c r="B671" s="35" t="s">
        <v>1847</v>
      </c>
      <c r="C671" s="35" t="s">
        <v>151</v>
      </c>
      <c r="D671" s="36">
        <v>153000</v>
      </c>
      <c r="E671" s="37">
        <v>153000</v>
      </c>
    </row>
    <row r="672" spans="1:5" ht="15" x14ac:dyDescent="0.25">
      <c r="A672" s="35" t="s">
        <v>1846</v>
      </c>
      <c r="B672" s="35" t="s">
        <v>1847</v>
      </c>
      <c r="C672" s="35" t="s">
        <v>50</v>
      </c>
      <c r="D672" s="36">
        <v>174214.72</v>
      </c>
      <c r="E672" s="37">
        <v>174214.72</v>
      </c>
    </row>
    <row r="673" spans="1:5" ht="15" x14ac:dyDescent="0.25">
      <c r="A673" s="35" t="s">
        <v>1846</v>
      </c>
      <c r="B673" s="35" t="s">
        <v>1847</v>
      </c>
      <c r="C673" s="35" t="s">
        <v>128</v>
      </c>
      <c r="D673" s="36">
        <v>40527.120000000003</v>
      </c>
      <c r="E673" s="37">
        <v>40527.120000000003</v>
      </c>
    </row>
    <row r="674" spans="1:5" ht="15" x14ac:dyDescent="0.25">
      <c r="A674" s="35" t="s">
        <v>1210</v>
      </c>
      <c r="B674" s="35" t="s">
        <v>1211</v>
      </c>
      <c r="C674" s="35" t="s">
        <v>505</v>
      </c>
      <c r="D674" s="36">
        <v>29068</v>
      </c>
      <c r="E674" s="37">
        <v>29068</v>
      </c>
    </row>
    <row r="675" spans="1:5" ht="15" x14ac:dyDescent="0.25">
      <c r="A675" s="35" t="s">
        <v>1210</v>
      </c>
      <c r="B675" s="35" t="s">
        <v>1211</v>
      </c>
      <c r="C675" s="35" t="s">
        <v>53</v>
      </c>
      <c r="D675" s="36">
        <v>202078155.24000001</v>
      </c>
      <c r="E675" s="37">
        <v>451769703.75999999</v>
      </c>
    </row>
    <row r="676" spans="1:5" ht="15" x14ac:dyDescent="0.25">
      <c r="A676" s="35" t="s">
        <v>1210</v>
      </c>
      <c r="B676" s="35" t="s">
        <v>1211</v>
      </c>
      <c r="C676" s="35" t="s">
        <v>217</v>
      </c>
      <c r="D676" s="36">
        <v>2017.7</v>
      </c>
      <c r="E676" s="37">
        <v>3290.36</v>
      </c>
    </row>
    <row r="677" spans="1:5" ht="15" x14ac:dyDescent="0.25">
      <c r="A677" s="35" t="s">
        <v>1210</v>
      </c>
      <c r="B677" s="35" t="s">
        <v>1211</v>
      </c>
      <c r="C677" s="35" t="s">
        <v>49</v>
      </c>
      <c r="D677" s="36">
        <v>5234.72</v>
      </c>
      <c r="E677" s="37">
        <v>212735.73</v>
      </c>
    </row>
    <row r="678" spans="1:5" ht="15" x14ac:dyDescent="0.25">
      <c r="A678" s="35" t="s">
        <v>1210</v>
      </c>
      <c r="B678" s="35" t="s">
        <v>1211</v>
      </c>
      <c r="C678" s="35" t="s">
        <v>150</v>
      </c>
      <c r="D678" s="36">
        <v>20385147.760000002</v>
      </c>
      <c r="E678" s="37">
        <v>53803186.770000003</v>
      </c>
    </row>
    <row r="679" spans="1:5" ht="15" x14ac:dyDescent="0.25">
      <c r="A679" s="35" t="s">
        <v>1210</v>
      </c>
      <c r="B679" s="35" t="s">
        <v>1211</v>
      </c>
      <c r="C679" s="35" t="s">
        <v>59</v>
      </c>
      <c r="D679" s="36">
        <v>31944791.52</v>
      </c>
      <c r="E679" s="37">
        <v>39483615.890000001</v>
      </c>
    </row>
    <row r="680" spans="1:5" ht="15" x14ac:dyDescent="0.25">
      <c r="A680" s="35" t="s">
        <v>1907</v>
      </c>
      <c r="B680" s="35" t="s">
        <v>1908</v>
      </c>
      <c r="C680" s="35" t="s">
        <v>59</v>
      </c>
      <c r="D680" s="36">
        <v>0</v>
      </c>
      <c r="E680" s="37">
        <v>0</v>
      </c>
    </row>
    <row r="681" spans="1:5" ht="15" x14ac:dyDescent="0.25">
      <c r="A681" s="35" t="s">
        <v>1907</v>
      </c>
      <c r="B681" s="35" t="s">
        <v>1908</v>
      </c>
      <c r="C681" s="35" t="s">
        <v>217</v>
      </c>
      <c r="D681" s="36">
        <v>0</v>
      </c>
      <c r="E681" s="37">
        <v>5040</v>
      </c>
    </row>
    <row r="682" spans="1:5" ht="15" x14ac:dyDescent="0.25">
      <c r="A682" s="35" t="s">
        <v>1907</v>
      </c>
      <c r="B682" s="35" t="s">
        <v>1908</v>
      </c>
      <c r="C682" s="35" t="s">
        <v>193</v>
      </c>
      <c r="D682" s="36">
        <v>185077.25</v>
      </c>
      <c r="E682" s="37">
        <v>1423801</v>
      </c>
    </row>
    <row r="683" spans="1:5" ht="15" x14ac:dyDescent="0.25">
      <c r="A683" s="35" t="s">
        <v>1907</v>
      </c>
      <c r="B683" s="35" t="s">
        <v>1908</v>
      </c>
      <c r="C683" s="35" t="s">
        <v>49</v>
      </c>
      <c r="D683" s="36">
        <v>0</v>
      </c>
      <c r="E683" s="37">
        <v>1591</v>
      </c>
    </row>
    <row r="684" spans="1:5" ht="15" x14ac:dyDescent="0.25">
      <c r="A684" s="35" t="s">
        <v>1591</v>
      </c>
      <c r="B684" s="35" t="s">
        <v>1592</v>
      </c>
      <c r="C684" s="35" t="s">
        <v>53</v>
      </c>
      <c r="D684" s="36">
        <v>3937.5</v>
      </c>
      <c r="E684" s="37">
        <v>3937.5</v>
      </c>
    </row>
    <row r="685" spans="1:5" ht="15" x14ac:dyDescent="0.25">
      <c r="A685" s="35" t="s">
        <v>1008</v>
      </c>
      <c r="B685" s="35" t="s">
        <v>1009</v>
      </c>
      <c r="C685" s="35" t="s">
        <v>49</v>
      </c>
      <c r="D685" s="36">
        <v>497</v>
      </c>
      <c r="E685" s="37">
        <v>497</v>
      </c>
    </row>
    <row r="686" spans="1:5" ht="15" x14ac:dyDescent="0.25">
      <c r="A686" s="35" t="s">
        <v>570</v>
      </c>
      <c r="B686" s="35" t="s">
        <v>571</v>
      </c>
      <c r="C686" s="35" t="s">
        <v>150</v>
      </c>
      <c r="D686" s="36">
        <v>0</v>
      </c>
      <c r="E686" s="37">
        <v>250241.15</v>
      </c>
    </row>
    <row r="687" spans="1:5" ht="15" x14ac:dyDescent="0.25">
      <c r="A687" s="35" t="s">
        <v>570</v>
      </c>
      <c r="B687" s="35" t="s">
        <v>571</v>
      </c>
      <c r="C687" s="35" t="s">
        <v>53</v>
      </c>
      <c r="D687" s="36">
        <v>0</v>
      </c>
      <c r="E687" s="37">
        <v>1058578</v>
      </c>
    </row>
    <row r="688" spans="1:5" ht="15" x14ac:dyDescent="0.25">
      <c r="A688" s="35" t="s">
        <v>735</v>
      </c>
      <c r="B688" s="35" t="s">
        <v>736</v>
      </c>
      <c r="C688" s="35" t="s">
        <v>153</v>
      </c>
      <c r="D688" s="36">
        <v>78803.64</v>
      </c>
      <c r="E688" s="37">
        <v>264821.19</v>
      </c>
    </row>
    <row r="689" spans="1:5" ht="15" x14ac:dyDescent="0.25">
      <c r="A689" s="35" t="s">
        <v>735</v>
      </c>
      <c r="B689" s="35" t="s">
        <v>736</v>
      </c>
      <c r="C689" s="35" t="s">
        <v>67</v>
      </c>
      <c r="D689" s="36">
        <v>2833.02</v>
      </c>
      <c r="E689" s="37">
        <v>6240.15</v>
      </c>
    </row>
    <row r="690" spans="1:5" ht="15" x14ac:dyDescent="0.25">
      <c r="A690" s="35" t="s">
        <v>735</v>
      </c>
      <c r="B690" s="35" t="s">
        <v>736</v>
      </c>
      <c r="C690" s="35" t="s">
        <v>152</v>
      </c>
      <c r="D690" s="36">
        <v>23627.200000000001</v>
      </c>
      <c r="E690" s="37">
        <v>54109.03</v>
      </c>
    </row>
    <row r="691" spans="1:5" ht="15" x14ac:dyDescent="0.25">
      <c r="A691" s="35" t="s">
        <v>735</v>
      </c>
      <c r="B691" s="35" t="s">
        <v>736</v>
      </c>
      <c r="C691" s="35" t="s">
        <v>59</v>
      </c>
      <c r="D691" s="36">
        <v>35723.370000000003</v>
      </c>
      <c r="E691" s="37">
        <v>136023</v>
      </c>
    </row>
    <row r="692" spans="1:5" ht="15" x14ac:dyDescent="0.25">
      <c r="A692" s="35" t="s">
        <v>735</v>
      </c>
      <c r="B692" s="35" t="s">
        <v>736</v>
      </c>
      <c r="C692" s="35" t="s">
        <v>150</v>
      </c>
      <c r="D692" s="36">
        <v>17824.84</v>
      </c>
      <c r="E692" s="37">
        <v>205099.77</v>
      </c>
    </row>
    <row r="693" spans="1:5" ht="15" x14ac:dyDescent="0.25">
      <c r="A693" s="35" t="s">
        <v>735</v>
      </c>
      <c r="B693" s="35" t="s">
        <v>736</v>
      </c>
      <c r="C693" s="35" t="s">
        <v>53</v>
      </c>
      <c r="D693" s="36">
        <v>139351.37</v>
      </c>
      <c r="E693" s="37">
        <v>585494.06000000006</v>
      </c>
    </row>
    <row r="694" spans="1:5" ht="15" x14ac:dyDescent="0.25">
      <c r="A694" s="35" t="s">
        <v>735</v>
      </c>
      <c r="B694" s="35" t="s">
        <v>736</v>
      </c>
      <c r="C694" s="35" t="s">
        <v>217</v>
      </c>
      <c r="D694" s="36">
        <v>0</v>
      </c>
      <c r="E694" s="37">
        <v>6792.04</v>
      </c>
    </row>
    <row r="695" spans="1:5" ht="15" x14ac:dyDescent="0.25">
      <c r="A695" s="35" t="s">
        <v>735</v>
      </c>
      <c r="B695" s="35" t="s">
        <v>736</v>
      </c>
      <c r="C695" s="35" t="s">
        <v>84</v>
      </c>
      <c r="D695" s="36">
        <v>21759734.690000001</v>
      </c>
      <c r="E695" s="37">
        <v>94630105.129999995</v>
      </c>
    </row>
    <row r="696" spans="1:5" ht="15" x14ac:dyDescent="0.25">
      <c r="A696" s="35" t="s">
        <v>735</v>
      </c>
      <c r="B696" s="35" t="s">
        <v>736</v>
      </c>
      <c r="C696" s="35" t="s">
        <v>87</v>
      </c>
      <c r="D696" s="36">
        <v>5105.38</v>
      </c>
      <c r="E696" s="37">
        <v>71521.36</v>
      </c>
    </row>
    <row r="697" spans="1:5" ht="15" x14ac:dyDescent="0.25">
      <c r="A697" s="35" t="s">
        <v>735</v>
      </c>
      <c r="B697" s="35" t="s">
        <v>1205</v>
      </c>
      <c r="C697" s="35" t="s">
        <v>59</v>
      </c>
      <c r="D697" s="36">
        <v>0</v>
      </c>
      <c r="E697" s="37">
        <v>4545.3100000000004</v>
      </c>
    </row>
    <row r="698" spans="1:5" ht="15" x14ac:dyDescent="0.25">
      <c r="A698" s="35" t="s">
        <v>735</v>
      </c>
      <c r="B698" s="35" t="s">
        <v>1205</v>
      </c>
      <c r="C698" s="35" t="s">
        <v>53</v>
      </c>
      <c r="D698" s="36">
        <v>40152.949999999997</v>
      </c>
      <c r="E698" s="37">
        <v>111371.9</v>
      </c>
    </row>
    <row r="699" spans="1:5" ht="15" x14ac:dyDescent="0.25">
      <c r="A699" s="35" t="s">
        <v>735</v>
      </c>
      <c r="B699" s="35" t="s">
        <v>1205</v>
      </c>
      <c r="C699" s="35" t="s">
        <v>84</v>
      </c>
      <c r="D699" s="36">
        <v>1111316.33</v>
      </c>
      <c r="E699" s="37">
        <v>8704816.4600000009</v>
      </c>
    </row>
    <row r="700" spans="1:5" ht="15" x14ac:dyDescent="0.25">
      <c r="A700" s="35" t="s">
        <v>735</v>
      </c>
      <c r="B700" s="35" t="s">
        <v>1409</v>
      </c>
      <c r="C700" s="35" t="s">
        <v>150</v>
      </c>
      <c r="D700" s="36">
        <v>85748.54</v>
      </c>
      <c r="E700" s="37">
        <v>112900.79</v>
      </c>
    </row>
    <row r="701" spans="1:5" ht="15" x14ac:dyDescent="0.25">
      <c r="A701" s="35" t="s">
        <v>735</v>
      </c>
      <c r="B701" s="35" t="s">
        <v>1409</v>
      </c>
      <c r="C701" s="35" t="s">
        <v>84</v>
      </c>
      <c r="D701" s="36">
        <v>730904</v>
      </c>
      <c r="E701" s="37">
        <v>1310979.3500000001</v>
      </c>
    </row>
    <row r="702" spans="1:5" ht="15" x14ac:dyDescent="0.25">
      <c r="A702" s="35" t="s">
        <v>735</v>
      </c>
      <c r="B702" s="35" t="s">
        <v>1422</v>
      </c>
      <c r="C702" s="35" t="s">
        <v>53</v>
      </c>
      <c r="D702" s="36">
        <v>0</v>
      </c>
      <c r="E702" s="37">
        <v>22993.56</v>
      </c>
    </row>
    <row r="703" spans="1:5" ht="15" x14ac:dyDescent="0.25">
      <c r="A703" s="35" t="s">
        <v>735</v>
      </c>
      <c r="B703" s="35" t="s">
        <v>1599</v>
      </c>
      <c r="C703" s="35" t="s">
        <v>153</v>
      </c>
      <c r="D703" s="36">
        <v>86606.02</v>
      </c>
      <c r="E703" s="37">
        <v>86606.02</v>
      </c>
    </row>
    <row r="704" spans="1:5" ht="15" x14ac:dyDescent="0.25">
      <c r="A704" s="35" t="s">
        <v>1287</v>
      </c>
      <c r="B704" s="35" t="s">
        <v>1288</v>
      </c>
      <c r="C704" s="35" t="s">
        <v>163</v>
      </c>
      <c r="D704" s="36">
        <v>247361.25</v>
      </c>
      <c r="E704" s="37">
        <v>247361.25</v>
      </c>
    </row>
    <row r="705" spans="1:5" ht="15" x14ac:dyDescent="0.25">
      <c r="A705" s="35" t="s">
        <v>2229</v>
      </c>
      <c r="B705" s="35" t="s">
        <v>2230</v>
      </c>
      <c r="C705" s="35" t="s">
        <v>53</v>
      </c>
      <c r="D705" s="36">
        <v>27352.68</v>
      </c>
      <c r="E705" s="37">
        <v>27352.68</v>
      </c>
    </row>
    <row r="706" spans="1:5" ht="15" x14ac:dyDescent="0.25">
      <c r="A706" s="35" t="s">
        <v>2231</v>
      </c>
      <c r="B706" s="35" t="s">
        <v>2232</v>
      </c>
      <c r="C706" s="35" t="s">
        <v>56</v>
      </c>
      <c r="D706" s="36">
        <v>112893.64</v>
      </c>
      <c r="E706" s="37">
        <v>112893.64</v>
      </c>
    </row>
    <row r="707" spans="1:5" ht="15" x14ac:dyDescent="0.25">
      <c r="A707" s="35" t="s">
        <v>2231</v>
      </c>
      <c r="B707" s="35" t="s">
        <v>2232</v>
      </c>
      <c r="C707" s="35" t="s">
        <v>128</v>
      </c>
      <c r="D707" s="36">
        <v>47024</v>
      </c>
      <c r="E707" s="37">
        <v>86834</v>
      </c>
    </row>
    <row r="708" spans="1:5" ht="15" x14ac:dyDescent="0.25">
      <c r="A708" s="35" t="s">
        <v>2231</v>
      </c>
      <c r="B708" s="35" t="s">
        <v>2232</v>
      </c>
      <c r="C708" s="35" t="s">
        <v>217</v>
      </c>
      <c r="D708" s="36">
        <v>4890</v>
      </c>
      <c r="E708" s="37">
        <v>14670</v>
      </c>
    </row>
    <row r="709" spans="1:5" ht="15" x14ac:dyDescent="0.25">
      <c r="A709" s="35" t="s">
        <v>2231</v>
      </c>
      <c r="B709" s="35" t="s">
        <v>2232</v>
      </c>
      <c r="C709" s="35" t="s">
        <v>53</v>
      </c>
      <c r="D709" s="36">
        <v>284805.74</v>
      </c>
      <c r="E709" s="37">
        <v>345148.67</v>
      </c>
    </row>
    <row r="710" spans="1:5" ht="15" x14ac:dyDescent="0.25">
      <c r="A710" s="35" t="s">
        <v>592</v>
      </c>
      <c r="B710" s="35" t="s">
        <v>593</v>
      </c>
      <c r="C710" s="35" t="s">
        <v>84</v>
      </c>
      <c r="D710" s="36">
        <v>0</v>
      </c>
      <c r="E710" s="37">
        <v>832926.74</v>
      </c>
    </row>
    <row r="711" spans="1:5" ht="15" x14ac:dyDescent="0.25">
      <c r="A711" s="35" t="s">
        <v>592</v>
      </c>
      <c r="B711" s="35" t="s">
        <v>593</v>
      </c>
      <c r="C711" s="35" t="s">
        <v>67</v>
      </c>
      <c r="D711" s="36">
        <v>0</v>
      </c>
      <c r="E711" s="37">
        <v>4198.9399999999996</v>
      </c>
    </row>
    <row r="712" spans="1:5" ht="15" x14ac:dyDescent="0.25">
      <c r="A712" s="35" t="s">
        <v>592</v>
      </c>
      <c r="B712" s="35" t="s">
        <v>1528</v>
      </c>
      <c r="C712" s="35" t="s">
        <v>67</v>
      </c>
      <c r="D712" s="36">
        <v>3905.71</v>
      </c>
      <c r="E712" s="37">
        <v>3905.71</v>
      </c>
    </row>
    <row r="713" spans="1:5" ht="15" x14ac:dyDescent="0.25">
      <c r="A713" s="35" t="s">
        <v>592</v>
      </c>
      <c r="B713" s="35" t="s">
        <v>1528</v>
      </c>
      <c r="C713" s="35" t="s">
        <v>84</v>
      </c>
      <c r="D713" s="36">
        <v>146843.04</v>
      </c>
      <c r="E713" s="37">
        <v>146843.04</v>
      </c>
    </row>
    <row r="714" spans="1:5" ht="15" x14ac:dyDescent="0.25">
      <c r="A714" s="35" t="s">
        <v>402</v>
      </c>
      <c r="B714" s="35" t="s">
        <v>403</v>
      </c>
      <c r="C714" s="35" t="s">
        <v>53</v>
      </c>
      <c r="D714" s="36">
        <v>211.84</v>
      </c>
      <c r="E714" s="37">
        <v>281.56</v>
      </c>
    </row>
    <row r="715" spans="1:5" ht="15" x14ac:dyDescent="0.25">
      <c r="A715" s="35" t="s">
        <v>789</v>
      </c>
      <c r="B715" s="35" t="s">
        <v>790</v>
      </c>
      <c r="C715" s="35" t="s">
        <v>53</v>
      </c>
      <c r="D715" s="36">
        <v>0</v>
      </c>
      <c r="E715" s="37">
        <v>1023429.46</v>
      </c>
    </row>
    <row r="716" spans="1:5" ht="15" x14ac:dyDescent="0.25">
      <c r="A716" s="35" t="s">
        <v>195</v>
      </c>
      <c r="B716" s="35" t="s">
        <v>196</v>
      </c>
      <c r="C716" s="35" t="s">
        <v>197</v>
      </c>
      <c r="D716" s="36">
        <v>0</v>
      </c>
      <c r="E716" s="37">
        <v>101500</v>
      </c>
    </row>
    <row r="717" spans="1:5" ht="15" x14ac:dyDescent="0.25">
      <c r="A717" s="35" t="s">
        <v>195</v>
      </c>
      <c r="B717" s="35" t="s">
        <v>196</v>
      </c>
      <c r="C717" s="35" t="s">
        <v>59</v>
      </c>
      <c r="D717" s="36">
        <v>0</v>
      </c>
      <c r="E717" s="37">
        <v>247234</v>
      </c>
    </row>
    <row r="718" spans="1:5" ht="15" x14ac:dyDescent="0.25">
      <c r="A718" s="35" t="s">
        <v>195</v>
      </c>
      <c r="B718" s="35" t="s">
        <v>196</v>
      </c>
      <c r="C718" s="35" t="s">
        <v>163</v>
      </c>
      <c r="D718" s="36">
        <v>0</v>
      </c>
      <c r="E718" s="37">
        <v>106350.61</v>
      </c>
    </row>
    <row r="719" spans="1:5" ht="15" x14ac:dyDescent="0.25">
      <c r="A719" s="35" t="s">
        <v>195</v>
      </c>
      <c r="B719" s="35" t="s">
        <v>196</v>
      </c>
      <c r="C719" s="35" t="s">
        <v>53</v>
      </c>
      <c r="D719" s="36">
        <v>0</v>
      </c>
      <c r="E719" s="37">
        <v>171326.97</v>
      </c>
    </row>
    <row r="720" spans="1:5" ht="15" x14ac:dyDescent="0.25">
      <c r="A720" s="35" t="s">
        <v>195</v>
      </c>
      <c r="B720" s="35" t="s">
        <v>196</v>
      </c>
      <c r="C720" s="35" t="s">
        <v>151</v>
      </c>
      <c r="D720" s="36">
        <v>0</v>
      </c>
      <c r="E720" s="37">
        <v>62593.42</v>
      </c>
    </row>
    <row r="721" spans="1:5" ht="15" x14ac:dyDescent="0.25">
      <c r="A721" s="35" t="s">
        <v>195</v>
      </c>
      <c r="B721" s="35" t="s">
        <v>196</v>
      </c>
      <c r="C721" s="35" t="s">
        <v>153</v>
      </c>
      <c r="D721" s="36">
        <v>139874.4</v>
      </c>
      <c r="E721" s="37">
        <v>1899905.96</v>
      </c>
    </row>
    <row r="722" spans="1:5" ht="15" x14ac:dyDescent="0.25">
      <c r="A722" s="35" t="s">
        <v>195</v>
      </c>
      <c r="B722" s="35" t="s">
        <v>196</v>
      </c>
      <c r="C722" s="35" t="s">
        <v>150</v>
      </c>
      <c r="D722" s="36">
        <v>0</v>
      </c>
      <c r="E722" s="37">
        <v>103262.19</v>
      </c>
    </row>
    <row r="723" spans="1:5" ht="15" x14ac:dyDescent="0.25">
      <c r="A723" s="35" t="s">
        <v>195</v>
      </c>
      <c r="B723" s="35" t="s">
        <v>196</v>
      </c>
      <c r="C723" s="35" t="s">
        <v>87</v>
      </c>
      <c r="D723" s="36">
        <v>0</v>
      </c>
      <c r="E723" s="37">
        <v>187763</v>
      </c>
    </row>
    <row r="724" spans="1:5" ht="15" x14ac:dyDescent="0.25">
      <c r="A724" s="35" t="s">
        <v>195</v>
      </c>
      <c r="B724" s="35" t="s">
        <v>196</v>
      </c>
      <c r="C724" s="35" t="s">
        <v>84</v>
      </c>
      <c r="D724" s="36">
        <v>0</v>
      </c>
      <c r="E724" s="37">
        <v>2117126.9</v>
      </c>
    </row>
    <row r="725" spans="1:5" ht="15" x14ac:dyDescent="0.25">
      <c r="A725" s="35" t="s">
        <v>195</v>
      </c>
      <c r="B725" s="35" t="s">
        <v>1576</v>
      </c>
      <c r="C725" s="35" t="s">
        <v>84</v>
      </c>
      <c r="D725" s="36">
        <v>47514</v>
      </c>
      <c r="E725" s="37">
        <v>47514</v>
      </c>
    </row>
    <row r="726" spans="1:5" ht="15" x14ac:dyDescent="0.25">
      <c r="A726" s="35" t="s">
        <v>195</v>
      </c>
      <c r="B726" s="35" t="s">
        <v>1576</v>
      </c>
      <c r="C726" s="35" t="s">
        <v>153</v>
      </c>
      <c r="D726" s="36">
        <v>1122896</v>
      </c>
      <c r="E726" s="37">
        <v>1122896</v>
      </c>
    </row>
    <row r="727" spans="1:5" ht="15" x14ac:dyDescent="0.25">
      <c r="A727" s="35" t="s">
        <v>135</v>
      </c>
      <c r="B727" s="35" t="s">
        <v>136</v>
      </c>
      <c r="C727" s="35" t="s">
        <v>137</v>
      </c>
      <c r="D727" s="36">
        <v>0</v>
      </c>
      <c r="E727" s="37">
        <v>577.5</v>
      </c>
    </row>
    <row r="728" spans="1:5" ht="15" x14ac:dyDescent="0.25">
      <c r="A728" s="35" t="s">
        <v>1018</v>
      </c>
      <c r="B728" s="35" t="s">
        <v>1019</v>
      </c>
      <c r="C728" s="35" t="s">
        <v>53</v>
      </c>
      <c r="D728" s="36">
        <v>0</v>
      </c>
      <c r="E728" s="37">
        <v>49699.22</v>
      </c>
    </row>
    <row r="729" spans="1:5" ht="15" x14ac:dyDescent="0.25">
      <c r="A729" s="35" t="s">
        <v>81</v>
      </c>
      <c r="B729" s="35" t="s">
        <v>82</v>
      </c>
      <c r="C729" s="35" t="s">
        <v>67</v>
      </c>
      <c r="D729" s="36">
        <v>0</v>
      </c>
      <c r="E729" s="37">
        <v>4350.83</v>
      </c>
    </row>
    <row r="730" spans="1:5" ht="15" x14ac:dyDescent="0.25">
      <c r="A730" s="35" t="s">
        <v>81</v>
      </c>
      <c r="B730" s="35" t="s">
        <v>82</v>
      </c>
      <c r="C730" s="35" t="s">
        <v>42</v>
      </c>
      <c r="D730" s="36">
        <v>4491.74</v>
      </c>
      <c r="E730" s="37">
        <v>47002.5</v>
      </c>
    </row>
    <row r="731" spans="1:5" ht="15" x14ac:dyDescent="0.25">
      <c r="A731" s="35" t="s">
        <v>81</v>
      </c>
      <c r="B731" s="35" t="s">
        <v>82</v>
      </c>
      <c r="C731" s="35" t="s">
        <v>64</v>
      </c>
      <c r="D731" s="36">
        <v>0</v>
      </c>
      <c r="E731" s="37">
        <v>365.19</v>
      </c>
    </row>
    <row r="732" spans="1:5" ht="15" x14ac:dyDescent="0.25">
      <c r="A732" s="35" t="s">
        <v>81</v>
      </c>
      <c r="B732" s="35" t="s">
        <v>82</v>
      </c>
      <c r="C732" s="35" t="s">
        <v>83</v>
      </c>
      <c r="D732" s="36">
        <v>0</v>
      </c>
      <c r="E732" s="37">
        <v>8169.47</v>
      </c>
    </row>
    <row r="733" spans="1:5" ht="15" x14ac:dyDescent="0.25">
      <c r="A733" s="35" t="s">
        <v>81</v>
      </c>
      <c r="B733" s="35" t="s">
        <v>82</v>
      </c>
      <c r="C733" s="35" t="s">
        <v>56</v>
      </c>
      <c r="D733" s="36">
        <v>0</v>
      </c>
      <c r="E733" s="37">
        <v>1975.28</v>
      </c>
    </row>
    <row r="734" spans="1:5" ht="15" x14ac:dyDescent="0.25">
      <c r="A734" s="35" t="s">
        <v>81</v>
      </c>
      <c r="B734" s="35" t="s">
        <v>82</v>
      </c>
      <c r="C734" s="35" t="s">
        <v>84</v>
      </c>
      <c r="D734" s="36">
        <v>0</v>
      </c>
      <c r="E734" s="37">
        <v>115270.74</v>
      </c>
    </row>
    <row r="735" spans="1:5" ht="15" x14ac:dyDescent="0.25">
      <c r="A735" s="35" t="s">
        <v>1308</v>
      </c>
      <c r="B735" s="35" t="s">
        <v>1309</v>
      </c>
      <c r="C735" s="35" t="s">
        <v>150</v>
      </c>
      <c r="D735" s="36">
        <v>520590</v>
      </c>
      <c r="E735" s="37">
        <v>529970</v>
      </c>
    </row>
    <row r="736" spans="1:5" ht="15" x14ac:dyDescent="0.25">
      <c r="A736" s="35" t="s">
        <v>2061</v>
      </c>
      <c r="B736" s="35" t="s">
        <v>2062</v>
      </c>
      <c r="C736" s="35" t="s">
        <v>152</v>
      </c>
      <c r="D736" s="36">
        <v>86804.2</v>
      </c>
      <c r="E736" s="37">
        <v>86804.2</v>
      </c>
    </row>
    <row r="737" spans="1:5" ht="15" x14ac:dyDescent="0.25">
      <c r="A737" s="35" t="s">
        <v>2061</v>
      </c>
      <c r="B737" s="35" t="s">
        <v>2062</v>
      </c>
      <c r="C737" s="35" t="s">
        <v>158</v>
      </c>
      <c r="D737" s="36">
        <v>261752.19</v>
      </c>
      <c r="E737" s="37">
        <v>604487.6</v>
      </c>
    </row>
    <row r="738" spans="1:5" ht="15" x14ac:dyDescent="0.25">
      <c r="A738" s="35" t="s">
        <v>2061</v>
      </c>
      <c r="B738" s="35" t="s">
        <v>2062</v>
      </c>
      <c r="C738" s="35" t="s">
        <v>137</v>
      </c>
      <c r="D738" s="36">
        <v>18323.12</v>
      </c>
      <c r="E738" s="37">
        <v>27525.98</v>
      </c>
    </row>
    <row r="739" spans="1:5" ht="15" x14ac:dyDescent="0.25">
      <c r="A739" s="35" t="s">
        <v>2061</v>
      </c>
      <c r="B739" s="35" t="s">
        <v>2062</v>
      </c>
      <c r="C739" s="35" t="s">
        <v>39</v>
      </c>
      <c r="D739" s="36">
        <v>856.18</v>
      </c>
      <c r="E739" s="37">
        <v>1513.67</v>
      </c>
    </row>
    <row r="740" spans="1:5" ht="15" x14ac:dyDescent="0.25">
      <c r="A740" s="35" t="s">
        <v>2061</v>
      </c>
      <c r="B740" s="35" t="s">
        <v>2062</v>
      </c>
      <c r="C740" s="35" t="s">
        <v>76</v>
      </c>
      <c r="D740" s="36">
        <v>531557.42000000004</v>
      </c>
      <c r="E740" s="37">
        <v>905261.55</v>
      </c>
    </row>
    <row r="741" spans="1:5" ht="15" x14ac:dyDescent="0.25">
      <c r="A741" s="35" t="s">
        <v>2061</v>
      </c>
      <c r="B741" s="35" t="s">
        <v>2062</v>
      </c>
      <c r="C741" s="35" t="s">
        <v>53</v>
      </c>
      <c r="D741" s="36">
        <v>1944868.33</v>
      </c>
      <c r="E741" s="37">
        <v>3277439.66</v>
      </c>
    </row>
    <row r="742" spans="1:5" ht="15" x14ac:dyDescent="0.25">
      <c r="A742" s="35" t="s">
        <v>2061</v>
      </c>
      <c r="B742" s="35" t="s">
        <v>2062</v>
      </c>
      <c r="C742" s="35" t="s">
        <v>56</v>
      </c>
      <c r="D742" s="36">
        <v>408913.81</v>
      </c>
      <c r="E742" s="37">
        <v>1069937.94</v>
      </c>
    </row>
    <row r="743" spans="1:5" ht="15" x14ac:dyDescent="0.25">
      <c r="A743" s="35" t="s">
        <v>2061</v>
      </c>
      <c r="B743" s="35" t="s">
        <v>2062</v>
      </c>
      <c r="C743" s="35" t="s">
        <v>83</v>
      </c>
      <c r="D743" s="36">
        <v>10005.9</v>
      </c>
      <c r="E743" s="37">
        <v>31382.37</v>
      </c>
    </row>
    <row r="744" spans="1:5" ht="15" x14ac:dyDescent="0.25">
      <c r="A744" s="35" t="s">
        <v>2061</v>
      </c>
      <c r="B744" s="35" t="s">
        <v>2062</v>
      </c>
      <c r="C744" s="35" t="s">
        <v>128</v>
      </c>
      <c r="D744" s="36">
        <v>527559.68000000005</v>
      </c>
      <c r="E744" s="37">
        <v>939646.7</v>
      </c>
    </row>
    <row r="745" spans="1:5" ht="15" x14ac:dyDescent="0.25">
      <c r="A745" s="35" t="s">
        <v>2061</v>
      </c>
      <c r="B745" s="35" t="s">
        <v>2062</v>
      </c>
      <c r="C745" s="35" t="s">
        <v>42</v>
      </c>
      <c r="D745" s="36">
        <v>4105.82</v>
      </c>
      <c r="E745" s="37">
        <v>8255.56</v>
      </c>
    </row>
    <row r="746" spans="1:5" ht="15" x14ac:dyDescent="0.25">
      <c r="A746" s="35" t="s">
        <v>2061</v>
      </c>
      <c r="B746" s="35" t="s">
        <v>2062</v>
      </c>
      <c r="C746" s="35" t="s">
        <v>39</v>
      </c>
      <c r="D746" s="36">
        <v>856.18</v>
      </c>
      <c r="E746" s="37">
        <v>5579.51</v>
      </c>
    </row>
    <row r="747" spans="1:5" ht="15" x14ac:dyDescent="0.25">
      <c r="A747" s="35" t="s">
        <v>2061</v>
      </c>
      <c r="B747" s="35" t="s">
        <v>2062</v>
      </c>
      <c r="C747" s="35" t="s">
        <v>96</v>
      </c>
      <c r="D747" s="36">
        <v>0</v>
      </c>
      <c r="E747" s="37">
        <v>1366.72</v>
      </c>
    </row>
    <row r="748" spans="1:5" ht="15" x14ac:dyDescent="0.25">
      <c r="A748" s="35" t="s">
        <v>2061</v>
      </c>
      <c r="B748" s="35" t="s">
        <v>2062</v>
      </c>
      <c r="C748" s="35" t="s">
        <v>84</v>
      </c>
      <c r="D748" s="36">
        <v>7893.16</v>
      </c>
      <c r="E748" s="37">
        <v>664551.78</v>
      </c>
    </row>
    <row r="749" spans="1:5" ht="15" x14ac:dyDescent="0.25">
      <c r="A749" s="35" t="s">
        <v>2061</v>
      </c>
      <c r="B749" s="35" t="s">
        <v>2364</v>
      </c>
      <c r="C749" s="35" t="s">
        <v>53</v>
      </c>
      <c r="D749" s="36">
        <v>0</v>
      </c>
      <c r="E749" s="37">
        <v>112.11</v>
      </c>
    </row>
    <row r="750" spans="1:5" ht="15" x14ac:dyDescent="0.25">
      <c r="A750" s="35" t="s">
        <v>171</v>
      </c>
      <c r="B750" s="35" t="s">
        <v>172</v>
      </c>
      <c r="C750" s="35" t="s">
        <v>150</v>
      </c>
      <c r="D750" s="36">
        <v>0</v>
      </c>
      <c r="E750" s="37">
        <v>99756.33</v>
      </c>
    </row>
    <row r="751" spans="1:5" ht="15" x14ac:dyDescent="0.25">
      <c r="A751" s="35" t="s">
        <v>171</v>
      </c>
      <c r="B751" s="35" t="s">
        <v>172</v>
      </c>
      <c r="C751" s="35" t="s">
        <v>83</v>
      </c>
      <c r="D751" s="36">
        <v>0</v>
      </c>
      <c r="E751" s="37">
        <v>2968</v>
      </c>
    </row>
    <row r="752" spans="1:5" ht="15" x14ac:dyDescent="0.25">
      <c r="A752" s="35" t="s">
        <v>171</v>
      </c>
      <c r="B752" s="35" t="s">
        <v>172</v>
      </c>
      <c r="C752" s="35" t="s">
        <v>56</v>
      </c>
      <c r="D752" s="36">
        <v>25735.9</v>
      </c>
      <c r="E752" s="37">
        <v>261377.93</v>
      </c>
    </row>
    <row r="753" spans="1:5" ht="15" x14ac:dyDescent="0.25">
      <c r="A753" s="35" t="s">
        <v>171</v>
      </c>
      <c r="B753" s="35" t="s">
        <v>172</v>
      </c>
      <c r="C753" s="35" t="s">
        <v>53</v>
      </c>
      <c r="D753" s="36">
        <v>69969.33</v>
      </c>
      <c r="E753" s="37">
        <v>685243.74</v>
      </c>
    </row>
    <row r="754" spans="1:5" ht="15" x14ac:dyDescent="0.25">
      <c r="A754" s="35" t="s">
        <v>171</v>
      </c>
      <c r="B754" s="35" t="s">
        <v>172</v>
      </c>
      <c r="C754" s="35" t="s">
        <v>50</v>
      </c>
      <c r="D754" s="36">
        <v>15977.4</v>
      </c>
      <c r="E754" s="37">
        <v>21398.080000000002</v>
      </c>
    </row>
    <row r="755" spans="1:5" ht="15" x14ac:dyDescent="0.25">
      <c r="A755" s="35" t="s">
        <v>171</v>
      </c>
      <c r="B755" s="35" t="s">
        <v>444</v>
      </c>
      <c r="C755" s="35" t="s">
        <v>56</v>
      </c>
      <c r="D755" s="36">
        <v>214302.05</v>
      </c>
      <c r="E755" s="37">
        <v>1267035.99</v>
      </c>
    </row>
    <row r="756" spans="1:5" ht="15" x14ac:dyDescent="0.25">
      <c r="A756" s="35" t="s">
        <v>171</v>
      </c>
      <c r="B756" s="35" t="s">
        <v>444</v>
      </c>
      <c r="C756" s="35" t="s">
        <v>150</v>
      </c>
      <c r="D756" s="36">
        <v>0</v>
      </c>
      <c r="E756" s="37">
        <v>19652.32</v>
      </c>
    </row>
    <row r="757" spans="1:5" ht="15" x14ac:dyDescent="0.25">
      <c r="A757" s="35" t="s">
        <v>171</v>
      </c>
      <c r="B757" s="35" t="s">
        <v>444</v>
      </c>
      <c r="C757" s="35" t="s">
        <v>50</v>
      </c>
      <c r="D757" s="36">
        <v>2100000</v>
      </c>
      <c r="E757" s="37">
        <v>10501448.619999999</v>
      </c>
    </row>
    <row r="758" spans="1:5" ht="15" x14ac:dyDescent="0.25">
      <c r="A758" s="35" t="s">
        <v>171</v>
      </c>
      <c r="B758" s="35" t="s">
        <v>444</v>
      </c>
      <c r="C758" s="35" t="s">
        <v>53</v>
      </c>
      <c r="D758" s="36">
        <v>291992.09000000003</v>
      </c>
      <c r="E758" s="37">
        <v>1240429.58</v>
      </c>
    </row>
    <row r="759" spans="1:5" ht="15" x14ac:dyDescent="0.25">
      <c r="A759" s="35" t="s">
        <v>1143</v>
      </c>
      <c r="B759" s="35" t="s">
        <v>1144</v>
      </c>
      <c r="C759" s="35" t="s">
        <v>64</v>
      </c>
      <c r="D759" s="36">
        <v>472.5</v>
      </c>
      <c r="E759" s="37">
        <v>472.5</v>
      </c>
    </row>
    <row r="760" spans="1:5" ht="15" x14ac:dyDescent="0.25">
      <c r="A760" s="35" t="s">
        <v>1143</v>
      </c>
      <c r="B760" s="35" t="s">
        <v>1144</v>
      </c>
      <c r="C760" s="35" t="s">
        <v>49</v>
      </c>
      <c r="D760" s="36">
        <v>930</v>
      </c>
      <c r="E760" s="37">
        <v>20156.28</v>
      </c>
    </row>
    <row r="761" spans="1:5" ht="15" x14ac:dyDescent="0.25">
      <c r="A761" s="35" t="s">
        <v>1143</v>
      </c>
      <c r="B761" s="35" t="s">
        <v>1144</v>
      </c>
      <c r="C761" s="35" t="s">
        <v>59</v>
      </c>
      <c r="D761" s="36">
        <v>1860</v>
      </c>
      <c r="E761" s="37">
        <v>5349.3</v>
      </c>
    </row>
    <row r="762" spans="1:5" ht="15" x14ac:dyDescent="0.25">
      <c r="A762" s="35" t="s">
        <v>1143</v>
      </c>
      <c r="B762" s="35" t="s">
        <v>1144</v>
      </c>
      <c r="C762" s="35" t="s">
        <v>56</v>
      </c>
      <c r="D762" s="36">
        <v>320</v>
      </c>
      <c r="E762" s="37">
        <v>4484</v>
      </c>
    </row>
    <row r="763" spans="1:5" ht="15" x14ac:dyDescent="0.25">
      <c r="A763" s="35" t="s">
        <v>1143</v>
      </c>
      <c r="B763" s="35" t="s">
        <v>1144</v>
      </c>
      <c r="C763" s="35" t="s">
        <v>150</v>
      </c>
      <c r="D763" s="36">
        <v>13210.35</v>
      </c>
      <c r="E763" s="37">
        <v>13317.53</v>
      </c>
    </row>
    <row r="764" spans="1:5" ht="15" x14ac:dyDescent="0.25">
      <c r="A764" s="35" t="s">
        <v>1143</v>
      </c>
      <c r="B764" s="35" t="s">
        <v>1144</v>
      </c>
      <c r="C764" s="35" t="s">
        <v>193</v>
      </c>
      <c r="D764" s="36">
        <v>1895</v>
      </c>
      <c r="E764" s="37">
        <v>4927</v>
      </c>
    </row>
    <row r="765" spans="1:5" ht="15" x14ac:dyDescent="0.25">
      <c r="A765" s="35" t="s">
        <v>1220</v>
      </c>
      <c r="B765" s="35" t="s">
        <v>1221</v>
      </c>
      <c r="C765" s="35" t="s">
        <v>67</v>
      </c>
      <c r="D765" s="36">
        <v>15925</v>
      </c>
      <c r="E765" s="37">
        <v>15925</v>
      </c>
    </row>
    <row r="766" spans="1:5" ht="15" x14ac:dyDescent="0.25">
      <c r="A766" s="35" t="s">
        <v>1220</v>
      </c>
      <c r="B766" s="35" t="s">
        <v>1221</v>
      </c>
      <c r="C766" s="35" t="s">
        <v>187</v>
      </c>
      <c r="D766" s="36">
        <v>0</v>
      </c>
      <c r="E766" s="37">
        <v>109557.96</v>
      </c>
    </row>
    <row r="767" spans="1:5" ht="15" x14ac:dyDescent="0.25">
      <c r="A767" s="35" t="s">
        <v>1220</v>
      </c>
      <c r="B767" s="35" t="s">
        <v>1221</v>
      </c>
      <c r="C767" s="35" t="s">
        <v>153</v>
      </c>
      <c r="D767" s="36">
        <v>23771.79</v>
      </c>
      <c r="E767" s="37">
        <v>145002.54</v>
      </c>
    </row>
    <row r="768" spans="1:5" ht="15" x14ac:dyDescent="0.25">
      <c r="A768" s="35" t="s">
        <v>233</v>
      </c>
      <c r="B768" s="35" t="s">
        <v>234</v>
      </c>
      <c r="C768" s="35" t="s">
        <v>59</v>
      </c>
      <c r="D768" s="36">
        <v>0</v>
      </c>
      <c r="E768" s="37">
        <v>412509.3</v>
      </c>
    </row>
    <row r="769" spans="1:5" ht="15" x14ac:dyDescent="0.25">
      <c r="A769" s="35" t="s">
        <v>233</v>
      </c>
      <c r="B769" s="35" t="s">
        <v>234</v>
      </c>
      <c r="C769" s="35" t="s">
        <v>217</v>
      </c>
      <c r="D769" s="36">
        <v>0</v>
      </c>
      <c r="E769" s="37">
        <v>106701</v>
      </c>
    </row>
    <row r="770" spans="1:5" ht="15" x14ac:dyDescent="0.25">
      <c r="A770" s="35" t="s">
        <v>1020</v>
      </c>
      <c r="B770" s="35" t="s">
        <v>1021</v>
      </c>
      <c r="C770" s="35" t="s">
        <v>158</v>
      </c>
      <c r="D770" s="36">
        <v>49356</v>
      </c>
      <c r="E770" s="37">
        <v>49756</v>
      </c>
    </row>
    <row r="771" spans="1:5" ht="15" x14ac:dyDescent="0.25">
      <c r="A771" s="35" t="s">
        <v>1020</v>
      </c>
      <c r="B771" s="35" t="s">
        <v>1021</v>
      </c>
      <c r="C771" s="35" t="s">
        <v>64</v>
      </c>
      <c r="D771" s="36">
        <v>1700</v>
      </c>
      <c r="E771" s="37">
        <v>1700</v>
      </c>
    </row>
    <row r="772" spans="1:5" ht="15" x14ac:dyDescent="0.25">
      <c r="A772" s="35" t="s">
        <v>1020</v>
      </c>
      <c r="B772" s="35" t="s">
        <v>1021</v>
      </c>
      <c r="C772" s="35" t="s">
        <v>56</v>
      </c>
      <c r="D772" s="36">
        <v>0</v>
      </c>
      <c r="E772" s="37">
        <v>10079.61</v>
      </c>
    </row>
    <row r="773" spans="1:5" ht="15" x14ac:dyDescent="0.25">
      <c r="A773" s="35" t="s">
        <v>1020</v>
      </c>
      <c r="B773" s="35" t="s">
        <v>1021</v>
      </c>
      <c r="C773" s="35" t="s">
        <v>249</v>
      </c>
      <c r="D773" s="36">
        <v>825883.16</v>
      </c>
      <c r="E773" s="37">
        <v>2030489.56</v>
      </c>
    </row>
    <row r="774" spans="1:5" ht="15" x14ac:dyDescent="0.25">
      <c r="A774" s="35" t="s">
        <v>1020</v>
      </c>
      <c r="B774" s="35" t="s">
        <v>1021</v>
      </c>
      <c r="C774" s="35" t="s">
        <v>50</v>
      </c>
      <c r="D774" s="36">
        <v>274861.09999999998</v>
      </c>
      <c r="E774" s="37">
        <v>1553966.58</v>
      </c>
    </row>
    <row r="775" spans="1:5" ht="15" x14ac:dyDescent="0.25">
      <c r="A775" s="35" t="s">
        <v>1020</v>
      </c>
      <c r="B775" s="35" t="s">
        <v>1021</v>
      </c>
      <c r="C775" s="35" t="s">
        <v>164</v>
      </c>
      <c r="D775" s="36">
        <v>423026.18</v>
      </c>
      <c r="E775" s="37">
        <v>1063512.57</v>
      </c>
    </row>
    <row r="776" spans="1:5" ht="15" x14ac:dyDescent="0.25">
      <c r="A776" s="35" t="s">
        <v>1020</v>
      </c>
      <c r="B776" s="35" t="s">
        <v>1021</v>
      </c>
      <c r="C776" s="35" t="s">
        <v>128</v>
      </c>
      <c r="D776" s="36">
        <v>4269.3100000000004</v>
      </c>
      <c r="E776" s="37">
        <v>101772.42</v>
      </c>
    </row>
    <row r="777" spans="1:5" ht="15" x14ac:dyDescent="0.25">
      <c r="A777" s="35" t="s">
        <v>1020</v>
      </c>
      <c r="B777" s="35" t="s">
        <v>1021</v>
      </c>
      <c r="C777" s="35" t="s">
        <v>39</v>
      </c>
      <c r="D777" s="36">
        <v>0</v>
      </c>
      <c r="E777" s="37">
        <v>46952.26</v>
      </c>
    </row>
    <row r="778" spans="1:5" ht="15" x14ac:dyDescent="0.25">
      <c r="A778" s="35" t="s">
        <v>2054</v>
      </c>
      <c r="B778" s="35" t="s">
        <v>2055</v>
      </c>
      <c r="C778" s="35" t="s">
        <v>59</v>
      </c>
      <c r="D778" s="36">
        <v>243534.65</v>
      </c>
      <c r="E778" s="37">
        <v>279006.06</v>
      </c>
    </row>
    <row r="779" spans="1:5" ht="15" x14ac:dyDescent="0.25">
      <c r="A779" s="35" t="s">
        <v>1756</v>
      </c>
      <c r="B779" s="35" t="s">
        <v>1757</v>
      </c>
      <c r="C779" s="35" t="s">
        <v>53</v>
      </c>
      <c r="D779" s="36">
        <v>30071.89</v>
      </c>
      <c r="E779" s="37">
        <v>33391.25</v>
      </c>
    </row>
    <row r="780" spans="1:5" ht="15" x14ac:dyDescent="0.25">
      <c r="A780" s="35" t="s">
        <v>1756</v>
      </c>
      <c r="B780" s="35" t="s">
        <v>2063</v>
      </c>
      <c r="C780" s="35" t="s">
        <v>137</v>
      </c>
      <c r="D780" s="36">
        <v>957543.66</v>
      </c>
      <c r="E780" s="37">
        <v>1688989</v>
      </c>
    </row>
    <row r="781" spans="1:5" ht="15" x14ac:dyDescent="0.25">
      <c r="A781" s="35" t="s">
        <v>1756</v>
      </c>
      <c r="B781" s="35" t="s">
        <v>2063</v>
      </c>
      <c r="C781" s="35" t="s">
        <v>56</v>
      </c>
      <c r="D781" s="36">
        <v>110858.8</v>
      </c>
      <c r="E781" s="37">
        <v>562314.28</v>
      </c>
    </row>
    <row r="782" spans="1:5" ht="15" x14ac:dyDescent="0.25">
      <c r="A782" s="35" t="s">
        <v>1756</v>
      </c>
      <c r="B782" s="35" t="s">
        <v>2063</v>
      </c>
      <c r="C782" s="35" t="s">
        <v>128</v>
      </c>
      <c r="D782" s="36">
        <v>37473.58</v>
      </c>
      <c r="E782" s="37">
        <v>68136.86</v>
      </c>
    </row>
    <row r="783" spans="1:5" ht="15" x14ac:dyDescent="0.25">
      <c r="A783" s="35" t="s">
        <v>1756</v>
      </c>
      <c r="B783" s="35" t="s">
        <v>2063</v>
      </c>
      <c r="C783" s="35" t="s">
        <v>53</v>
      </c>
      <c r="D783" s="36">
        <v>170633.26</v>
      </c>
      <c r="E783" s="37">
        <v>401026.85</v>
      </c>
    </row>
    <row r="784" spans="1:5" ht="15" x14ac:dyDescent="0.25">
      <c r="A784" s="35" t="s">
        <v>1756</v>
      </c>
      <c r="B784" s="35" t="s">
        <v>2063</v>
      </c>
      <c r="C784" s="35" t="s">
        <v>96</v>
      </c>
      <c r="D784" s="36">
        <v>87838.05</v>
      </c>
      <c r="E784" s="37">
        <v>144697.82</v>
      </c>
    </row>
    <row r="785" spans="1:5" ht="15" x14ac:dyDescent="0.25">
      <c r="A785" s="35" t="s">
        <v>1756</v>
      </c>
      <c r="B785" s="35" t="s">
        <v>2063</v>
      </c>
      <c r="C785" s="35" t="s">
        <v>76</v>
      </c>
      <c r="D785" s="36">
        <v>566942.6</v>
      </c>
      <c r="E785" s="37">
        <v>1167222.96</v>
      </c>
    </row>
    <row r="786" spans="1:5" ht="15" x14ac:dyDescent="0.25">
      <c r="A786" s="35" t="s">
        <v>1756</v>
      </c>
      <c r="B786" s="35" t="s">
        <v>2063</v>
      </c>
      <c r="C786" s="35" t="s">
        <v>48</v>
      </c>
      <c r="D786" s="36">
        <v>10116.530000000001</v>
      </c>
      <c r="E786" s="37">
        <v>16950.36</v>
      </c>
    </row>
    <row r="787" spans="1:5" ht="15" x14ac:dyDescent="0.25">
      <c r="A787" s="35" t="s">
        <v>750</v>
      </c>
      <c r="B787" s="35" t="s">
        <v>751</v>
      </c>
      <c r="C787" s="35" t="s">
        <v>83</v>
      </c>
      <c r="D787" s="36">
        <v>1925.43</v>
      </c>
      <c r="E787" s="37">
        <v>11141.46</v>
      </c>
    </row>
    <row r="788" spans="1:5" ht="15" x14ac:dyDescent="0.25">
      <c r="A788" s="35" t="s">
        <v>750</v>
      </c>
      <c r="B788" s="35" t="s">
        <v>751</v>
      </c>
      <c r="C788" s="35" t="s">
        <v>87</v>
      </c>
      <c r="D788" s="36">
        <v>16460</v>
      </c>
      <c r="E788" s="37">
        <v>16460</v>
      </c>
    </row>
    <row r="789" spans="1:5" ht="15" x14ac:dyDescent="0.25">
      <c r="A789" s="35" t="s">
        <v>750</v>
      </c>
      <c r="B789" s="35" t="s">
        <v>751</v>
      </c>
      <c r="C789" s="35" t="s">
        <v>56</v>
      </c>
      <c r="D789" s="36">
        <v>0</v>
      </c>
      <c r="E789" s="37">
        <v>295.39999999999998</v>
      </c>
    </row>
    <row r="790" spans="1:5" ht="15" x14ac:dyDescent="0.25">
      <c r="A790" s="35" t="s">
        <v>750</v>
      </c>
      <c r="B790" s="35" t="s">
        <v>751</v>
      </c>
      <c r="C790" s="35" t="s">
        <v>137</v>
      </c>
      <c r="D790" s="36">
        <v>4825.95</v>
      </c>
      <c r="E790" s="37">
        <v>24016.22</v>
      </c>
    </row>
    <row r="791" spans="1:5" ht="15" x14ac:dyDescent="0.25">
      <c r="A791" s="35" t="s">
        <v>750</v>
      </c>
      <c r="B791" s="35" t="s">
        <v>751</v>
      </c>
      <c r="C791" s="35" t="s">
        <v>45</v>
      </c>
      <c r="D791" s="36">
        <v>337396.7</v>
      </c>
      <c r="E791" s="37">
        <v>970555.95</v>
      </c>
    </row>
    <row r="792" spans="1:5" ht="15" x14ac:dyDescent="0.25">
      <c r="A792" s="35" t="s">
        <v>750</v>
      </c>
      <c r="B792" s="35" t="s">
        <v>751</v>
      </c>
      <c r="C792" s="35" t="s">
        <v>105</v>
      </c>
      <c r="D792" s="36">
        <v>206152.5</v>
      </c>
      <c r="E792" s="37">
        <v>941074.55</v>
      </c>
    </row>
    <row r="793" spans="1:5" ht="15" x14ac:dyDescent="0.25">
      <c r="A793" s="35" t="s">
        <v>750</v>
      </c>
      <c r="B793" s="35" t="s">
        <v>751</v>
      </c>
      <c r="C793" s="35" t="s">
        <v>64</v>
      </c>
      <c r="D793" s="36">
        <v>3439.7</v>
      </c>
      <c r="E793" s="37">
        <v>14937.35</v>
      </c>
    </row>
    <row r="794" spans="1:5" ht="15" x14ac:dyDescent="0.25">
      <c r="A794" s="35" t="s">
        <v>750</v>
      </c>
      <c r="B794" s="35" t="s">
        <v>751</v>
      </c>
      <c r="C794" s="35" t="s">
        <v>115</v>
      </c>
      <c r="D794" s="36">
        <v>21180</v>
      </c>
      <c r="E794" s="37">
        <v>77906</v>
      </c>
    </row>
    <row r="795" spans="1:5" ht="15" x14ac:dyDescent="0.25">
      <c r="A795" s="35" t="s">
        <v>750</v>
      </c>
      <c r="B795" s="35" t="s">
        <v>751</v>
      </c>
      <c r="C795" s="35" t="s">
        <v>84</v>
      </c>
      <c r="D795" s="36">
        <v>0</v>
      </c>
      <c r="E795" s="37">
        <v>3733.2</v>
      </c>
    </row>
    <row r="796" spans="1:5" ht="15" x14ac:dyDescent="0.25">
      <c r="A796" s="35" t="s">
        <v>750</v>
      </c>
      <c r="B796" s="35" t="s">
        <v>751</v>
      </c>
      <c r="C796" s="35" t="s">
        <v>42</v>
      </c>
      <c r="D796" s="36">
        <v>567.79999999999995</v>
      </c>
      <c r="E796" s="37">
        <v>74137.350000000006</v>
      </c>
    </row>
    <row r="797" spans="1:5" ht="15" x14ac:dyDescent="0.25">
      <c r="A797" s="35" t="s">
        <v>750</v>
      </c>
      <c r="B797" s="35" t="s">
        <v>751</v>
      </c>
      <c r="C797" s="35" t="s">
        <v>158</v>
      </c>
      <c r="D797" s="36">
        <v>17543.8</v>
      </c>
      <c r="E797" s="37">
        <v>73672.850000000006</v>
      </c>
    </row>
    <row r="798" spans="1:5" ht="15" x14ac:dyDescent="0.25">
      <c r="A798" s="35" t="s">
        <v>750</v>
      </c>
      <c r="B798" s="35" t="s">
        <v>751</v>
      </c>
      <c r="C798" s="35" t="s">
        <v>49</v>
      </c>
      <c r="D798" s="36">
        <v>0</v>
      </c>
      <c r="E798" s="37">
        <v>3051</v>
      </c>
    </row>
    <row r="799" spans="1:5" ht="15" x14ac:dyDescent="0.25">
      <c r="A799" s="35" t="s">
        <v>750</v>
      </c>
      <c r="B799" s="35" t="s">
        <v>751</v>
      </c>
      <c r="C799" s="35" t="s">
        <v>76</v>
      </c>
      <c r="D799" s="36">
        <v>0</v>
      </c>
      <c r="E799" s="37">
        <v>903.8</v>
      </c>
    </row>
    <row r="800" spans="1:5" ht="15" x14ac:dyDescent="0.25">
      <c r="A800" s="35" t="s">
        <v>750</v>
      </c>
      <c r="B800" s="35" t="s">
        <v>751</v>
      </c>
      <c r="C800" s="35" t="s">
        <v>59</v>
      </c>
      <c r="D800" s="36">
        <v>0</v>
      </c>
      <c r="E800" s="37">
        <v>580.5</v>
      </c>
    </row>
    <row r="801" spans="1:5" ht="15" x14ac:dyDescent="0.25">
      <c r="A801" s="35" t="s">
        <v>750</v>
      </c>
      <c r="B801" s="35" t="s">
        <v>751</v>
      </c>
      <c r="C801" s="35" t="s">
        <v>50</v>
      </c>
      <c r="D801" s="36">
        <v>4968</v>
      </c>
      <c r="E801" s="37">
        <v>9219.4</v>
      </c>
    </row>
    <row r="802" spans="1:5" ht="15" x14ac:dyDescent="0.25">
      <c r="A802" s="35" t="s">
        <v>750</v>
      </c>
      <c r="B802" s="35" t="s">
        <v>751</v>
      </c>
      <c r="C802" s="35" t="s">
        <v>53</v>
      </c>
      <c r="D802" s="36">
        <v>4063.6</v>
      </c>
      <c r="E802" s="37">
        <v>9054</v>
      </c>
    </row>
    <row r="803" spans="1:5" ht="15" x14ac:dyDescent="0.25">
      <c r="A803" s="35" t="s">
        <v>750</v>
      </c>
      <c r="B803" s="35" t="s">
        <v>751</v>
      </c>
      <c r="C803" s="35" t="s">
        <v>164</v>
      </c>
      <c r="D803" s="36">
        <v>176622.6</v>
      </c>
      <c r="E803" s="37">
        <v>496792.6</v>
      </c>
    </row>
    <row r="804" spans="1:5" ht="15" x14ac:dyDescent="0.25">
      <c r="A804" s="35" t="s">
        <v>750</v>
      </c>
      <c r="B804" s="35" t="s">
        <v>751</v>
      </c>
      <c r="C804" s="35" t="s">
        <v>67</v>
      </c>
      <c r="D804" s="36">
        <v>7468.15</v>
      </c>
      <c r="E804" s="37">
        <v>34190.65</v>
      </c>
    </row>
    <row r="805" spans="1:5" ht="15" x14ac:dyDescent="0.25">
      <c r="A805" s="35" t="s">
        <v>594</v>
      </c>
      <c r="B805" s="35" t="s">
        <v>595</v>
      </c>
      <c r="C805" s="35" t="s">
        <v>84</v>
      </c>
      <c r="D805" s="36">
        <v>0</v>
      </c>
      <c r="E805" s="37">
        <v>32385.919999999998</v>
      </c>
    </row>
    <row r="806" spans="1:5" ht="15" x14ac:dyDescent="0.25">
      <c r="A806" s="35" t="s">
        <v>594</v>
      </c>
      <c r="B806" s="35" t="s">
        <v>1529</v>
      </c>
      <c r="C806" s="35" t="s">
        <v>67</v>
      </c>
      <c r="D806" s="36">
        <v>13734.04</v>
      </c>
      <c r="E806" s="37">
        <v>13734.04</v>
      </c>
    </row>
    <row r="807" spans="1:5" ht="15" x14ac:dyDescent="0.25">
      <c r="A807" s="35" t="s">
        <v>72</v>
      </c>
      <c r="B807" s="35" t="s">
        <v>73</v>
      </c>
      <c r="C807" s="35" t="s">
        <v>50</v>
      </c>
      <c r="D807" s="36">
        <v>0</v>
      </c>
      <c r="E807" s="37">
        <v>699728</v>
      </c>
    </row>
    <row r="808" spans="1:5" ht="15" x14ac:dyDescent="0.25">
      <c r="A808" s="35" t="s">
        <v>2018</v>
      </c>
      <c r="B808" s="35" t="s">
        <v>2019</v>
      </c>
      <c r="C808" s="35" t="s">
        <v>53</v>
      </c>
      <c r="D808" s="36">
        <v>7753.64</v>
      </c>
      <c r="E808" s="37">
        <v>125078.03</v>
      </c>
    </row>
    <row r="809" spans="1:5" ht="15" x14ac:dyDescent="0.25">
      <c r="A809" s="35" t="s">
        <v>2018</v>
      </c>
      <c r="B809" s="35" t="s">
        <v>2019</v>
      </c>
      <c r="C809" s="35" t="s">
        <v>49</v>
      </c>
      <c r="D809" s="36">
        <v>19300.79</v>
      </c>
      <c r="E809" s="37">
        <v>19300.79</v>
      </c>
    </row>
    <row r="810" spans="1:5" ht="15" x14ac:dyDescent="0.25">
      <c r="A810" s="35" t="s">
        <v>2018</v>
      </c>
      <c r="B810" s="35" t="s">
        <v>2019</v>
      </c>
      <c r="C810" s="35" t="s">
        <v>87</v>
      </c>
      <c r="D810" s="36">
        <v>8774.57</v>
      </c>
      <c r="E810" s="37">
        <v>8774.57</v>
      </c>
    </row>
    <row r="811" spans="1:5" ht="15" x14ac:dyDescent="0.25">
      <c r="A811" s="35" t="s">
        <v>2018</v>
      </c>
      <c r="B811" s="35" t="s">
        <v>2019</v>
      </c>
      <c r="C811" s="35" t="s">
        <v>128</v>
      </c>
      <c r="D811" s="36">
        <v>0</v>
      </c>
      <c r="E811" s="37">
        <v>42624.800000000003</v>
      </c>
    </row>
    <row r="812" spans="1:5" ht="15" x14ac:dyDescent="0.25">
      <c r="A812" s="35" t="s">
        <v>1410</v>
      </c>
      <c r="B812" s="35" t="s">
        <v>1411</v>
      </c>
      <c r="C812" s="35" t="s">
        <v>84</v>
      </c>
      <c r="D812" s="36">
        <v>6419.53</v>
      </c>
      <c r="E812" s="37">
        <v>390236.2</v>
      </c>
    </row>
    <row r="813" spans="1:5" ht="15" x14ac:dyDescent="0.25">
      <c r="A813" s="35" t="s">
        <v>1281</v>
      </c>
      <c r="B813" s="35" t="s">
        <v>1282</v>
      </c>
      <c r="C813" s="35" t="s">
        <v>84</v>
      </c>
      <c r="D813" s="36">
        <v>0</v>
      </c>
      <c r="E813" s="37">
        <v>462361.99</v>
      </c>
    </row>
    <row r="814" spans="1:5" ht="15" x14ac:dyDescent="0.25">
      <c r="A814" s="35" t="s">
        <v>994</v>
      </c>
      <c r="B814" s="35" t="s">
        <v>995</v>
      </c>
      <c r="C814" s="35" t="s">
        <v>53</v>
      </c>
      <c r="D814" s="36">
        <v>119750</v>
      </c>
      <c r="E814" s="37">
        <v>457816</v>
      </c>
    </row>
    <row r="815" spans="1:5" ht="15" x14ac:dyDescent="0.25">
      <c r="A815" s="35" t="s">
        <v>994</v>
      </c>
      <c r="B815" s="35" t="s">
        <v>995</v>
      </c>
      <c r="C815" s="35" t="s">
        <v>59</v>
      </c>
      <c r="D815" s="36">
        <v>0</v>
      </c>
      <c r="E815" s="37">
        <v>18261</v>
      </c>
    </row>
    <row r="816" spans="1:5" ht="15" x14ac:dyDescent="0.25">
      <c r="A816" s="35" t="s">
        <v>406</v>
      </c>
      <c r="B816" s="35" t="s">
        <v>407</v>
      </c>
      <c r="C816" s="35" t="s">
        <v>64</v>
      </c>
      <c r="D816" s="36">
        <v>0</v>
      </c>
      <c r="E816" s="37">
        <v>77.709999999999994</v>
      </c>
    </row>
    <row r="817" spans="1:5" ht="15" x14ac:dyDescent="0.25">
      <c r="A817" s="35" t="s">
        <v>406</v>
      </c>
      <c r="B817" s="35" t="s">
        <v>407</v>
      </c>
      <c r="C817" s="35" t="s">
        <v>56</v>
      </c>
      <c r="D817" s="36">
        <v>0</v>
      </c>
      <c r="E817" s="37">
        <v>136.82</v>
      </c>
    </row>
    <row r="818" spans="1:5" ht="15" x14ac:dyDescent="0.25">
      <c r="A818" s="35" t="s">
        <v>1722</v>
      </c>
      <c r="B818" s="35" t="s">
        <v>1723</v>
      </c>
      <c r="C818" s="35" t="s">
        <v>217</v>
      </c>
      <c r="D818" s="36">
        <v>0</v>
      </c>
      <c r="E818" s="37">
        <v>196365.82</v>
      </c>
    </row>
    <row r="819" spans="1:5" ht="15" x14ac:dyDescent="0.25">
      <c r="A819" s="35" t="s">
        <v>1722</v>
      </c>
      <c r="B819" s="35" t="s">
        <v>1723</v>
      </c>
      <c r="C819" s="35" t="s">
        <v>349</v>
      </c>
      <c r="D819" s="36">
        <v>21906.38</v>
      </c>
      <c r="E819" s="37">
        <v>132621.69</v>
      </c>
    </row>
    <row r="820" spans="1:5" ht="15" x14ac:dyDescent="0.25">
      <c r="A820" s="35" t="s">
        <v>1722</v>
      </c>
      <c r="B820" s="35" t="s">
        <v>1723</v>
      </c>
      <c r="C820" s="35" t="s">
        <v>76</v>
      </c>
      <c r="D820" s="36">
        <v>0</v>
      </c>
      <c r="E820" s="37">
        <v>195097.03</v>
      </c>
    </row>
    <row r="821" spans="1:5" ht="15" x14ac:dyDescent="0.25">
      <c r="A821" s="35" t="s">
        <v>1722</v>
      </c>
      <c r="B821" s="35" t="s">
        <v>1723</v>
      </c>
      <c r="C821" s="35" t="s">
        <v>128</v>
      </c>
      <c r="D821" s="36">
        <v>392430.78</v>
      </c>
      <c r="E821" s="37">
        <v>902605.43</v>
      </c>
    </row>
    <row r="822" spans="1:5" ht="15" x14ac:dyDescent="0.25">
      <c r="A822" s="35" t="s">
        <v>1722</v>
      </c>
      <c r="B822" s="35" t="s">
        <v>1723</v>
      </c>
      <c r="C822" s="35" t="s">
        <v>50</v>
      </c>
      <c r="D822" s="36">
        <v>165189</v>
      </c>
      <c r="E822" s="37">
        <v>701306.55</v>
      </c>
    </row>
    <row r="823" spans="1:5" ht="15" x14ac:dyDescent="0.25">
      <c r="A823" s="35" t="s">
        <v>1722</v>
      </c>
      <c r="B823" s="35" t="s">
        <v>1723</v>
      </c>
      <c r="C823" s="35" t="s">
        <v>53</v>
      </c>
      <c r="D823" s="36">
        <v>202246.68</v>
      </c>
      <c r="E823" s="37">
        <v>531038.23</v>
      </c>
    </row>
    <row r="824" spans="1:5" ht="15" x14ac:dyDescent="0.25">
      <c r="A824" s="35" t="s">
        <v>1722</v>
      </c>
      <c r="B824" s="35" t="s">
        <v>1723</v>
      </c>
      <c r="C824" s="35" t="s">
        <v>249</v>
      </c>
      <c r="D824" s="36">
        <v>0</v>
      </c>
      <c r="E824" s="37">
        <v>692726.16</v>
      </c>
    </row>
    <row r="825" spans="1:5" ht="15" x14ac:dyDescent="0.25">
      <c r="A825" s="35" t="s">
        <v>144</v>
      </c>
      <c r="B825" s="35" t="s">
        <v>145</v>
      </c>
      <c r="C825" s="35" t="s">
        <v>84</v>
      </c>
      <c r="D825" s="36">
        <v>122744</v>
      </c>
      <c r="E825" s="37">
        <v>446240.71</v>
      </c>
    </row>
    <row r="826" spans="1:5" ht="15" x14ac:dyDescent="0.25">
      <c r="A826" s="35" t="s">
        <v>144</v>
      </c>
      <c r="B826" s="35" t="s">
        <v>145</v>
      </c>
      <c r="C826" s="35" t="s">
        <v>67</v>
      </c>
      <c r="D826" s="36">
        <v>0</v>
      </c>
      <c r="E826" s="37">
        <v>2734.37</v>
      </c>
    </row>
    <row r="827" spans="1:5" ht="15" x14ac:dyDescent="0.25">
      <c r="A827" s="35" t="s">
        <v>1053</v>
      </c>
      <c r="B827" s="35" t="s">
        <v>1054</v>
      </c>
      <c r="C827" s="35" t="s">
        <v>217</v>
      </c>
      <c r="D827" s="36">
        <v>0</v>
      </c>
      <c r="E827" s="37">
        <v>83987.56</v>
      </c>
    </row>
    <row r="828" spans="1:5" ht="15" x14ac:dyDescent="0.25">
      <c r="A828" s="35" t="s">
        <v>1053</v>
      </c>
      <c r="B828" s="35" t="s">
        <v>1054</v>
      </c>
      <c r="C828" s="35" t="s">
        <v>84</v>
      </c>
      <c r="D828" s="36">
        <v>0</v>
      </c>
      <c r="E828" s="37">
        <v>757160.95999999996</v>
      </c>
    </row>
    <row r="829" spans="1:5" ht="15" x14ac:dyDescent="0.25">
      <c r="A829" s="35" t="s">
        <v>1053</v>
      </c>
      <c r="B829" s="35" t="s">
        <v>1478</v>
      </c>
      <c r="C829" s="35" t="s">
        <v>84</v>
      </c>
      <c r="D829" s="36">
        <v>211523.04</v>
      </c>
      <c r="E829" s="37">
        <v>211523.04</v>
      </c>
    </row>
    <row r="830" spans="1:5" ht="15" x14ac:dyDescent="0.25">
      <c r="A830" s="35" t="s">
        <v>1053</v>
      </c>
      <c r="B830" s="35" t="s">
        <v>1478</v>
      </c>
      <c r="C830" s="35" t="s">
        <v>217</v>
      </c>
      <c r="D830" s="36">
        <v>49841.96</v>
      </c>
      <c r="E830" s="37">
        <v>49841.96</v>
      </c>
    </row>
    <row r="831" spans="1:5" ht="15" x14ac:dyDescent="0.25">
      <c r="A831" s="35" t="s">
        <v>473</v>
      </c>
      <c r="B831" s="35" t="s">
        <v>474</v>
      </c>
      <c r="C831" s="35" t="s">
        <v>84</v>
      </c>
      <c r="D831" s="36">
        <v>109282.97</v>
      </c>
      <c r="E831" s="37">
        <v>374684</v>
      </c>
    </row>
    <row r="832" spans="1:5" ht="15" x14ac:dyDescent="0.25">
      <c r="A832" s="35" t="s">
        <v>473</v>
      </c>
      <c r="B832" s="35" t="s">
        <v>474</v>
      </c>
      <c r="C832" s="35" t="s">
        <v>153</v>
      </c>
      <c r="D832" s="36">
        <v>0</v>
      </c>
      <c r="E832" s="37">
        <v>11937.12</v>
      </c>
    </row>
    <row r="833" spans="1:5" ht="15" x14ac:dyDescent="0.25">
      <c r="A833" s="35" t="s">
        <v>473</v>
      </c>
      <c r="B833" s="35" t="s">
        <v>474</v>
      </c>
      <c r="C833" s="35" t="s">
        <v>67</v>
      </c>
      <c r="D833" s="36">
        <v>704</v>
      </c>
      <c r="E833" s="37">
        <v>3235.1</v>
      </c>
    </row>
    <row r="834" spans="1:5" ht="15" x14ac:dyDescent="0.25">
      <c r="A834" s="35" t="s">
        <v>473</v>
      </c>
      <c r="B834" s="35" t="s">
        <v>474</v>
      </c>
      <c r="C834" s="35" t="s">
        <v>56</v>
      </c>
      <c r="D834" s="36">
        <v>0</v>
      </c>
      <c r="E834" s="37">
        <v>500</v>
      </c>
    </row>
    <row r="835" spans="1:5" ht="15" x14ac:dyDescent="0.25">
      <c r="A835" s="35" t="s">
        <v>473</v>
      </c>
      <c r="B835" s="35" t="s">
        <v>474</v>
      </c>
      <c r="C835" s="35" t="s">
        <v>53</v>
      </c>
      <c r="D835" s="36">
        <v>10750</v>
      </c>
      <c r="E835" s="37">
        <v>56662.19</v>
      </c>
    </row>
    <row r="836" spans="1:5" ht="15" x14ac:dyDescent="0.25">
      <c r="A836" s="35" t="s">
        <v>1691</v>
      </c>
      <c r="B836" s="35" t="s">
        <v>1692</v>
      </c>
      <c r="C836" s="35" t="s">
        <v>96</v>
      </c>
      <c r="D836" s="36">
        <v>279204.46999999997</v>
      </c>
      <c r="E836" s="37">
        <v>1175828.98</v>
      </c>
    </row>
    <row r="837" spans="1:5" ht="15" x14ac:dyDescent="0.25">
      <c r="A837" s="35" t="s">
        <v>1691</v>
      </c>
      <c r="B837" s="35" t="s">
        <v>1692</v>
      </c>
      <c r="C837" s="35" t="s">
        <v>193</v>
      </c>
      <c r="D837" s="36">
        <v>0</v>
      </c>
      <c r="E837" s="37">
        <v>166612.39000000001</v>
      </c>
    </row>
    <row r="838" spans="1:5" ht="15" x14ac:dyDescent="0.25">
      <c r="A838" s="35" t="s">
        <v>1691</v>
      </c>
      <c r="B838" s="35" t="s">
        <v>1692</v>
      </c>
      <c r="C838" s="35" t="s">
        <v>150</v>
      </c>
      <c r="D838" s="36">
        <v>55207.86</v>
      </c>
      <c r="E838" s="37">
        <v>55207.86</v>
      </c>
    </row>
    <row r="839" spans="1:5" ht="15" x14ac:dyDescent="0.25">
      <c r="A839" s="35" t="s">
        <v>1691</v>
      </c>
      <c r="B839" s="35" t="s">
        <v>1692</v>
      </c>
      <c r="C839" s="35" t="s">
        <v>349</v>
      </c>
      <c r="D839" s="36">
        <v>147742.82999999999</v>
      </c>
      <c r="E839" s="37">
        <v>539403.5</v>
      </c>
    </row>
    <row r="840" spans="1:5" ht="15" x14ac:dyDescent="0.25">
      <c r="A840" s="35" t="s">
        <v>1691</v>
      </c>
      <c r="B840" s="35" t="s">
        <v>1692</v>
      </c>
      <c r="C840" s="35" t="s">
        <v>152</v>
      </c>
      <c r="D840" s="36">
        <v>0</v>
      </c>
      <c r="E840" s="37">
        <v>32014.94</v>
      </c>
    </row>
    <row r="841" spans="1:5" ht="15" x14ac:dyDescent="0.25">
      <c r="A841" s="35" t="s">
        <v>1691</v>
      </c>
      <c r="B841" s="35" t="s">
        <v>1692</v>
      </c>
      <c r="C841" s="35" t="s">
        <v>334</v>
      </c>
      <c r="D841" s="36">
        <v>0</v>
      </c>
      <c r="E841" s="37">
        <v>353715.25</v>
      </c>
    </row>
    <row r="842" spans="1:5" ht="15" x14ac:dyDescent="0.25">
      <c r="A842" s="35" t="s">
        <v>1691</v>
      </c>
      <c r="B842" s="35" t="s">
        <v>1692</v>
      </c>
      <c r="C842" s="35" t="s">
        <v>128</v>
      </c>
      <c r="D842" s="36">
        <v>949825.61</v>
      </c>
      <c r="E842" s="37">
        <v>1762292.97</v>
      </c>
    </row>
    <row r="843" spans="1:5" ht="15" x14ac:dyDescent="0.25">
      <c r="A843" s="35" t="s">
        <v>1691</v>
      </c>
      <c r="B843" s="35" t="s">
        <v>1692</v>
      </c>
      <c r="C843" s="35" t="s">
        <v>137</v>
      </c>
      <c r="D843" s="36">
        <v>1557108.15</v>
      </c>
      <c r="E843" s="37">
        <v>2101063.89</v>
      </c>
    </row>
    <row r="844" spans="1:5" ht="15" x14ac:dyDescent="0.25">
      <c r="A844" s="35" t="s">
        <v>1691</v>
      </c>
      <c r="B844" s="35" t="s">
        <v>1692</v>
      </c>
      <c r="C844" s="35" t="s">
        <v>151</v>
      </c>
      <c r="D844" s="36">
        <v>2557.85</v>
      </c>
      <c r="E844" s="37">
        <v>62838.29</v>
      </c>
    </row>
    <row r="845" spans="1:5" ht="15" x14ac:dyDescent="0.25">
      <c r="A845" s="35" t="s">
        <v>1691</v>
      </c>
      <c r="B845" s="35" t="s">
        <v>1692</v>
      </c>
      <c r="C845" s="35" t="s">
        <v>87</v>
      </c>
      <c r="D845" s="36">
        <v>0</v>
      </c>
      <c r="E845" s="37">
        <v>195212.22</v>
      </c>
    </row>
    <row r="846" spans="1:5" ht="15" x14ac:dyDescent="0.25">
      <c r="A846" s="35" t="s">
        <v>1691</v>
      </c>
      <c r="B846" s="35" t="s">
        <v>1692</v>
      </c>
      <c r="C846" s="35" t="s">
        <v>158</v>
      </c>
      <c r="D846" s="36">
        <v>1021495.2</v>
      </c>
      <c r="E846" s="37">
        <v>5625486.04</v>
      </c>
    </row>
    <row r="847" spans="1:5" ht="15" x14ac:dyDescent="0.25">
      <c r="A847" s="35" t="s">
        <v>1691</v>
      </c>
      <c r="B847" s="35" t="s">
        <v>1692</v>
      </c>
      <c r="C847" s="35" t="s">
        <v>56</v>
      </c>
      <c r="D847" s="36">
        <v>4298603.03</v>
      </c>
      <c r="E847" s="37">
        <v>17556316.309999999</v>
      </c>
    </row>
    <row r="848" spans="1:5" ht="15" x14ac:dyDescent="0.25">
      <c r="A848" s="35" t="s">
        <v>1691</v>
      </c>
      <c r="B848" s="35" t="s">
        <v>1692</v>
      </c>
      <c r="C848" s="35" t="s">
        <v>212</v>
      </c>
      <c r="D848" s="36">
        <v>87400</v>
      </c>
      <c r="E848" s="37">
        <v>1935435.11</v>
      </c>
    </row>
    <row r="849" spans="1:5" ht="15" x14ac:dyDescent="0.25">
      <c r="A849" s="35" t="s">
        <v>1691</v>
      </c>
      <c r="B849" s="35" t="s">
        <v>1692</v>
      </c>
      <c r="C849" s="35" t="s">
        <v>217</v>
      </c>
      <c r="D849" s="36">
        <v>1384109.25</v>
      </c>
      <c r="E849" s="37">
        <v>2352788.52</v>
      </c>
    </row>
    <row r="850" spans="1:5" ht="15" x14ac:dyDescent="0.25">
      <c r="A850" s="35" t="s">
        <v>1691</v>
      </c>
      <c r="B850" s="35" t="s">
        <v>1692</v>
      </c>
      <c r="C850" s="35" t="s">
        <v>64</v>
      </c>
      <c r="D850" s="36">
        <v>0</v>
      </c>
      <c r="E850" s="37">
        <v>393389.86</v>
      </c>
    </row>
    <row r="851" spans="1:5" ht="15" x14ac:dyDescent="0.25">
      <c r="A851" s="35" t="s">
        <v>1691</v>
      </c>
      <c r="B851" s="35" t="s">
        <v>1692</v>
      </c>
      <c r="C851" s="35" t="s">
        <v>84</v>
      </c>
      <c r="D851" s="36">
        <v>62127.86</v>
      </c>
      <c r="E851" s="37">
        <v>1188616.82</v>
      </c>
    </row>
    <row r="852" spans="1:5" ht="15" x14ac:dyDescent="0.25">
      <c r="A852" s="35" t="s">
        <v>1691</v>
      </c>
      <c r="B852" s="35" t="s">
        <v>1692</v>
      </c>
      <c r="C852" s="35" t="s">
        <v>76</v>
      </c>
      <c r="D852" s="36">
        <v>1404413.09</v>
      </c>
      <c r="E852" s="37">
        <v>8964094.1300000008</v>
      </c>
    </row>
    <row r="853" spans="1:5" ht="15" x14ac:dyDescent="0.25">
      <c r="A853" s="35" t="s">
        <v>1691</v>
      </c>
      <c r="B853" s="35" t="s">
        <v>1692</v>
      </c>
      <c r="C853" s="35" t="s">
        <v>249</v>
      </c>
      <c r="D853" s="36">
        <v>14621836.85</v>
      </c>
      <c r="E853" s="37">
        <v>43250633.719999999</v>
      </c>
    </row>
    <row r="854" spans="1:5" ht="15" x14ac:dyDescent="0.25">
      <c r="A854" s="35" t="s">
        <v>1691</v>
      </c>
      <c r="B854" s="35" t="s">
        <v>1692</v>
      </c>
      <c r="C854" s="35" t="s">
        <v>59</v>
      </c>
      <c r="D854" s="36">
        <v>293450.64</v>
      </c>
      <c r="E854" s="37">
        <v>2327160.81</v>
      </c>
    </row>
    <row r="855" spans="1:5" ht="15" x14ac:dyDescent="0.25">
      <c r="A855" s="35" t="s">
        <v>1691</v>
      </c>
      <c r="B855" s="35" t="s">
        <v>1692</v>
      </c>
      <c r="C855" s="35" t="s">
        <v>83</v>
      </c>
      <c r="D855" s="36">
        <v>0</v>
      </c>
      <c r="E855" s="37">
        <v>0.33</v>
      </c>
    </row>
    <row r="856" spans="1:5" ht="15" x14ac:dyDescent="0.25">
      <c r="A856" s="35" t="s">
        <v>1691</v>
      </c>
      <c r="B856" s="35" t="s">
        <v>1692</v>
      </c>
      <c r="C856" s="35" t="s">
        <v>153</v>
      </c>
      <c r="D856" s="36">
        <v>4720.3500000000004</v>
      </c>
      <c r="E856" s="37">
        <v>225298.91</v>
      </c>
    </row>
    <row r="857" spans="1:5" ht="15" x14ac:dyDescent="0.25">
      <c r="A857" s="35" t="s">
        <v>1691</v>
      </c>
      <c r="B857" s="35" t="s">
        <v>1692</v>
      </c>
      <c r="C857" s="35" t="s">
        <v>1189</v>
      </c>
      <c r="D857" s="36">
        <v>9451.86</v>
      </c>
      <c r="E857" s="37">
        <v>59558.32</v>
      </c>
    </row>
    <row r="858" spans="1:5" ht="15" x14ac:dyDescent="0.25">
      <c r="A858" s="35" t="s">
        <v>1691</v>
      </c>
      <c r="B858" s="35" t="s">
        <v>1692</v>
      </c>
      <c r="C858" s="35" t="s">
        <v>164</v>
      </c>
      <c r="D858" s="36">
        <v>17774.439999999999</v>
      </c>
      <c r="E858" s="37">
        <v>94721.81</v>
      </c>
    </row>
    <row r="859" spans="1:5" ht="15" x14ac:dyDescent="0.25">
      <c r="A859" s="35" t="s">
        <v>1691</v>
      </c>
      <c r="B859" s="35" t="s">
        <v>1692</v>
      </c>
      <c r="C859" s="35" t="s">
        <v>49</v>
      </c>
      <c r="D859" s="36">
        <v>13891.86</v>
      </c>
      <c r="E859" s="37">
        <v>1005916.55</v>
      </c>
    </row>
    <row r="860" spans="1:5" ht="15" x14ac:dyDescent="0.25">
      <c r="A860" s="35" t="s">
        <v>1691</v>
      </c>
      <c r="B860" s="35" t="s">
        <v>1692</v>
      </c>
      <c r="C860" s="35" t="s">
        <v>50</v>
      </c>
      <c r="D860" s="36">
        <v>9248.5400000000009</v>
      </c>
      <c r="E860" s="37">
        <v>56068.92</v>
      </c>
    </row>
    <row r="861" spans="1:5" ht="15" x14ac:dyDescent="0.25">
      <c r="A861" s="35" t="s">
        <v>1691</v>
      </c>
      <c r="B861" s="35" t="s">
        <v>1692</v>
      </c>
      <c r="C861" s="35" t="s">
        <v>190</v>
      </c>
      <c r="D861" s="36">
        <v>995.41</v>
      </c>
      <c r="E861" s="37">
        <v>30121.41</v>
      </c>
    </row>
    <row r="862" spans="1:5" ht="15" x14ac:dyDescent="0.25">
      <c r="A862" s="35" t="s">
        <v>1691</v>
      </c>
      <c r="B862" s="35" t="s">
        <v>1692</v>
      </c>
      <c r="C862" s="35" t="s">
        <v>462</v>
      </c>
      <c r="D862" s="36">
        <v>6567.58</v>
      </c>
      <c r="E862" s="37">
        <v>15385.43</v>
      </c>
    </row>
    <row r="863" spans="1:5" ht="15" x14ac:dyDescent="0.25">
      <c r="A863" s="35" t="s">
        <v>1691</v>
      </c>
      <c r="B863" s="35" t="s">
        <v>1692</v>
      </c>
      <c r="C863" s="35" t="s">
        <v>159</v>
      </c>
      <c r="D863" s="36">
        <v>0</v>
      </c>
      <c r="E863" s="37">
        <v>13551.33</v>
      </c>
    </row>
    <row r="864" spans="1:5" ht="15" x14ac:dyDescent="0.25">
      <c r="A864" s="35" t="s">
        <v>1691</v>
      </c>
      <c r="B864" s="35" t="s">
        <v>1692</v>
      </c>
      <c r="C864" s="35" t="s">
        <v>39</v>
      </c>
      <c r="D864" s="36">
        <v>34996.629999999997</v>
      </c>
      <c r="E864" s="37">
        <v>174489.84</v>
      </c>
    </row>
    <row r="865" spans="1:5" ht="15" x14ac:dyDescent="0.25">
      <c r="A865" s="35" t="s">
        <v>1691</v>
      </c>
      <c r="B865" s="35" t="s">
        <v>1692</v>
      </c>
      <c r="C865" s="35" t="s">
        <v>187</v>
      </c>
      <c r="D865" s="36">
        <v>0</v>
      </c>
      <c r="E865" s="37">
        <v>12318.75</v>
      </c>
    </row>
    <row r="866" spans="1:5" ht="15" x14ac:dyDescent="0.25">
      <c r="A866" s="35" t="s">
        <v>1691</v>
      </c>
      <c r="B866" s="35" t="s">
        <v>1692</v>
      </c>
      <c r="C866" s="35" t="s">
        <v>115</v>
      </c>
      <c r="D866" s="36">
        <v>0</v>
      </c>
      <c r="E866" s="37">
        <v>2408.8200000000002</v>
      </c>
    </row>
    <row r="867" spans="1:5" ht="15" x14ac:dyDescent="0.25">
      <c r="A867" s="35" t="s">
        <v>1691</v>
      </c>
      <c r="B867" s="35" t="s">
        <v>1692</v>
      </c>
      <c r="C867" s="35" t="s">
        <v>105</v>
      </c>
      <c r="D867" s="36">
        <v>23876.38</v>
      </c>
      <c r="E867" s="37">
        <v>143064.94</v>
      </c>
    </row>
    <row r="868" spans="1:5" ht="15" x14ac:dyDescent="0.25">
      <c r="A868" s="35" t="s">
        <v>1691</v>
      </c>
      <c r="B868" s="35" t="s">
        <v>1692</v>
      </c>
      <c r="C868" s="35" t="s">
        <v>45</v>
      </c>
      <c r="D868" s="36">
        <v>0</v>
      </c>
      <c r="E868" s="37">
        <v>71150.990000000005</v>
      </c>
    </row>
    <row r="869" spans="1:5" ht="15" x14ac:dyDescent="0.25">
      <c r="A869" s="35" t="s">
        <v>1691</v>
      </c>
      <c r="B869" s="35" t="s">
        <v>1692</v>
      </c>
      <c r="C869" s="35" t="s">
        <v>53</v>
      </c>
      <c r="D869" s="36">
        <v>11450238.6</v>
      </c>
      <c r="E869" s="37">
        <v>60417515.590000004</v>
      </c>
    </row>
    <row r="870" spans="1:5" ht="15" x14ac:dyDescent="0.25">
      <c r="A870" s="35" t="s">
        <v>1880</v>
      </c>
      <c r="B870" s="35" t="s">
        <v>1881</v>
      </c>
      <c r="C870" s="35" t="s">
        <v>162</v>
      </c>
      <c r="D870" s="36">
        <v>0</v>
      </c>
      <c r="E870" s="37">
        <v>1319184.69</v>
      </c>
    </row>
    <row r="871" spans="1:5" ht="15" x14ac:dyDescent="0.25">
      <c r="A871" s="35" t="s">
        <v>1880</v>
      </c>
      <c r="B871" s="35" t="s">
        <v>1881</v>
      </c>
      <c r="C871" s="35" t="s">
        <v>838</v>
      </c>
      <c r="D871" s="36">
        <v>0</v>
      </c>
      <c r="E871" s="37">
        <v>183049.81</v>
      </c>
    </row>
    <row r="872" spans="1:5" ht="15" x14ac:dyDescent="0.25">
      <c r="A872" s="35" t="s">
        <v>1880</v>
      </c>
      <c r="B872" s="35" t="s">
        <v>1881</v>
      </c>
      <c r="C872" s="35" t="s">
        <v>1698</v>
      </c>
      <c r="D872" s="36">
        <v>0</v>
      </c>
      <c r="E872" s="37">
        <v>42580.23</v>
      </c>
    </row>
    <row r="873" spans="1:5" ht="15" x14ac:dyDescent="0.25">
      <c r="A873" s="35" t="s">
        <v>1880</v>
      </c>
      <c r="B873" s="35" t="s">
        <v>1881</v>
      </c>
      <c r="C873" s="35" t="s">
        <v>193</v>
      </c>
      <c r="D873" s="36">
        <v>0</v>
      </c>
      <c r="E873" s="37">
        <v>2269190.59</v>
      </c>
    </row>
    <row r="874" spans="1:5" ht="15" x14ac:dyDescent="0.25">
      <c r="A874" s="35" t="s">
        <v>1880</v>
      </c>
      <c r="B874" s="35" t="s">
        <v>1881</v>
      </c>
      <c r="C874" s="35" t="s">
        <v>192</v>
      </c>
      <c r="D874" s="36">
        <v>0</v>
      </c>
      <c r="E874" s="37">
        <v>812291.79</v>
      </c>
    </row>
    <row r="875" spans="1:5" ht="15" x14ac:dyDescent="0.25">
      <c r="A875" s="35" t="s">
        <v>1880</v>
      </c>
      <c r="B875" s="35" t="s">
        <v>1881</v>
      </c>
      <c r="C875" s="35" t="s">
        <v>59</v>
      </c>
      <c r="D875" s="36">
        <v>0</v>
      </c>
      <c r="E875" s="37">
        <v>58037031.810000002</v>
      </c>
    </row>
    <row r="876" spans="1:5" ht="15" x14ac:dyDescent="0.25">
      <c r="A876" s="35" t="s">
        <v>1880</v>
      </c>
      <c r="B876" s="35" t="s">
        <v>1881</v>
      </c>
      <c r="C876" s="35" t="s">
        <v>194</v>
      </c>
      <c r="D876" s="36">
        <v>0</v>
      </c>
      <c r="E876" s="37">
        <v>622721.69999999995</v>
      </c>
    </row>
    <row r="877" spans="1:5" ht="15" x14ac:dyDescent="0.25">
      <c r="A877" s="35" t="s">
        <v>1880</v>
      </c>
      <c r="B877" s="35" t="s">
        <v>1881</v>
      </c>
      <c r="C877" s="35" t="s">
        <v>1189</v>
      </c>
      <c r="D877" s="36">
        <v>0</v>
      </c>
      <c r="E877" s="37">
        <v>603325.51</v>
      </c>
    </row>
    <row r="878" spans="1:5" ht="15" x14ac:dyDescent="0.25">
      <c r="A878" s="35" t="s">
        <v>1880</v>
      </c>
      <c r="B878" s="35" t="s">
        <v>1881</v>
      </c>
      <c r="C878" s="35" t="s">
        <v>87</v>
      </c>
      <c r="D878" s="36">
        <v>0</v>
      </c>
      <c r="E878" s="37">
        <v>27158175.399999999</v>
      </c>
    </row>
    <row r="879" spans="1:5" ht="15" x14ac:dyDescent="0.25">
      <c r="A879" s="35" t="s">
        <v>1880</v>
      </c>
      <c r="B879" s="35" t="s">
        <v>1881</v>
      </c>
      <c r="C879" s="35" t="s">
        <v>249</v>
      </c>
      <c r="D879" s="36">
        <v>0</v>
      </c>
      <c r="E879" s="37">
        <v>1232460.67</v>
      </c>
    </row>
    <row r="880" spans="1:5" ht="15" x14ac:dyDescent="0.25">
      <c r="A880" s="35" t="s">
        <v>1880</v>
      </c>
      <c r="B880" s="35" t="s">
        <v>1881</v>
      </c>
      <c r="C880" s="35" t="s">
        <v>280</v>
      </c>
      <c r="D880" s="36">
        <v>0</v>
      </c>
      <c r="E880" s="37">
        <v>231986.53</v>
      </c>
    </row>
    <row r="881" spans="1:5" ht="15" x14ac:dyDescent="0.25">
      <c r="A881" s="35" t="s">
        <v>1880</v>
      </c>
      <c r="B881" s="35" t="s">
        <v>1881</v>
      </c>
      <c r="C881" s="35" t="s">
        <v>258</v>
      </c>
      <c r="D881" s="36">
        <v>0</v>
      </c>
      <c r="E881" s="37">
        <v>363709.69</v>
      </c>
    </row>
    <row r="882" spans="1:5" ht="15" x14ac:dyDescent="0.25">
      <c r="A882" s="35" t="s">
        <v>1880</v>
      </c>
      <c r="B882" s="35" t="s">
        <v>1881</v>
      </c>
      <c r="C882" s="35" t="s">
        <v>83</v>
      </c>
      <c r="D882" s="36">
        <v>11107.32</v>
      </c>
      <c r="E882" s="37">
        <v>63660.41</v>
      </c>
    </row>
    <row r="883" spans="1:5" ht="15" x14ac:dyDescent="0.25">
      <c r="A883" s="35" t="s">
        <v>1880</v>
      </c>
      <c r="B883" s="35" t="s">
        <v>1881</v>
      </c>
      <c r="C883" s="35" t="s">
        <v>64</v>
      </c>
      <c r="D883" s="36">
        <v>0</v>
      </c>
      <c r="E883" s="37">
        <v>11486.23</v>
      </c>
    </row>
    <row r="884" spans="1:5" ht="15" x14ac:dyDescent="0.25">
      <c r="A884" s="35" t="s">
        <v>1880</v>
      </c>
      <c r="B884" s="35" t="s">
        <v>1881</v>
      </c>
      <c r="C884" s="35" t="s">
        <v>461</v>
      </c>
      <c r="D884" s="36">
        <v>0</v>
      </c>
      <c r="E884" s="37">
        <v>169301.98</v>
      </c>
    </row>
    <row r="885" spans="1:5" ht="15" x14ac:dyDescent="0.25">
      <c r="A885" s="35" t="s">
        <v>1880</v>
      </c>
      <c r="B885" s="35" t="s">
        <v>1881</v>
      </c>
      <c r="C885" s="35" t="s">
        <v>188</v>
      </c>
      <c r="D885" s="36">
        <v>0</v>
      </c>
      <c r="E885" s="37">
        <v>366615.19</v>
      </c>
    </row>
    <row r="886" spans="1:5" ht="15" x14ac:dyDescent="0.25">
      <c r="A886" s="35" t="s">
        <v>1880</v>
      </c>
      <c r="B886" s="35" t="s">
        <v>1881</v>
      </c>
      <c r="C886" s="35" t="s">
        <v>48</v>
      </c>
      <c r="D886" s="36">
        <v>12202.51</v>
      </c>
      <c r="E886" s="37">
        <v>16630262.32</v>
      </c>
    </row>
    <row r="887" spans="1:5" ht="15" x14ac:dyDescent="0.25">
      <c r="A887" s="35" t="s">
        <v>1880</v>
      </c>
      <c r="B887" s="35" t="s">
        <v>1881</v>
      </c>
      <c r="C887" s="35" t="s">
        <v>1878</v>
      </c>
      <c r="D887" s="36">
        <v>0</v>
      </c>
      <c r="E887" s="37">
        <v>1202724.69</v>
      </c>
    </row>
    <row r="888" spans="1:5" ht="15" x14ac:dyDescent="0.25">
      <c r="A888" s="35" t="s">
        <v>1880</v>
      </c>
      <c r="B888" s="35" t="s">
        <v>1881</v>
      </c>
      <c r="C888" s="35" t="s">
        <v>505</v>
      </c>
      <c r="D888" s="36">
        <v>0</v>
      </c>
      <c r="E888" s="37">
        <v>993523</v>
      </c>
    </row>
    <row r="889" spans="1:5" ht="15" x14ac:dyDescent="0.25">
      <c r="A889" s="35" t="s">
        <v>1880</v>
      </c>
      <c r="B889" s="35" t="s">
        <v>1881</v>
      </c>
      <c r="C889" s="35" t="s">
        <v>1697</v>
      </c>
      <c r="D889" s="36">
        <v>0</v>
      </c>
      <c r="E889" s="37">
        <v>84968.08</v>
      </c>
    </row>
    <row r="890" spans="1:5" ht="15" x14ac:dyDescent="0.25">
      <c r="A890" s="35" t="s">
        <v>1880</v>
      </c>
      <c r="B890" s="35" t="s">
        <v>1881</v>
      </c>
      <c r="C890" s="35" t="s">
        <v>152</v>
      </c>
      <c r="D890" s="36">
        <v>0</v>
      </c>
      <c r="E890" s="37">
        <v>15536157.01</v>
      </c>
    </row>
    <row r="891" spans="1:5" ht="15" x14ac:dyDescent="0.25">
      <c r="A891" s="35" t="s">
        <v>1880</v>
      </c>
      <c r="B891" s="35" t="s">
        <v>1881</v>
      </c>
      <c r="C891" s="35" t="s">
        <v>56</v>
      </c>
      <c r="D891" s="36">
        <v>0</v>
      </c>
      <c r="E891" s="37">
        <v>133265.84</v>
      </c>
    </row>
    <row r="892" spans="1:5" ht="15" x14ac:dyDescent="0.25">
      <c r="A892" s="35" t="s">
        <v>1880</v>
      </c>
      <c r="B892" s="35" t="s">
        <v>1881</v>
      </c>
      <c r="C892" s="35" t="s">
        <v>45</v>
      </c>
      <c r="D892" s="36">
        <v>0</v>
      </c>
      <c r="E892" s="37">
        <v>4007761.33</v>
      </c>
    </row>
    <row r="893" spans="1:5" ht="15" x14ac:dyDescent="0.25">
      <c r="A893" s="35" t="s">
        <v>1880</v>
      </c>
      <c r="B893" s="35" t="s">
        <v>1881</v>
      </c>
      <c r="C893" s="35" t="s">
        <v>64</v>
      </c>
      <c r="D893" s="36">
        <v>0</v>
      </c>
      <c r="E893" s="37">
        <v>8438302.9299999997</v>
      </c>
    </row>
    <row r="894" spans="1:5" ht="15" x14ac:dyDescent="0.25">
      <c r="A894" s="35" t="s">
        <v>1880</v>
      </c>
      <c r="B894" s="35" t="s">
        <v>1881</v>
      </c>
      <c r="C894" s="35" t="s">
        <v>349</v>
      </c>
      <c r="D894" s="36">
        <v>0</v>
      </c>
      <c r="E894" s="37">
        <v>526193.68000000005</v>
      </c>
    </row>
    <row r="895" spans="1:5" ht="15" x14ac:dyDescent="0.25">
      <c r="A895" s="35" t="s">
        <v>1880</v>
      </c>
      <c r="B895" s="35" t="s">
        <v>1881</v>
      </c>
      <c r="C895" s="35" t="s">
        <v>137</v>
      </c>
      <c r="D895" s="36">
        <v>409349.13</v>
      </c>
      <c r="E895" s="37">
        <v>2298155.5299999998</v>
      </c>
    </row>
    <row r="896" spans="1:5" ht="15" x14ac:dyDescent="0.25">
      <c r="A896" s="35" t="s">
        <v>1880</v>
      </c>
      <c r="B896" s="35" t="s">
        <v>1881</v>
      </c>
      <c r="C896" s="35" t="s">
        <v>1882</v>
      </c>
      <c r="D896" s="36">
        <v>0</v>
      </c>
      <c r="E896" s="37">
        <v>168107.86</v>
      </c>
    </row>
    <row r="897" spans="1:5" ht="15" x14ac:dyDescent="0.25">
      <c r="A897" s="35" t="s">
        <v>1880</v>
      </c>
      <c r="B897" s="35" t="s">
        <v>1881</v>
      </c>
      <c r="C897" s="35" t="s">
        <v>230</v>
      </c>
      <c r="D897" s="36">
        <v>0</v>
      </c>
      <c r="E897" s="37">
        <v>288643.42</v>
      </c>
    </row>
    <row r="898" spans="1:5" ht="15" x14ac:dyDescent="0.25">
      <c r="A898" s="35" t="s">
        <v>1880</v>
      </c>
      <c r="B898" s="35" t="s">
        <v>1881</v>
      </c>
      <c r="C898" s="35" t="s">
        <v>159</v>
      </c>
      <c r="D898" s="36">
        <v>0</v>
      </c>
      <c r="E898" s="37">
        <v>6732240.4699999997</v>
      </c>
    </row>
    <row r="899" spans="1:5" ht="15" x14ac:dyDescent="0.25">
      <c r="A899" s="35" t="s">
        <v>1880</v>
      </c>
      <c r="B899" s="35" t="s">
        <v>1881</v>
      </c>
      <c r="C899" s="35" t="s">
        <v>190</v>
      </c>
      <c r="D899" s="36">
        <v>0</v>
      </c>
      <c r="E899" s="37">
        <v>503781.23</v>
      </c>
    </row>
    <row r="900" spans="1:5" ht="15" x14ac:dyDescent="0.25">
      <c r="A900" s="35" t="s">
        <v>1880</v>
      </c>
      <c r="B900" s="35" t="s">
        <v>1881</v>
      </c>
      <c r="C900" s="35" t="s">
        <v>197</v>
      </c>
      <c r="D900" s="36">
        <v>0</v>
      </c>
      <c r="E900" s="37">
        <v>9370247.4600000009</v>
      </c>
    </row>
    <row r="901" spans="1:5" ht="15" x14ac:dyDescent="0.25">
      <c r="A901" s="35" t="s">
        <v>1880</v>
      </c>
      <c r="B901" s="35" t="s">
        <v>1881</v>
      </c>
      <c r="C901" s="35" t="s">
        <v>151</v>
      </c>
      <c r="D901" s="36">
        <v>0</v>
      </c>
      <c r="E901" s="37">
        <v>9570690.9499999993</v>
      </c>
    </row>
    <row r="902" spans="1:5" ht="15" x14ac:dyDescent="0.25">
      <c r="A902" s="35" t="s">
        <v>1880</v>
      </c>
      <c r="B902" s="35" t="s">
        <v>1881</v>
      </c>
      <c r="C902" s="35" t="s">
        <v>319</v>
      </c>
      <c r="D902" s="36">
        <v>0</v>
      </c>
      <c r="E902" s="37">
        <v>14572.01</v>
      </c>
    </row>
    <row r="903" spans="1:5" ht="15" x14ac:dyDescent="0.25">
      <c r="A903" s="35" t="s">
        <v>1880</v>
      </c>
      <c r="B903" s="35" t="s">
        <v>1881</v>
      </c>
      <c r="C903" s="35" t="s">
        <v>328</v>
      </c>
      <c r="D903" s="36">
        <v>0</v>
      </c>
      <c r="E903" s="37">
        <v>663781.25</v>
      </c>
    </row>
    <row r="904" spans="1:5" ht="15" x14ac:dyDescent="0.25">
      <c r="A904" s="35" t="s">
        <v>1880</v>
      </c>
      <c r="B904" s="35" t="s">
        <v>1881</v>
      </c>
      <c r="C904" s="35" t="s">
        <v>191</v>
      </c>
      <c r="D904" s="36">
        <v>0</v>
      </c>
      <c r="E904" s="37">
        <v>977230.6</v>
      </c>
    </row>
    <row r="905" spans="1:5" ht="15" x14ac:dyDescent="0.25">
      <c r="A905" s="35" t="s">
        <v>1880</v>
      </c>
      <c r="B905" s="35" t="s">
        <v>1881</v>
      </c>
      <c r="C905" s="35" t="s">
        <v>108</v>
      </c>
      <c r="D905" s="36">
        <v>0</v>
      </c>
      <c r="E905" s="37">
        <v>1454523.79</v>
      </c>
    </row>
    <row r="906" spans="1:5" ht="15" x14ac:dyDescent="0.25">
      <c r="A906" s="35" t="s">
        <v>1880</v>
      </c>
      <c r="B906" s="35" t="s">
        <v>1881</v>
      </c>
      <c r="C906" s="35" t="s">
        <v>1884</v>
      </c>
      <c r="D906" s="36">
        <v>0</v>
      </c>
      <c r="E906" s="37">
        <v>66271.98</v>
      </c>
    </row>
    <row r="907" spans="1:5" ht="15" x14ac:dyDescent="0.25">
      <c r="A907" s="35" t="s">
        <v>1880</v>
      </c>
      <c r="B907" s="35" t="s">
        <v>1881</v>
      </c>
      <c r="C907" s="35" t="s">
        <v>462</v>
      </c>
      <c r="D907" s="36">
        <v>0</v>
      </c>
      <c r="E907" s="37">
        <v>1330771.31</v>
      </c>
    </row>
    <row r="908" spans="1:5" ht="15" x14ac:dyDescent="0.25">
      <c r="A908" s="35" t="s">
        <v>1880</v>
      </c>
      <c r="B908" s="35" t="s">
        <v>1881</v>
      </c>
      <c r="C908" s="35" t="s">
        <v>163</v>
      </c>
      <c r="D908" s="36">
        <v>0</v>
      </c>
      <c r="E908" s="37">
        <v>10891059.960000001</v>
      </c>
    </row>
    <row r="909" spans="1:5" ht="15" x14ac:dyDescent="0.25">
      <c r="A909" s="35" t="s">
        <v>1880</v>
      </c>
      <c r="B909" s="35" t="s">
        <v>1881</v>
      </c>
      <c r="C909" s="35" t="s">
        <v>217</v>
      </c>
      <c r="D909" s="36">
        <v>0</v>
      </c>
      <c r="E909" s="37">
        <v>113503796.22</v>
      </c>
    </row>
    <row r="910" spans="1:5" ht="15" x14ac:dyDescent="0.25">
      <c r="A910" s="35" t="s">
        <v>1880</v>
      </c>
      <c r="B910" s="35" t="s">
        <v>1881</v>
      </c>
      <c r="C910" s="35" t="s">
        <v>1885</v>
      </c>
      <c r="D910" s="36">
        <v>0</v>
      </c>
      <c r="E910" s="37">
        <v>98750.22</v>
      </c>
    </row>
    <row r="911" spans="1:5" ht="15" x14ac:dyDescent="0.25">
      <c r="A911" s="35" t="s">
        <v>1880</v>
      </c>
      <c r="B911" s="35" t="s">
        <v>1881</v>
      </c>
      <c r="C911" s="35" t="s">
        <v>187</v>
      </c>
      <c r="D911" s="36">
        <v>0</v>
      </c>
      <c r="E911" s="37">
        <v>1834947.65</v>
      </c>
    </row>
    <row r="912" spans="1:5" ht="15" x14ac:dyDescent="0.25">
      <c r="A912" s="35" t="s">
        <v>1880</v>
      </c>
      <c r="B912" s="35" t="s">
        <v>1881</v>
      </c>
      <c r="C912" s="35" t="s">
        <v>189</v>
      </c>
      <c r="D912" s="36">
        <v>22452.33</v>
      </c>
      <c r="E912" s="37">
        <v>103206.85</v>
      </c>
    </row>
    <row r="913" spans="1:5" ht="15" x14ac:dyDescent="0.25">
      <c r="A913" s="35" t="s">
        <v>1880</v>
      </c>
      <c r="B913" s="35" t="s">
        <v>1881</v>
      </c>
      <c r="C913" s="35" t="s">
        <v>128</v>
      </c>
      <c r="D913" s="36">
        <v>302141.45</v>
      </c>
      <c r="E913" s="37">
        <v>1810082.78</v>
      </c>
    </row>
    <row r="914" spans="1:5" ht="15" x14ac:dyDescent="0.25">
      <c r="A914" s="35" t="s">
        <v>1880</v>
      </c>
      <c r="B914" s="35" t="s">
        <v>1881</v>
      </c>
      <c r="C914" s="35" t="s">
        <v>334</v>
      </c>
      <c r="D914" s="36">
        <v>0</v>
      </c>
      <c r="E914" s="37">
        <v>3238563.47</v>
      </c>
    </row>
    <row r="915" spans="1:5" ht="15" x14ac:dyDescent="0.25">
      <c r="A915" s="35" t="s">
        <v>1880</v>
      </c>
      <c r="B915" s="35" t="s">
        <v>1881</v>
      </c>
      <c r="C915" s="35" t="s">
        <v>49</v>
      </c>
      <c r="D915" s="36">
        <v>0</v>
      </c>
      <c r="E915" s="37">
        <v>15691718.48</v>
      </c>
    </row>
    <row r="916" spans="1:5" ht="15" x14ac:dyDescent="0.25">
      <c r="A916" s="35" t="s">
        <v>1880</v>
      </c>
      <c r="B916" s="35" t="s">
        <v>1881</v>
      </c>
      <c r="C916" s="35" t="s">
        <v>150</v>
      </c>
      <c r="D916" s="36">
        <v>0</v>
      </c>
      <c r="E916" s="37">
        <v>61409432.509999998</v>
      </c>
    </row>
    <row r="917" spans="1:5" ht="15" x14ac:dyDescent="0.25">
      <c r="A917" s="35" t="s">
        <v>1880</v>
      </c>
      <c r="B917" s="35" t="s">
        <v>1881</v>
      </c>
      <c r="C917" s="35" t="s">
        <v>1000</v>
      </c>
      <c r="D917" s="36">
        <v>0</v>
      </c>
      <c r="E917" s="37">
        <v>571558.11</v>
      </c>
    </row>
    <row r="918" spans="1:5" ht="15" x14ac:dyDescent="0.25">
      <c r="A918" s="35" t="s">
        <v>1880</v>
      </c>
      <c r="B918" s="35" t="s">
        <v>1881</v>
      </c>
      <c r="C918" s="35" t="s">
        <v>470</v>
      </c>
      <c r="D918" s="36">
        <v>0</v>
      </c>
      <c r="E918" s="37">
        <v>183933.2</v>
      </c>
    </row>
    <row r="919" spans="1:5" ht="15" x14ac:dyDescent="0.25">
      <c r="A919" s="35" t="s">
        <v>1880</v>
      </c>
      <c r="B919" s="35" t="s">
        <v>1881</v>
      </c>
      <c r="C919" s="35" t="s">
        <v>105</v>
      </c>
      <c r="D919" s="36">
        <v>0</v>
      </c>
      <c r="E919" s="37">
        <v>51614.86</v>
      </c>
    </row>
    <row r="920" spans="1:5" ht="15" x14ac:dyDescent="0.25">
      <c r="A920" s="35" t="s">
        <v>1880</v>
      </c>
      <c r="B920" s="35" t="s">
        <v>1881</v>
      </c>
      <c r="C920" s="35" t="s">
        <v>1886</v>
      </c>
      <c r="D920" s="36">
        <v>0</v>
      </c>
      <c r="E920" s="37">
        <v>57326.51</v>
      </c>
    </row>
    <row r="921" spans="1:5" ht="15" x14ac:dyDescent="0.25">
      <c r="A921" s="35" t="s">
        <v>1880</v>
      </c>
      <c r="B921" s="35" t="s">
        <v>1881</v>
      </c>
      <c r="C921" s="35" t="s">
        <v>212</v>
      </c>
      <c r="D921" s="36">
        <v>0</v>
      </c>
      <c r="E921" s="37">
        <v>2071306.09</v>
      </c>
    </row>
    <row r="922" spans="1:5" ht="15" x14ac:dyDescent="0.25">
      <c r="A922" s="35" t="s">
        <v>1880</v>
      </c>
      <c r="B922" s="35" t="s">
        <v>1881</v>
      </c>
      <c r="C922" s="35" t="s">
        <v>42</v>
      </c>
      <c r="D922" s="36">
        <v>231769.4</v>
      </c>
      <c r="E922" s="37">
        <v>1201645.83</v>
      </c>
    </row>
    <row r="923" spans="1:5" ht="15" x14ac:dyDescent="0.25">
      <c r="A923" s="35" t="s">
        <v>1880</v>
      </c>
      <c r="B923" s="35" t="s">
        <v>1881</v>
      </c>
      <c r="C923" s="35" t="s">
        <v>115</v>
      </c>
      <c r="D923" s="36">
        <v>0</v>
      </c>
      <c r="E923" s="37">
        <v>1572440.32</v>
      </c>
    </row>
    <row r="924" spans="1:5" ht="15" x14ac:dyDescent="0.25">
      <c r="A924" s="35" t="s">
        <v>1880</v>
      </c>
      <c r="B924" s="35" t="s">
        <v>1881</v>
      </c>
      <c r="C924" s="35" t="s">
        <v>164</v>
      </c>
      <c r="D924" s="36">
        <v>0</v>
      </c>
      <c r="E924" s="37">
        <v>10227667.279999999</v>
      </c>
    </row>
    <row r="925" spans="1:5" ht="15" x14ac:dyDescent="0.25">
      <c r="A925" s="35" t="s">
        <v>1880</v>
      </c>
      <c r="B925" s="35" t="s">
        <v>1881</v>
      </c>
      <c r="C925" s="35" t="s">
        <v>53</v>
      </c>
      <c r="D925" s="36">
        <v>1930133.31</v>
      </c>
      <c r="E925" s="37">
        <v>16165568</v>
      </c>
    </row>
    <row r="926" spans="1:5" ht="15" x14ac:dyDescent="0.25">
      <c r="A926" s="35" t="s">
        <v>1880</v>
      </c>
      <c r="B926" s="35" t="s">
        <v>1881</v>
      </c>
      <c r="C926" s="35" t="s">
        <v>1623</v>
      </c>
      <c r="D926" s="36">
        <v>0</v>
      </c>
      <c r="E926" s="37">
        <v>431529.85</v>
      </c>
    </row>
    <row r="927" spans="1:5" ht="15" x14ac:dyDescent="0.25">
      <c r="A927" s="35" t="s">
        <v>1880</v>
      </c>
      <c r="B927" s="35" t="s">
        <v>1881</v>
      </c>
      <c r="C927" s="35" t="s">
        <v>96</v>
      </c>
      <c r="D927" s="36">
        <v>0</v>
      </c>
      <c r="E927" s="37">
        <v>2851.38</v>
      </c>
    </row>
    <row r="928" spans="1:5" ht="15" x14ac:dyDescent="0.25">
      <c r="A928" s="35" t="s">
        <v>1880</v>
      </c>
      <c r="B928" s="35" t="s">
        <v>1881</v>
      </c>
      <c r="C928" s="35" t="s">
        <v>1883</v>
      </c>
      <c r="D928" s="36">
        <v>0</v>
      </c>
      <c r="E928" s="37">
        <v>145777.07</v>
      </c>
    </row>
    <row r="929" spans="1:5" ht="15" x14ac:dyDescent="0.25">
      <c r="A929" s="35" t="s">
        <v>1880</v>
      </c>
      <c r="B929" s="35" t="s">
        <v>1881</v>
      </c>
      <c r="C929" s="35" t="s">
        <v>1696</v>
      </c>
      <c r="D929" s="36">
        <v>0</v>
      </c>
      <c r="E929" s="37">
        <v>76220.28</v>
      </c>
    </row>
    <row r="930" spans="1:5" ht="15" x14ac:dyDescent="0.25">
      <c r="A930" s="35" t="s">
        <v>1880</v>
      </c>
      <c r="B930" s="35" t="s">
        <v>1881</v>
      </c>
      <c r="C930" s="35" t="s">
        <v>153</v>
      </c>
      <c r="D930" s="36">
        <v>0</v>
      </c>
      <c r="E930" s="37">
        <v>25076101.289999999</v>
      </c>
    </row>
    <row r="931" spans="1:5" ht="15" x14ac:dyDescent="0.25">
      <c r="A931" s="35" t="s">
        <v>1693</v>
      </c>
      <c r="B931" s="35" t="s">
        <v>1694</v>
      </c>
      <c r="C931" s="35" t="s">
        <v>53</v>
      </c>
      <c r="D931" s="36">
        <v>295062.84999999998</v>
      </c>
      <c r="E931" s="37">
        <v>3329062.49</v>
      </c>
    </row>
    <row r="932" spans="1:5" ht="15" x14ac:dyDescent="0.25">
      <c r="A932" s="35" t="s">
        <v>1693</v>
      </c>
      <c r="B932" s="35" t="s">
        <v>1694</v>
      </c>
      <c r="C932" s="35" t="s">
        <v>56</v>
      </c>
      <c r="D932" s="36">
        <v>0</v>
      </c>
      <c r="E932" s="37">
        <v>538356.22</v>
      </c>
    </row>
    <row r="933" spans="1:5" ht="15" x14ac:dyDescent="0.25">
      <c r="A933" s="35" t="s">
        <v>1693</v>
      </c>
      <c r="B933" s="35" t="s">
        <v>1694</v>
      </c>
      <c r="C933" s="35" t="s">
        <v>128</v>
      </c>
      <c r="D933" s="36">
        <v>0</v>
      </c>
      <c r="E933" s="37">
        <v>106767.51</v>
      </c>
    </row>
    <row r="934" spans="1:5" ht="15" x14ac:dyDescent="0.25">
      <c r="A934" s="35" t="s">
        <v>1693</v>
      </c>
      <c r="B934" s="35" t="s">
        <v>1694</v>
      </c>
      <c r="C934" s="35" t="s">
        <v>249</v>
      </c>
      <c r="D934" s="36">
        <v>0</v>
      </c>
      <c r="E934" s="37">
        <v>4171019.01</v>
      </c>
    </row>
    <row r="935" spans="1:5" ht="15" x14ac:dyDescent="0.25">
      <c r="A935" s="35" t="s">
        <v>1693</v>
      </c>
      <c r="B935" s="35" t="s">
        <v>1694</v>
      </c>
      <c r="C935" s="35" t="s">
        <v>158</v>
      </c>
      <c r="D935" s="36">
        <v>630886.78</v>
      </c>
      <c r="E935" s="37">
        <v>1277068.95</v>
      </c>
    </row>
    <row r="936" spans="1:5" ht="15" x14ac:dyDescent="0.25">
      <c r="A936" s="35" t="s">
        <v>1693</v>
      </c>
      <c r="B936" s="35" t="s">
        <v>1694</v>
      </c>
      <c r="C936" s="35" t="s">
        <v>50</v>
      </c>
      <c r="D936" s="36">
        <v>24312.95</v>
      </c>
      <c r="E936" s="37">
        <v>178477.78</v>
      </c>
    </row>
    <row r="937" spans="1:5" ht="15" x14ac:dyDescent="0.25">
      <c r="A937" s="35" t="s">
        <v>1693</v>
      </c>
      <c r="B937" s="35" t="s">
        <v>1694</v>
      </c>
      <c r="C937" s="35" t="s">
        <v>96</v>
      </c>
      <c r="D937" s="36">
        <v>0</v>
      </c>
      <c r="E937" s="37">
        <v>1743.75</v>
      </c>
    </row>
    <row r="938" spans="1:5" ht="15" x14ac:dyDescent="0.25">
      <c r="A938" s="35" t="s">
        <v>1693</v>
      </c>
      <c r="B938" s="35" t="s">
        <v>1694</v>
      </c>
      <c r="C938" s="35" t="s">
        <v>76</v>
      </c>
      <c r="D938" s="36">
        <v>0</v>
      </c>
      <c r="E938" s="37">
        <v>28283.45</v>
      </c>
    </row>
    <row r="939" spans="1:5" ht="15" x14ac:dyDescent="0.25">
      <c r="A939" s="35" t="s">
        <v>1251</v>
      </c>
      <c r="B939" s="35" t="s">
        <v>1252</v>
      </c>
      <c r="C939" s="35" t="s">
        <v>163</v>
      </c>
      <c r="D939" s="36">
        <v>5000</v>
      </c>
      <c r="E939" s="37">
        <v>5000</v>
      </c>
    </row>
    <row r="940" spans="1:5" ht="15" x14ac:dyDescent="0.25">
      <c r="A940" s="35" t="s">
        <v>1251</v>
      </c>
      <c r="B940" s="35" t="s">
        <v>1252</v>
      </c>
      <c r="C940" s="35" t="s">
        <v>84</v>
      </c>
      <c r="D940" s="36">
        <v>1067024.54</v>
      </c>
      <c r="E940" s="37">
        <v>1217021.54</v>
      </c>
    </row>
    <row r="941" spans="1:5" ht="15" x14ac:dyDescent="0.25">
      <c r="A941" s="35" t="s">
        <v>1251</v>
      </c>
      <c r="B941" s="35" t="s">
        <v>1252</v>
      </c>
      <c r="C941" s="35" t="s">
        <v>150</v>
      </c>
      <c r="D941" s="36">
        <v>9868.6299999999992</v>
      </c>
      <c r="E941" s="37">
        <v>9868.6299999999992</v>
      </c>
    </row>
    <row r="942" spans="1:5" ht="15" x14ac:dyDescent="0.25">
      <c r="A942" s="35" t="s">
        <v>791</v>
      </c>
      <c r="B942" s="35" t="s">
        <v>792</v>
      </c>
      <c r="C942" s="35" t="s">
        <v>53</v>
      </c>
      <c r="D942" s="36">
        <v>2172.4699999999998</v>
      </c>
      <c r="E942" s="37">
        <v>30490.92</v>
      </c>
    </row>
    <row r="943" spans="1:5" ht="15" x14ac:dyDescent="0.25">
      <c r="A943" s="35" t="s">
        <v>791</v>
      </c>
      <c r="B943" s="35" t="s">
        <v>792</v>
      </c>
      <c r="C943" s="35" t="s">
        <v>42</v>
      </c>
      <c r="D943" s="36">
        <v>0</v>
      </c>
      <c r="E943" s="37">
        <v>6346.49</v>
      </c>
    </row>
    <row r="944" spans="1:5" ht="15" x14ac:dyDescent="0.25">
      <c r="A944" s="35" t="s">
        <v>228</v>
      </c>
      <c r="B944" s="35" t="s">
        <v>229</v>
      </c>
      <c r="C944" s="35" t="s">
        <v>53</v>
      </c>
      <c r="D944" s="36">
        <v>8531.76</v>
      </c>
      <c r="E944" s="37">
        <v>851981.04</v>
      </c>
    </row>
    <row r="945" spans="1:5" ht="15" x14ac:dyDescent="0.25">
      <c r="A945" s="35" t="s">
        <v>228</v>
      </c>
      <c r="B945" s="35" t="s">
        <v>229</v>
      </c>
      <c r="C945" s="35" t="s">
        <v>159</v>
      </c>
      <c r="D945" s="36">
        <v>0</v>
      </c>
      <c r="E945" s="37">
        <v>36769</v>
      </c>
    </row>
    <row r="946" spans="1:5" ht="15" x14ac:dyDescent="0.25">
      <c r="A946" s="35" t="s">
        <v>228</v>
      </c>
      <c r="B946" s="35" t="s">
        <v>229</v>
      </c>
      <c r="C946" s="35" t="s">
        <v>217</v>
      </c>
      <c r="D946" s="36">
        <v>55733.4</v>
      </c>
      <c r="E946" s="37">
        <v>164798.95000000001</v>
      </c>
    </row>
    <row r="947" spans="1:5" ht="15" x14ac:dyDescent="0.25">
      <c r="A947" s="35" t="s">
        <v>228</v>
      </c>
      <c r="B947" s="35" t="s">
        <v>229</v>
      </c>
      <c r="C947" s="35" t="s">
        <v>163</v>
      </c>
      <c r="D947" s="36">
        <v>0</v>
      </c>
      <c r="E947" s="37">
        <v>46390.8</v>
      </c>
    </row>
    <row r="948" spans="1:5" ht="15" x14ac:dyDescent="0.25">
      <c r="A948" s="35" t="s">
        <v>228</v>
      </c>
      <c r="B948" s="35" t="s">
        <v>229</v>
      </c>
      <c r="C948" s="35" t="s">
        <v>230</v>
      </c>
      <c r="D948" s="36">
        <v>0</v>
      </c>
      <c r="E948" s="37">
        <v>38181.300000000003</v>
      </c>
    </row>
    <row r="949" spans="1:5" ht="15" x14ac:dyDescent="0.25">
      <c r="A949" s="35" t="s">
        <v>228</v>
      </c>
      <c r="B949" s="35" t="s">
        <v>229</v>
      </c>
      <c r="C949" s="35" t="s">
        <v>96</v>
      </c>
      <c r="D949" s="36">
        <v>0</v>
      </c>
      <c r="E949" s="37">
        <v>7500</v>
      </c>
    </row>
    <row r="950" spans="1:5" ht="15" x14ac:dyDescent="0.25">
      <c r="A950" s="35" t="s">
        <v>228</v>
      </c>
      <c r="B950" s="35" t="s">
        <v>229</v>
      </c>
      <c r="C950" s="35" t="s">
        <v>45</v>
      </c>
      <c r="D950" s="36">
        <v>0</v>
      </c>
      <c r="E950" s="37">
        <v>84273</v>
      </c>
    </row>
    <row r="951" spans="1:5" ht="15" x14ac:dyDescent="0.25">
      <c r="A951" s="35" t="s">
        <v>228</v>
      </c>
      <c r="B951" s="35" t="s">
        <v>229</v>
      </c>
      <c r="C951" s="35" t="s">
        <v>59</v>
      </c>
      <c r="D951" s="36">
        <v>45789.85</v>
      </c>
      <c r="E951" s="37">
        <v>228814.59</v>
      </c>
    </row>
    <row r="952" spans="1:5" ht="15" x14ac:dyDescent="0.25">
      <c r="A952" s="35" t="s">
        <v>228</v>
      </c>
      <c r="B952" s="35" t="s">
        <v>229</v>
      </c>
      <c r="C952" s="35" t="s">
        <v>197</v>
      </c>
      <c r="D952" s="36">
        <v>0</v>
      </c>
      <c r="E952" s="37">
        <v>152318</v>
      </c>
    </row>
    <row r="953" spans="1:5" ht="15" x14ac:dyDescent="0.25">
      <c r="A953" s="35" t="s">
        <v>228</v>
      </c>
      <c r="B953" s="35" t="s">
        <v>229</v>
      </c>
      <c r="C953" s="35" t="s">
        <v>49</v>
      </c>
      <c r="D953" s="36">
        <v>0</v>
      </c>
      <c r="E953" s="37">
        <v>43576.4</v>
      </c>
    </row>
    <row r="954" spans="1:5" ht="15" x14ac:dyDescent="0.25">
      <c r="A954" s="35" t="s">
        <v>228</v>
      </c>
      <c r="B954" s="35" t="s">
        <v>229</v>
      </c>
      <c r="C954" s="35" t="s">
        <v>151</v>
      </c>
      <c r="D954" s="36">
        <v>0</v>
      </c>
      <c r="E954" s="37">
        <v>49013</v>
      </c>
    </row>
    <row r="955" spans="1:5" ht="15" x14ac:dyDescent="0.25">
      <c r="A955" s="35" t="s">
        <v>228</v>
      </c>
      <c r="B955" s="35" t="s">
        <v>229</v>
      </c>
      <c r="C955" s="35" t="s">
        <v>67</v>
      </c>
      <c r="D955" s="36">
        <v>7697.28</v>
      </c>
      <c r="E955" s="37">
        <v>1018179.8</v>
      </c>
    </row>
    <row r="956" spans="1:5" ht="15" x14ac:dyDescent="0.25">
      <c r="A956" s="35" t="s">
        <v>228</v>
      </c>
      <c r="B956" s="35" t="s">
        <v>229</v>
      </c>
      <c r="C956" s="35" t="s">
        <v>153</v>
      </c>
      <c r="D956" s="36">
        <v>123685.12</v>
      </c>
      <c r="E956" s="37">
        <v>1637501.07</v>
      </c>
    </row>
    <row r="957" spans="1:5" ht="15" x14ac:dyDescent="0.25">
      <c r="A957" s="35" t="s">
        <v>228</v>
      </c>
      <c r="B957" s="35" t="s">
        <v>229</v>
      </c>
      <c r="C957" s="35" t="s">
        <v>64</v>
      </c>
      <c r="D957" s="36">
        <v>0</v>
      </c>
      <c r="E957" s="37">
        <v>6285.2</v>
      </c>
    </row>
    <row r="958" spans="1:5" ht="15" x14ac:dyDescent="0.25">
      <c r="A958" s="35" t="s">
        <v>228</v>
      </c>
      <c r="B958" s="35" t="s">
        <v>229</v>
      </c>
      <c r="C958" s="35" t="s">
        <v>56</v>
      </c>
      <c r="D958" s="36">
        <v>0</v>
      </c>
      <c r="E958" s="37">
        <v>132059.92000000001</v>
      </c>
    </row>
    <row r="959" spans="1:5" ht="15" x14ac:dyDescent="0.25">
      <c r="A959" s="35" t="s">
        <v>228</v>
      </c>
      <c r="B959" s="35" t="s">
        <v>229</v>
      </c>
      <c r="C959" s="35" t="s">
        <v>152</v>
      </c>
      <c r="D959" s="36">
        <v>0</v>
      </c>
      <c r="E959" s="37">
        <v>203507.69</v>
      </c>
    </row>
    <row r="960" spans="1:5" ht="15" x14ac:dyDescent="0.25">
      <c r="A960" s="35" t="s">
        <v>228</v>
      </c>
      <c r="B960" s="35" t="s">
        <v>229</v>
      </c>
      <c r="C960" s="35" t="s">
        <v>150</v>
      </c>
      <c r="D960" s="36">
        <v>50310.96</v>
      </c>
      <c r="E960" s="37">
        <v>132981.34</v>
      </c>
    </row>
    <row r="961" spans="1:5" ht="15" x14ac:dyDescent="0.25">
      <c r="A961" s="35" t="s">
        <v>228</v>
      </c>
      <c r="B961" s="35" t="s">
        <v>229</v>
      </c>
      <c r="C961" s="35" t="s">
        <v>84</v>
      </c>
      <c r="D961" s="36">
        <v>147411.21</v>
      </c>
      <c r="E961" s="37">
        <v>1889230.64</v>
      </c>
    </row>
    <row r="962" spans="1:5" ht="15" x14ac:dyDescent="0.25">
      <c r="A962" s="35" t="s">
        <v>228</v>
      </c>
      <c r="B962" s="35" t="s">
        <v>229</v>
      </c>
      <c r="C962" s="35" t="s">
        <v>87</v>
      </c>
      <c r="D962" s="36">
        <v>0</v>
      </c>
      <c r="E962" s="37">
        <v>720498.02</v>
      </c>
    </row>
    <row r="963" spans="1:5" ht="15" x14ac:dyDescent="0.25">
      <c r="A963" s="35" t="s">
        <v>228</v>
      </c>
      <c r="B963" s="35" t="s">
        <v>1419</v>
      </c>
      <c r="C963" s="35" t="s">
        <v>84</v>
      </c>
      <c r="D963" s="36">
        <v>27689</v>
      </c>
      <c r="E963" s="37">
        <v>27689</v>
      </c>
    </row>
    <row r="964" spans="1:5" ht="15" x14ac:dyDescent="0.25">
      <c r="A964" s="35" t="s">
        <v>228</v>
      </c>
      <c r="B964" s="35" t="s">
        <v>1419</v>
      </c>
      <c r="C964" s="35" t="s">
        <v>59</v>
      </c>
      <c r="D964" s="36">
        <v>22207.03</v>
      </c>
      <c r="E964" s="37">
        <v>22207.03</v>
      </c>
    </row>
    <row r="965" spans="1:5" ht="15" x14ac:dyDescent="0.25">
      <c r="A965" s="35" t="s">
        <v>228</v>
      </c>
      <c r="B965" s="35" t="s">
        <v>1419</v>
      </c>
      <c r="C965" s="35" t="s">
        <v>153</v>
      </c>
      <c r="D965" s="36">
        <v>57029.16</v>
      </c>
      <c r="E965" s="37">
        <v>57029.16</v>
      </c>
    </row>
    <row r="966" spans="1:5" ht="15" x14ac:dyDescent="0.25">
      <c r="A966" s="35" t="s">
        <v>228</v>
      </c>
      <c r="B966" s="35" t="s">
        <v>1567</v>
      </c>
      <c r="C966" s="35" t="s">
        <v>59</v>
      </c>
      <c r="D966" s="36">
        <v>52113.97</v>
      </c>
      <c r="E966" s="37">
        <v>52113.97</v>
      </c>
    </row>
    <row r="967" spans="1:5" ht="15" x14ac:dyDescent="0.25">
      <c r="A967" s="35" t="s">
        <v>228</v>
      </c>
      <c r="B967" s="35" t="s">
        <v>1567</v>
      </c>
      <c r="C967" s="35" t="s">
        <v>153</v>
      </c>
      <c r="D967" s="36">
        <v>63419.040000000001</v>
      </c>
      <c r="E967" s="37">
        <v>63419.040000000001</v>
      </c>
    </row>
    <row r="968" spans="1:5" ht="15" x14ac:dyDescent="0.25">
      <c r="A968" s="35" t="s">
        <v>228</v>
      </c>
      <c r="B968" s="35" t="s">
        <v>1567</v>
      </c>
      <c r="C968" s="35" t="s">
        <v>67</v>
      </c>
      <c r="D968" s="36">
        <v>31590.03</v>
      </c>
      <c r="E968" s="37">
        <v>31590.03</v>
      </c>
    </row>
    <row r="969" spans="1:5" ht="15" x14ac:dyDescent="0.25">
      <c r="A969" s="35" t="s">
        <v>228</v>
      </c>
      <c r="B969" s="35" t="s">
        <v>1567</v>
      </c>
      <c r="C969" s="35" t="s">
        <v>84</v>
      </c>
      <c r="D969" s="36">
        <v>31180</v>
      </c>
      <c r="E969" s="37">
        <v>31180</v>
      </c>
    </row>
    <row r="970" spans="1:5" ht="15" x14ac:dyDescent="0.25">
      <c r="A970" s="35" t="s">
        <v>228</v>
      </c>
      <c r="B970" s="35" t="s">
        <v>1567</v>
      </c>
      <c r="C970" s="35" t="s">
        <v>53</v>
      </c>
      <c r="D970" s="36">
        <v>191533.78</v>
      </c>
      <c r="E970" s="37">
        <v>191533.78</v>
      </c>
    </row>
    <row r="971" spans="1:5" ht="15" x14ac:dyDescent="0.25">
      <c r="A971" s="35" t="s">
        <v>426</v>
      </c>
      <c r="B971" s="35" t="s">
        <v>427</v>
      </c>
      <c r="C971" s="35" t="s">
        <v>83</v>
      </c>
      <c r="D971" s="36">
        <v>0</v>
      </c>
      <c r="E971" s="37">
        <v>12.2</v>
      </c>
    </row>
    <row r="972" spans="1:5" ht="15" x14ac:dyDescent="0.25">
      <c r="A972" s="35" t="s">
        <v>426</v>
      </c>
      <c r="B972" s="35" t="s">
        <v>427</v>
      </c>
      <c r="C972" s="35" t="s">
        <v>56</v>
      </c>
      <c r="D972" s="36">
        <v>0</v>
      </c>
      <c r="E972" s="37">
        <v>8642.57</v>
      </c>
    </row>
    <row r="973" spans="1:5" ht="15" x14ac:dyDescent="0.25">
      <c r="A973" s="35" t="s">
        <v>426</v>
      </c>
      <c r="B973" s="35" t="s">
        <v>427</v>
      </c>
      <c r="C973" s="35" t="s">
        <v>53</v>
      </c>
      <c r="D973" s="36">
        <v>51141.21</v>
      </c>
      <c r="E973" s="37">
        <v>301163.96999999997</v>
      </c>
    </row>
    <row r="974" spans="1:5" ht="15" x14ac:dyDescent="0.25">
      <c r="A974" s="35" t="s">
        <v>426</v>
      </c>
      <c r="B974" s="35" t="s">
        <v>427</v>
      </c>
      <c r="C974" s="35" t="s">
        <v>158</v>
      </c>
      <c r="D974" s="36">
        <v>0</v>
      </c>
      <c r="E974" s="37">
        <v>356.44</v>
      </c>
    </row>
    <row r="975" spans="1:5" ht="15" x14ac:dyDescent="0.25">
      <c r="A975" s="35" t="s">
        <v>793</v>
      </c>
      <c r="B975" s="35" t="s">
        <v>794</v>
      </c>
      <c r="C975" s="35" t="s">
        <v>83</v>
      </c>
      <c r="D975" s="36">
        <v>3263.7</v>
      </c>
      <c r="E975" s="37">
        <v>8945.6299999999992</v>
      </c>
    </row>
    <row r="976" spans="1:5" ht="15" x14ac:dyDescent="0.25">
      <c r="A976" s="35" t="s">
        <v>793</v>
      </c>
      <c r="B976" s="35" t="s">
        <v>794</v>
      </c>
      <c r="C976" s="35" t="s">
        <v>137</v>
      </c>
      <c r="D976" s="36">
        <v>2382.1999999999998</v>
      </c>
      <c r="E976" s="37">
        <v>6996.1</v>
      </c>
    </row>
    <row r="977" spans="1:5" ht="15" x14ac:dyDescent="0.25">
      <c r="A977" s="35" t="s">
        <v>793</v>
      </c>
      <c r="B977" s="35" t="s">
        <v>794</v>
      </c>
      <c r="C977" s="35" t="s">
        <v>42</v>
      </c>
      <c r="D977" s="36">
        <v>4581.01</v>
      </c>
      <c r="E977" s="37">
        <v>39333.050000000003</v>
      </c>
    </row>
    <row r="978" spans="1:5" ht="15" x14ac:dyDescent="0.25">
      <c r="A978" s="35" t="s">
        <v>793</v>
      </c>
      <c r="B978" s="35" t="s">
        <v>794</v>
      </c>
      <c r="C978" s="35" t="s">
        <v>128</v>
      </c>
      <c r="D978" s="36">
        <v>1487.59</v>
      </c>
      <c r="E978" s="37">
        <v>1487.59</v>
      </c>
    </row>
    <row r="979" spans="1:5" ht="15" x14ac:dyDescent="0.25">
      <c r="A979" s="35" t="s">
        <v>793</v>
      </c>
      <c r="B979" s="35" t="s">
        <v>794</v>
      </c>
      <c r="C979" s="35" t="s">
        <v>53</v>
      </c>
      <c r="D979" s="36">
        <v>0</v>
      </c>
      <c r="E979" s="37">
        <v>1953.49</v>
      </c>
    </row>
    <row r="980" spans="1:5" ht="15" x14ac:dyDescent="0.25">
      <c r="A980" s="35" t="s">
        <v>793</v>
      </c>
      <c r="B980" s="35" t="s">
        <v>794</v>
      </c>
      <c r="C980" s="35" t="s">
        <v>159</v>
      </c>
      <c r="D980" s="36">
        <v>5997.64</v>
      </c>
      <c r="E980" s="37">
        <v>5997.64</v>
      </c>
    </row>
    <row r="981" spans="1:5" ht="15" x14ac:dyDescent="0.25">
      <c r="A981" s="35" t="s">
        <v>345</v>
      </c>
      <c r="B981" s="35" t="s">
        <v>346</v>
      </c>
      <c r="C981" s="35" t="s">
        <v>50</v>
      </c>
      <c r="D981" s="36">
        <v>15307.11</v>
      </c>
      <c r="E981" s="37">
        <v>62752.61</v>
      </c>
    </row>
    <row r="982" spans="1:5" ht="15" x14ac:dyDescent="0.25">
      <c r="A982" s="35" t="s">
        <v>345</v>
      </c>
      <c r="B982" s="35" t="s">
        <v>346</v>
      </c>
      <c r="C982" s="35" t="s">
        <v>53</v>
      </c>
      <c r="D982" s="36">
        <v>15798.88</v>
      </c>
      <c r="E982" s="37">
        <v>311643.96000000002</v>
      </c>
    </row>
    <row r="983" spans="1:5" ht="15" x14ac:dyDescent="0.25">
      <c r="A983" s="35" t="s">
        <v>345</v>
      </c>
      <c r="B983" s="35" t="s">
        <v>346</v>
      </c>
      <c r="C983" s="35" t="s">
        <v>42</v>
      </c>
      <c r="D983" s="36">
        <v>0</v>
      </c>
      <c r="E983" s="37">
        <v>33887.96</v>
      </c>
    </row>
    <row r="984" spans="1:5" ht="15" x14ac:dyDescent="0.25">
      <c r="A984" s="35" t="s">
        <v>2233</v>
      </c>
      <c r="B984" s="35" t="s">
        <v>2234</v>
      </c>
      <c r="C984" s="35" t="s">
        <v>249</v>
      </c>
      <c r="D984" s="36">
        <v>0</v>
      </c>
      <c r="E984" s="37">
        <v>51472</v>
      </c>
    </row>
    <row r="985" spans="1:5" ht="15" x14ac:dyDescent="0.25">
      <c r="A985" s="35" t="s">
        <v>2233</v>
      </c>
      <c r="B985" s="35" t="s">
        <v>2234</v>
      </c>
      <c r="C985" s="35" t="s">
        <v>150</v>
      </c>
      <c r="D985" s="36">
        <v>137200</v>
      </c>
      <c r="E985" s="37">
        <v>137200</v>
      </c>
    </row>
    <row r="986" spans="1:5" ht="15" x14ac:dyDescent="0.25">
      <c r="A986" s="35" t="s">
        <v>1169</v>
      </c>
      <c r="B986" s="35" t="s">
        <v>1170</v>
      </c>
      <c r="C986" s="35" t="s">
        <v>193</v>
      </c>
      <c r="D986" s="36">
        <v>0</v>
      </c>
      <c r="E986" s="37">
        <v>61.52</v>
      </c>
    </row>
    <row r="987" spans="1:5" ht="15" x14ac:dyDescent="0.25">
      <c r="A987" s="35" t="s">
        <v>118</v>
      </c>
      <c r="B987" s="35" t="s">
        <v>119</v>
      </c>
      <c r="C987" s="35" t="s">
        <v>76</v>
      </c>
      <c r="D987" s="36">
        <v>0</v>
      </c>
      <c r="E987" s="37">
        <v>97371</v>
      </c>
    </row>
    <row r="988" spans="1:5" ht="15" x14ac:dyDescent="0.25">
      <c r="A988" s="35" t="s">
        <v>313</v>
      </c>
      <c r="B988" s="35" t="s">
        <v>314</v>
      </c>
      <c r="C988" s="35" t="s">
        <v>152</v>
      </c>
      <c r="D988" s="36">
        <v>0</v>
      </c>
      <c r="E988" s="37">
        <v>95087.6</v>
      </c>
    </row>
    <row r="989" spans="1:5" ht="15" x14ac:dyDescent="0.25">
      <c r="A989" s="35" t="s">
        <v>313</v>
      </c>
      <c r="B989" s="35" t="s">
        <v>314</v>
      </c>
      <c r="C989" s="35" t="s">
        <v>84</v>
      </c>
      <c r="D989" s="36">
        <v>190810.37</v>
      </c>
      <c r="E989" s="37">
        <v>22019548.609999999</v>
      </c>
    </row>
    <row r="990" spans="1:5" ht="15" x14ac:dyDescent="0.25">
      <c r="A990" s="35" t="s">
        <v>313</v>
      </c>
      <c r="B990" s="35" t="s">
        <v>314</v>
      </c>
      <c r="C990" s="35" t="s">
        <v>67</v>
      </c>
      <c r="D990" s="36">
        <v>0</v>
      </c>
      <c r="E990" s="37">
        <v>221303.77</v>
      </c>
    </row>
    <row r="991" spans="1:5" ht="15" x14ac:dyDescent="0.25">
      <c r="A991" s="35" t="s">
        <v>313</v>
      </c>
      <c r="B991" s="35" t="s">
        <v>314</v>
      </c>
      <c r="C991" s="35" t="s">
        <v>153</v>
      </c>
      <c r="D991" s="36">
        <v>67570.22</v>
      </c>
      <c r="E991" s="37">
        <v>333958.99</v>
      </c>
    </row>
    <row r="992" spans="1:5" ht="15" x14ac:dyDescent="0.25">
      <c r="A992" s="35" t="s">
        <v>313</v>
      </c>
      <c r="B992" s="35" t="s">
        <v>314</v>
      </c>
      <c r="C992" s="35" t="s">
        <v>53</v>
      </c>
      <c r="D992" s="36">
        <v>0</v>
      </c>
      <c r="E992" s="37">
        <v>173280.72</v>
      </c>
    </row>
    <row r="993" spans="1:5" ht="15" x14ac:dyDescent="0.25">
      <c r="A993" s="35" t="s">
        <v>313</v>
      </c>
      <c r="B993" s="35" t="s">
        <v>314</v>
      </c>
      <c r="C993" s="35" t="s">
        <v>87</v>
      </c>
      <c r="D993" s="36">
        <v>0</v>
      </c>
      <c r="E993" s="37">
        <v>1255773.3799999999</v>
      </c>
    </row>
    <row r="994" spans="1:5" ht="15" x14ac:dyDescent="0.25">
      <c r="A994" s="35" t="s">
        <v>313</v>
      </c>
      <c r="B994" s="35" t="s">
        <v>1556</v>
      </c>
      <c r="C994" s="35" t="s">
        <v>153</v>
      </c>
      <c r="D994" s="36">
        <v>215541.04</v>
      </c>
      <c r="E994" s="37">
        <v>215541.04</v>
      </c>
    </row>
    <row r="995" spans="1:5" ht="15" x14ac:dyDescent="0.25">
      <c r="A995" s="35" t="s">
        <v>313</v>
      </c>
      <c r="B995" s="35" t="s">
        <v>1556</v>
      </c>
      <c r="C995" s="35" t="s">
        <v>84</v>
      </c>
      <c r="D995" s="36">
        <v>214575.58</v>
      </c>
      <c r="E995" s="37">
        <v>214575.58</v>
      </c>
    </row>
    <row r="996" spans="1:5" ht="15" x14ac:dyDescent="0.25">
      <c r="A996" s="35" t="s">
        <v>313</v>
      </c>
      <c r="B996" s="35" t="s">
        <v>1556</v>
      </c>
      <c r="C996" s="35" t="s">
        <v>59</v>
      </c>
      <c r="D996" s="36">
        <v>28925.84</v>
      </c>
      <c r="E996" s="37">
        <v>28925.84</v>
      </c>
    </row>
    <row r="997" spans="1:5" ht="15" x14ac:dyDescent="0.25">
      <c r="A997" s="35" t="s">
        <v>313</v>
      </c>
      <c r="B997" s="35" t="s">
        <v>1560</v>
      </c>
      <c r="C997" s="35" t="s">
        <v>59</v>
      </c>
      <c r="D997" s="36">
        <v>38372.400000000001</v>
      </c>
      <c r="E997" s="37">
        <v>38372.400000000001</v>
      </c>
    </row>
    <row r="998" spans="1:5" ht="15" x14ac:dyDescent="0.25">
      <c r="A998" s="35" t="s">
        <v>313</v>
      </c>
      <c r="B998" s="35" t="s">
        <v>1560</v>
      </c>
      <c r="C998" s="35" t="s">
        <v>84</v>
      </c>
      <c r="D998" s="36">
        <v>3211186.48</v>
      </c>
      <c r="E998" s="37">
        <v>3211186.48</v>
      </c>
    </row>
    <row r="999" spans="1:5" ht="15" x14ac:dyDescent="0.25">
      <c r="A999" s="35" t="s">
        <v>1310</v>
      </c>
      <c r="B999" s="35" t="s">
        <v>1311</v>
      </c>
      <c r="C999" s="35" t="s">
        <v>150</v>
      </c>
      <c r="D999" s="36">
        <v>0</v>
      </c>
      <c r="E999" s="37">
        <v>2067.8000000000002</v>
      </c>
    </row>
    <row r="1000" spans="1:5" ht="15" x14ac:dyDescent="0.25">
      <c r="A1000" s="35" t="s">
        <v>596</v>
      </c>
      <c r="B1000" s="35" t="s">
        <v>597</v>
      </c>
      <c r="C1000" s="35" t="s">
        <v>67</v>
      </c>
      <c r="D1000" s="36">
        <v>677.15</v>
      </c>
      <c r="E1000" s="37">
        <v>981.48</v>
      </c>
    </row>
    <row r="1001" spans="1:5" ht="15" x14ac:dyDescent="0.25">
      <c r="A1001" s="35" t="s">
        <v>596</v>
      </c>
      <c r="B1001" s="35" t="s">
        <v>597</v>
      </c>
      <c r="C1001" s="35" t="s">
        <v>87</v>
      </c>
      <c r="D1001" s="36">
        <v>0</v>
      </c>
      <c r="E1001" s="37">
        <v>6367.5</v>
      </c>
    </row>
    <row r="1002" spans="1:5" ht="15" x14ac:dyDescent="0.25">
      <c r="A1002" s="35" t="s">
        <v>596</v>
      </c>
      <c r="B1002" s="35" t="s">
        <v>597</v>
      </c>
      <c r="C1002" s="35" t="s">
        <v>84</v>
      </c>
      <c r="D1002" s="36">
        <v>18963.86</v>
      </c>
      <c r="E1002" s="37">
        <v>189380.55</v>
      </c>
    </row>
    <row r="1003" spans="1:5" ht="15" x14ac:dyDescent="0.25">
      <c r="A1003" s="35" t="s">
        <v>596</v>
      </c>
      <c r="B1003" s="35" t="s">
        <v>1055</v>
      </c>
      <c r="C1003" s="35" t="s">
        <v>87</v>
      </c>
      <c r="D1003" s="36">
        <v>0</v>
      </c>
      <c r="E1003" s="37">
        <v>85999.38</v>
      </c>
    </row>
    <row r="1004" spans="1:5" ht="15" x14ac:dyDescent="0.25">
      <c r="A1004" s="35" t="s">
        <v>596</v>
      </c>
      <c r="B1004" s="35" t="s">
        <v>1055</v>
      </c>
      <c r="C1004" s="35" t="s">
        <v>53</v>
      </c>
      <c r="D1004" s="36">
        <v>0</v>
      </c>
      <c r="E1004" s="37">
        <v>255526</v>
      </c>
    </row>
    <row r="1005" spans="1:5" ht="15" x14ac:dyDescent="0.25">
      <c r="A1005" s="35" t="s">
        <v>596</v>
      </c>
      <c r="B1005" s="35" t="s">
        <v>1055</v>
      </c>
      <c r="C1005" s="35" t="s">
        <v>84</v>
      </c>
      <c r="D1005" s="36">
        <v>624064.51</v>
      </c>
      <c r="E1005" s="37">
        <v>4620898.18</v>
      </c>
    </row>
    <row r="1006" spans="1:5" ht="15" x14ac:dyDescent="0.25">
      <c r="A1006" s="35" t="s">
        <v>596</v>
      </c>
      <c r="B1006" s="35" t="s">
        <v>1363</v>
      </c>
      <c r="C1006" s="35" t="s">
        <v>84</v>
      </c>
      <c r="D1006" s="36">
        <v>0</v>
      </c>
      <c r="E1006" s="37">
        <v>8967.84</v>
      </c>
    </row>
    <row r="1007" spans="1:5" ht="15" x14ac:dyDescent="0.25">
      <c r="A1007" s="35" t="s">
        <v>596</v>
      </c>
      <c r="B1007" s="35" t="s">
        <v>1443</v>
      </c>
      <c r="C1007" s="35" t="s">
        <v>84</v>
      </c>
      <c r="D1007" s="36">
        <v>11473609.529999999</v>
      </c>
      <c r="E1007" s="37">
        <v>11473609.529999999</v>
      </c>
    </row>
    <row r="1008" spans="1:5" ht="15" x14ac:dyDescent="0.25">
      <c r="A1008" s="35" t="s">
        <v>596</v>
      </c>
      <c r="B1008" s="35" t="s">
        <v>1479</v>
      </c>
      <c r="C1008" s="35" t="s">
        <v>84</v>
      </c>
      <c r="D1008" s="36">
        <v>908091.12</v>
      </c>
      <c r="E1008" s="37">
        <v>908091.12</v>
      </c>
    </row>
    <row r="1009" spans="1:5" ht="15" x14ac:dyDescent="0.25">
      <c r="A1009" s="35" t="s">
        <v>596</v>
      </c>
      <c r="B1009" s="35" t="s">
        <v>1479</v>
      </c>
      <c r="C1009" s="35" t="s">
        <v>53</v>
      </c>
      <c r="D1009" s="36">
        <v>49169.98</v>
      </c>
      <c r="E1009" s="37">
        <v>49169.98</v>
      </c>
    </row>
    <row r="1010" spans="1:5" ht="15" x14ac:dyDescent="0.25">
      <c r="A1010" s="35" t="s">
        <v>596</v>
      </c>
      <c r="B1010" s="35" t="s">
        <v>1530</v>
      </c>
      <c r="C1010" s="35" t="s">
        <v>84</v>
      </c>
      <c r="D1010" s="36">
        <v>74177.710000000006</v>
      </c>
      <c r="E1010" s="37">
        <v>74177.710000000006</v>
      </c>
    </row>
    <row r="1011" spans="1:5" ht="15" x14ac:dyDescent="0.25">
      <c r="A1011" s="35" t="s">
        <v>596</v>
      </c>
      <c r="B1011" s="35" t="s">
        <v>1530</v>
      </c>
      <c r="C1011" s="35" t="s">
        <v>153</v>
      </c>
      <c r="D1011" s="36">
        <v>5350.47</v>
      </c>
      <c r="E1011" s="37">
        <v>5350.47</v>
      </c>
    </row>
    <row r="1012" spans="1:5" ht="15" x14ac:dyDescent="0.25">
      <c r="A1012" s="35" t="s">
        <v>596</v>
      </c>
      <c r="B1012" s="35" t="s">
        <v>1530</v>
      </c>
      <c r="C1012" s="35" t="s">
        <v>67</v>
      </c>
      <c r="D1012" s="36">
        <v>5355.19</v>
      </c>
      <c r="E1012" s="37">
        <v>5355.19</v>
      </c>
    </row>
    <row r="1013" spans="1:5" ht="15" x14ac:dyDescent="0.25">
      <c r="A1013" s="35" t="s">
        <v>2170</v>
      </c>
      <c r="B1013" s="35" t="s">
        <v>2171</v>
      </c>
      <c r="C1013" s="35" t="s">
        <v>150</v>
      </c>
      <c r="D1013" s="36">
        <v>0</v>
      </c>
      <c r="E1013" s="37">
        <v>5665.7</v>
      </c>
    </row>
    <row r="1014" spans="1:5" ht="15" x14ac:dyDescent="0.25">
      <c r="A1014" s="35" t="s">
        <v>2170</v>
      </c>
      <c r="B1014" s="35" t="s">
        <v>2171</v>
      </c>
      <c r="C1014" s="35" t="s">
        <v>53</v>
      </c>
      <c r="D1014" s="36">
        <v>0</v>
      </c>
      <c r="E1014" s="37">
        <v>4270.25</v>
      </c>
    </row>
    <row r="1015" spans="1:5" ht="15" x14ac:dyDescent="0.25">
      <c r="A1015" s="35" t="s">
        <v>2170</v>
      </c>
      <c r="B1015" s="35" t="s">
        <v>2171</v>
      </c>
      <c r="C1015" s="35" t="s">
        <v>50</v>
      </c>
      <c r="D1015" s="36">
        <v>0</v>
      </c>
      <c r="E1015" s="37">
        <v>19197.099999999999</v>
      </c>
    </row>
    <row r="1016" spans="1:5" ht="15" x14ac:dyDescent="0.25">
      <c r="A1016" s="35" t="s">
        <v>2170</v>
      </c>
      <c r="B1016" s="35" t="s">
        <v>2171</v>
      </c>
      <c r="C1016" s="35" t="s">
        <v>249</v>
      </c>
      <c r="D1016" s="36">
        <v>0</v>
      </c>
      <c r="E1016" s="37">
        <v>1915.2</v>
      </c>
    </row>
    <row r="1017" spans="1:5" ht="15" x14ac:dyDescent="0.25">
      <c r="A1017" s="35" t="s">
        <v>2170</v>
      </c>
      <c r="B1017" s="35" t="s">
        <v>2171</v>
      </c>
      <c r="C1017" s="35" t="s">
        <v>217</v>
      </c>
      <c r="D1017" s="36">
        <v>0</v>
      </c>
      <c r="E1017" s="37">
        <v>4281.8</v>
      </c>
    </row>
    <row r="1018" spans="1:5" ht="15" x14ac:dyDescent="0.25">
      <c r="A1018" s="35" t="s">
        <v>2170</v>
      </c>
      <c r="B1018" s="35" t="s">
        <v>2171</v>
      </c>
      <c r="C1018" s="35" t="s">
        <v>87</v>
      </c>
      <c r="D1018" s="36">
        <v>0</v>
      </c>
      <c r="E1018" s="37">
        <v>895.5</v>
      </c>
    </row>
    <row r="1019" spans="1:5" ht="15" x14ac:dyDescent="0.25">
      <c r="A1019" s="35" t="s">
        <v>2170</v>
      </c>
      <c r="B1019" s="35" t="s">
        <v>2171</v>
      </c>
      <c r="C1019" s="35" t="s">
        <v>42</v>
      </c>
      <c r="D1019" s="36">
        <v>0</v>
      </c>
      <c r="E1019" s="37">
        <v>4875</v>
      </c>
    </row>
    <row r="1020" spans="1:5" ht="15" x14ac:dyDescent="0.25">
      <c r="A1020" s="35" t="s">
        <v>2170</v>
      </c>
      <c r="B1020" s="35" t="s">
        <v>2171</v>
      </c>
      <c r="C1020" s="35" t="s">
        <v>64</v>
      </c>
      <c r="D1020" s="36">
        <v>191166.63</v>
      </c>
      <c r="E1020" s="37">
        <v>2998552.07</v>
      </c>
    </row>
    <row r="1021" spans="1:5" ht="15" x14ac:dyDescent="0.25">
      <c r="A1021" s="35" t="s">
        <v>2170</v>
      </c>
      <c r="B1021" s="35" t="s">
        <v>2171</v>
      </c>
      <c r="C1021" s="35" t="s">
        <v>56</v>
      </c>
      <c r="D1021" s="36">
        <v>3583</v>
      </c>
      <c r="E1021" s="37">
        <v>62357.53</v>
      </c>
    </row>
    <row r="1022" spans="1:5" ht="15" x14ac:dyDescent="0.25">
      <c r="A1022" s="35" t="s">
        <v>2170</v>
      </c>
      <c r="B1022" s="35" t="s">
        <v>2369</v>
      </c>
      <c r="C1022" s="35" t="s">
        <v>64</v>
      </c>
      <c r="D1022" s="36">
        <v>8585.58</v>
      </c>
      <c r="E1022" s="37">
        <v>8585.58</v>
      </c>
    </row>
    <row r="1023" spans="1:5" ht="15" x14ac:dyDescent="0.25">
      <c r="A1023" s="35" t="s">
        <v>1057</v>
      </c>
      <c r="B1023" s="35" t="s">
        <v>1058</v>
      </c>
      <c r="C1023" s="35" t="s">
        <v>59</v>
      </c>
      <c r="D1023" s="36">
        <v>1915.2</v>
      </c>
      <c r="E1023" s="37">
        <v>1915.2</v>
      </c>
    </row>
    <row r="1024" spans="1:5" ht="15" x14ac:dyDescent="0.25">
      <c r="A1024" s="35" t="s">
        <v>1057</v>
      </c>
      <c r="B1024" s="35" t="s">
        <v>1058</v>
      </c>
      <c r="C1024" s="35" t="s">
        <v>84</v>
      </c>
      <c r="D1024" s="36">
        <v>1487.5</v>
      </c>
      <c r="E1024" s="37">
        <v>1487.5</v>
      </c>
    </row>
    <row r="1025" spans="1:5" ht="15" x14ac:dyDescent="0.25">
      <c r="A1025" s="35" t="s">
        <v>1057</v>
      </c>
      <c r="B1025" s="35" t="s">
        <v>1481</v>
      </c>
      <c r="C1025" s="35" t="s">
        <v>59</v>
      </c>
      <c r="D1025" s="36">
        <v>957.6</v>
      </c>
      <c r="E1025" s="37">
        <v>957.6</v>
      </c>
    </row>
    <row r="1026" spans="1:5" ht="15" x14ac:dyDescent="0.25">
      <c r="A1026" s="35" t="s">
        <v>1123</v>
      </c>
      <c r="B1026" s="35" t="s">
        <v>1124</v>
      </c>
      <c r="C1026" s="35" t="s">
        <v>49</v>
      </c>
      <c r="D1026" s="36">
        <v>25280.75</v>
      </c>
      <c r="E1026" s="37">
        <v>25280.75</v>
      </c>
    </row>
    <row r="1027" spans="1:5" ht="15" x14ac:dyDescent="0.25">
      <c r="A1027" s="35" t="s">
        <v>2235</v>
      </c>
      <c r="B1027" s="35" t="s">
        <v>2236</v>
      </c>
      <c r="C1027" s="35" t="s">
        <v>50</v>
      </c>
      <c r="D1027" s="36">
        <v>8850</v>
      </c>
      <c r="E1027" s="37">
        <v>233060</v>
      </c>
    </row>
    <row r="1028" spans="1:5" ht="15" x14ac:dyDescent="0.25">
      <c r="A1028" s="35" t="s">
        <v>1183</v>
      </c>
      <c r="B1028" s="35" t="s">
        <v>1184</v>
      </c>
      <c r="C1028" s="35" t="s">
        <v>151</v>
      </c>
      <c r="D1028" s="36">
        <v>39838.75</v>
      </c>
      <c r="E1028" s="37">
        <v>39838.75</v>
      </c>
    </row>
    <row r="1029" spans="1:5" ht="15" x14ac:dyDescent="0.25">
      <c r="A1029" s="35" t="s">
        <v>1183</v>
      </c>
      <c r="B1029" s="35" t="s">
        <v>1184</v>
      </c>
      <c r="C1029" s="35" t="s">
        <v>150</v>
      </c>
      <c r="D1029" s="36">
        <v>0</v>
      </c>
      <c r="E1029" s="37">
        <v>242958.63</v>
      </c>
    </row>
    <row r="1030" spans="1:5" ht="15" x14ac:dyDescent="0.25">
      <c r="A1030" s="35" t="s">
        <v>2237</v>
      </c>
      <c r="B1030" s="35" t="s">
        <v>2238</v>
      </c>
      <c r="C1030" s="35" t="s">
        <v>64</v>
      </c>
      <c r="D1030" s="36">
        <v>0</v>
      </c>
      <c r="E1030" s="37">
        <v>2344</v>
      </c>
    </row>
    <row r="1031" spans="1:5" ht="15" x14ac:dyDescent="0.25">
      <c r="A1031" s="35" t="s">
        <v>2237</v>
      </c>
      <c r="B1031" s="35" t="s">
        <v>2238</v>
      </c>
      <c r="C1031" s="35" t="s">
        <v>150</v>
      </c>
      <c r="D1031" s="36">
        <v>89538.74</v>
      </c>
      <c r="E1031" s="37">
        <v>166945.88</v>
      </c>
    </row>
    <row r="1032" spans="1:5" ht="15" x14ac:dyDescent="0.25">
      <c r="A1032" s="35" t="s">
        <v>795</v>
      </c>
      <c r="B1032" s="35" t="s">
        <v>796</v>
      </c>
      <c r="C1032" s="35" t="s">
        <v>53</v>
      </c>
      <c r="D1032" s="36">
        <v>0</v>
      </c>
      <c r="E1032" s="37">
        <v>3306.36</v>
      </c>
    </row>
    <row r="1033" spans="1:5" ht="15" x14ac:dyDescent="0.25">
      <c r="A1033" s="35" t="s">
        <v>1312</v>
      </c>
      <c r="B1033" s="35" t="s">
        <v>1313</v>
      </c>
      <c r="C1033" s="35" t="s">
        <v>83</v>
      </c>
      <c r="D1033" s="36">
        <v>2117.5</v>
      </c>
      <c r="E1033" s="37">
        <v>3881.5</v>
      </c>
    </row>
    <row r="1034" spans="1:5" ht="15" x14ac:dyDescent="0.25">
      <c r="A1034" s="35" t="s">
        <v>1312</v>
      </c>
      <c r="B1034" s="35" t="s">
        <v>1313</v>
      </c>
      <c r="C1034" s="35" t="s">
        <v>42</v>
      </c>
      <c r="D1034" s="36">
        <v>11927.3</v>
      </c>
      <c r="E1034" s="37">
        <v>30069.77</v>
      </c>
    </row>
    <row r="1035" spans="1:5" ht="15" x14ac:dyDescent="0.25">
      <c r="A1035" s="35" t="s">
        <v>1312</v>
      </c>
      <c r="B1035" s="35" t="s">
        <v>1313</v>
      </c>
      <c r="C1035" s="35" t="s">
        <v>87</v>
      </c>
      <c r="D1035" s="36">
        <v>40832.400000000001</v>
      </c>
      <c r="E1035" s="37">
        <v>40832.400000000001</v>
      </c>
    </row>
    <row r="1036" spans="1:5" ht="15" x14ac:dyDescent="0.25">
      <c r="A1036" s="35" t="s">
        <v>1312</v>
      </c>
      <c r="B1036" s="35" t="s">
        <v>1313</v>
      </c>
      <c r="C1036" s="35" t="s">
        <v>67</v>
      </c>
      <c r="D1036" s="36">
        <v>34562.5</v>
      </c>
      <c r="E1036" s="37">
        <v>34562.5</v>
      </c>
    </row>
    <row r="1037" spans="1:5" ht="15" x14ac:dyDescent="0.25">
      <c r="A1037" s="35" t="s">
        <v>1312</v>
      </c>
      <c r="B1037" s="35" t="s">
        <v>1313</v>
      </c>
      <c r="C1037" s="35" t="s">
        <v>128</v>
      </c>
      <c r="D1037" s="36">
        <v>4636.5200000000004</v>
      </c>
      <c r="E1037" s="37">
        <v>18955.72</v>
      </c>
    </row>
    <row r="1038" spans="1:5" ht="15" x14ac:dyDescent="0.25">
      <c r="A1038" s="35" t="s">
        <v>1312</v>
      </c>
      <c r="B1038" s="35" t="s">
        <v>1313</v>
      </c>
      <c r="C1038" s="35" t="s">
        <v>49</v>
      </c>
      <c r="D1038" s="36">
        <v>10705</v>
      </c>
      <c r="E1038" s="37">
        <v>46136.2</v>
      </c>
    </row>
    <row r="1039" spans="1:5" ht="15" x14ac:dyDescent="0.25">
      <c r="A1039" s="35" t="s">
        <v>1312</v>
      </c>
      <c r="B1039" s="35" t="s">
        <v>1313</v>
      </c>
      <c r="C1039" s="35" t="s">
        <v>150</v>
      </c>
      <c r="D1039" s="36">
        <v>8076</v>
      </c>
      <c r="E1039" s="37">
        <v>8076</v>
      </c>
    </row>
    <row r="1040" spans="1:5" ht="15" x14ac:dyDescent="0.25">
      <c r="A1040" s="35" t="s">
        <v>797</v>
      </c>
      <c r="B1040" s="35" t="s">
        <v>798</v>
      </c>
      <c r="C1040" s="35" t="s">
        <v>56</v>
      </c>
      <c r="D1040" s="36">
        <v>15071.03</v>
      </c>
      <c r="E1040" s="37">
        <v>15071.03</v>
      </c>
    </row>
    <row r="1041" spans="1:5" ht="15" x14ac:dyDescent="0.25">
      <c r="A1041" s="35" t="s">
        <v>1412</v>
      </c>
      <c r="B1041" s="35" t="s">
        <v>1413</v>
      </c>
      <c r="C1041" s="35" t="s">
        <v>84</v>
      </c>
      <c r="D1041" s="36">
        <v>1100756.01</v>
      </c>
      <c r="E1041" s="37">
        <v>1915722.69</v>
      </c>
    </row>
    <row r="1042" spans="1:5" ht="15" x14ac:dyDescent="0.25">
      <c r="A1042" s="35" t="s">
        <v>307</v>
      </c>
      <c r="B1042" s="35" t="s">
        <v>308</v>
      </c>
      <c r="C1042" s="35" t="s">
        <v>50</v>
      </c>
      <c r="D1042" s="36">
        <v>0</v>
      </c>
      <c r="E1042" s="37">
        <v>20453.61</v>
      </c>
    </row>
    <row r="1043" spans="1:5" ht="15" x14ac:dyDescent="0.25">
      <c r="A1043" s="35" t="s">
        <v>307</v>
      </c>
      <c r="B1043" s="35" t="s">
        <v>308</v>
      </c>
      <c r="C1043" s="35" t="s">
        <v>56</v>
      </c>
      <c r="D1043" s="36">
        <v>122960.34</v>
      </c>
      <c r="E1043" s="37">
        <v>510542.4</v>
      </c>
    </row>
    <row r="1044" spans="1:5" ht="15" x14ac:dyDescent="0.25">
      <c r="A1044" s="35" t="s">
        <v>307</v>
      </c>
      <c r="B1044" s="35" t="s">
        <v>308</v>
      </c>
      <c r="C1044" s="35" t="s">
        <v>158</v>
      </c>
      <c r="D1044" s="36">
        <v>0</v>
      </c>
      <c r="E1044" s="37">
        <v>7199.25</v>
      </c>
    </row>
    <row r="1045" spans="1:5" ht="15" x14ac:dyDescent="0.25">
      <c r="A1045" s="35" t="s">
        <v>307</v>
      </c>
      <c r="B1045" s="35" t="s">
        <v>308</v>
      </c>
      <c r="C1045" s="35" t="s">
        <v>53</v>
      </c>
      <c r="D1045" s="36">
        <v>0</v>
      </c>
      <c r="E1045" s="37">
        <v>11436.21</v>
      </c>
    </row>
    <row r="1046" spans="1:5" ht="15" x14ac:dyDescent="0.25">
      <c r="A1046" s="35" t="s">
        <v>307</v>
      </c>
      <c r="B1046" s="35" t="s">
        <v>308</v>
      </c>
      <c r="C1046" s="35" t="s">
        <v>164</v>
      </c>
      <c r="D1046" s="36">
        <v>0</v>
      </c>
      <c r="E1046" s="37">
        <v>25200.720000000001</v>
      </c>
    </row>
    <row r="1047" spans="1:5" ht="15" x14ac:dyDescent="0.25">
      <c r="A1047" s="35" t="s">
        <v>37</v>
      </c>
      <c r="B1047" s="35" t="s">
        <v>38</v>
      </c>
      <c r="C1047" s="35" t="s">
        <v>39</v>
      </c>
      <c r="D1047" s="36">
        <v>0</v>
      </c>
      <c r="E1047" s="37">
        <v>450</v>
      </c>
    </row>
    <row r="1048" spans="1:5" ht="15" x14ac:dyDescent="0.25">
      <c r="A1048" s="35" t="s">
        <v>799</v>
      </c>
      <c r="B1048" s="35" t="s">
        <v>800</v>
      </c>
      <c r="C1048" s="35" t="s">
        <v>53</v>
      </c>
      <c r="D1048" s="36">
        <v>0</v>
      </c>
      <c r="E1048" s="37">
        <v>164312.45000000001</v>
      </c>
    </row>
    <row r="1049" spans="1:5" ht="15" x14ac:dyDescent="0.25">
      <c r="A1049" s="35" t="s">
        <v>1634</v>
      </c>
      <c r="B1049" s="35" t="s">
        <v>1635</v>
      </c>
      <c r="C1049" s="35" t="s">
        <v>50</v>
      </c>
      <c r="D1049" s="36">
        <v>26776.799999999999</v>
      </c>
      <c r="E1049" s="37">
        <v>279283.64</v>
      </c>
    </row>
    <row r="1050" spans="1:5" ht="15" x14ac:dyDescent="0.25">
      <c r="A1050" s="35" t="s">
        <v>1634</v>
      </c>
      <c r="B1050" s="35" t="s">
        <v>1635</v>
      </c>
      <c r="C1050" s="35" t="s">
        <v>87</v>
      </c>
      <c r="D1050" s="36">
        <v>8175137.7999999998</v>
      </c>
      <c r="E1050" s="37">
        <v>13884663.789999999</v>
      </c>
    </row>
    <row r="1051" spans="1:5" ht="15" x14ac:dyDescent="0.25">
      <c r="A1051" s="35" t="s">
        <v>2186</v>
      </c>
      <c r="B1051" s="35" t="s">
        <v>2187</v>
      </c>
      <c r="C1051" s="35" t="s">
        <v>56</v>
      </c>
      <c r="D1051" s="36">
        <v>0</v>
      </c>
      <c r="E1051" s="37">
        <v>4188.8</v>
      </c>
    </row>
    <row r="1052" spans="1:5" ht="15" x14ac:dyDescent="0.25">
      <c r="A1052" s="35" t="s">
        <v>2186</v>
      </c>
      <c r="B1052" s="35" t="s">
        <v>2239</v>
      </c>
      <c r="C1052" s="35" t="s">
        <v>53</v>
      </c>
      <c r="D1052" s="36">
        <v>7381</v>
      </c>
      <c r="E1052" s="37">
        <v>77819.27</v>
      </c>
    </row>
    <row r="1053" spans="1:5" ht="15" x14ac:dyDescent="0.25">
      <c r="A1053" s="35" t="s">
        <v>1784</v>
      </c>
      <c r="B1053" s="35" t="s">
        <v>1785</v>
      </c>
      <c r="C1053" s="35" t="s">
        <v>158</v>
      </c>
      <c r="D1053" s="36">
        <v>0</v>
      </c>
      <c r="E1053" s="37">
        <v>68389</v>
      </c>
    </row>
    <row r="1054" spans="1:5" ht="15" x14ac:dyDescent="0.25">
      <c r="A1054" s="35" t="s">
        <v>1784</v>
      </c>
      <c r="B1054" s="35" t="s">
        <v>1785</v>
      </c>
      <c r="C1054" s="35" t="s">
        <v>39</v>
      </c>
      <c r="D1054" s="36">
        <v>0</v>
      </c>
      <c r="E1054" s="37">
        <v>40560</v>
      </c>
    </row>
    <row r="1055" spans="1:5" ht="15" x14ac:dyDescent="0.25">
      <c r="A1055" s="35" t="s">
        <v>1784</v>
      </c>
      <c r="B1055" s="35" t="s">
        <v>1785</v>
      </c>
      <c r="C1055" s="35" t="s">
        <v>53</v>
      </c>
      <c r="D1055" s="36">
        <v>0</v>
      </c>
      <c r="E1055" s="37">
        <v>24262</v>
      </c>
    </row>
    <row r="1056" spans="1:5" ht="15" x14ac:dyDescent="0.25">
      <c r="A1056" s="35" t="s">
        <v>818</v>
      </c>
      <c r="B1056" s="35" t="s">
        <v>819</v>
      </c>
      <c r="C1056" s="35" t="s">
        <v>53</v>
      </c>
      <c r="D1056" s="36">
        <v>1507.9</v>
      </c>
      <c r="E1056" s="37">
        <v>1507.9</v>
      </c>
    </row>
    <row r="1057" spans="1:5" ht="15" x14ac:dyDescent="0.25">
      <c r="A1057" s="35" t="s">
        <v>1145</v>
      </c>
      <c r="B1057" s="35" t="s">
        <v>1146</v>
      </c>
      <c r="C1057" s="35" t="s">
        <v>49</v>
      </c>
      <c r="D1057" s="36">
        <v>6086.94</v>
      </c>
      <c r="E1057" s="37">
        <v>120325.48</v>
      </c>
    </row>
    <row r="1058" spans="1:5" ht="15" x14ac:dyDescent="0.25">
      <c r="A1058" s="35" t="s">
        <v>1444</v>
      </c>
      <c r="B1058" s="35" t="s">
        <v>1445</v>
      </c>
      <c r="C1058" s="35" t="s">
        <v>84</v>
      </c>
      <c r="D1058" s="36">
        <v>7011837.6399999997</v>
      </c>
      <c r="E1058" s="37">
        <v>7011837.6399999997</v>
      </c>
    </row>
    <row r="1059" spans="1:5" ht="15" x14ac:dyDescent="0.25">
      <c r="A1059" s="35" t="s">
        <v>1909</v>
      </c>
      <c r="B1059" s="35" t="s">
        <v>1910</v>
      </c>
      <c r="C1059" s="35" t="s">
        <v>53</v>
      </c>
      <c r="D1059" s="36">
        <v>0</v>
      </c>
      <c r="E1059" s="37">
        <v>3412804.32</v>
      </c>
    </row>
    <row r="1060" spans="1:5" ht="15" x14ac:dyDescent="0.25">
      <c r="A1060" s="35" t="s">
        <v>1909</v>
      </c>
      <c r="B1060" s="35" t="s">
        <v>1910</v>
      </c>
      <c r="C1060" s="35" t="s">
        <v>42</v>
      </c>
      <c r="D1060" s="36">
        <v>7447.3</v>
      </c>
      <c r="E1060" s="37">
        <v>7447.3</v>
      </c>
    </row>
    <row r="1061" spans="1:5" ht="15" x14ac:dyDescent="0.25">
      <c r="A1061" s="35" t="s">
        <v>1909</v>
      </c>
      <c r="B1061" s="35" t="s">
        <v>1910</v>
      </c>
      <c r="C1061" s="35" t="s">
        <v>56</v>
      </c>
      <c r="D1061" s="36">
        <v>1006986.16</v>
      </c>
      <c r="E1061" s="37">
        <v>1106167.44</v>
      </c>
    </row>
    <row r="1062" spans="1:5" ht="15" x14ac:dyDescent="0.25">
      <c r="A1062" s="35" t="s">
        <v>1909</v>
      </c>
      <c r="B1062" s="35" t="s">
        <v>1910</v>
      </c>
      <c r="C1062" s="35" t="s">
        <v>87</v>
      </c>
      <c r="D1062" s="36">
        <v>384730.97</v>
      </c>
      <c r="E1062" s="37">
        <v>4849457.71</v>
      </c>
    </row>
    <row r="1063" spans="1:5" ht="15" x14ac:dyDescent="0.25">
      <c r="A1063" s="35" t="s">
        <v>1354</v>
      </c>
      <c r="B1063" s="35" t="s">
        <v>1355</v>
      </c>
      <c r="C1063" s="35" t="s">
        <v>84</v>
      </c>
      <c r="D1063" s="36">
        <v>283932.38</v>
      </c>
      <c r="E1063" s="37">
        <v>323832.02</v>
      </c>
    </row>
    <row r="1064" spans="1:5" ht="15" x14ac:dyDescent="0.25">
      <c r="A1064" s="35" t="s">
        <v>1354</v>
      </c>
      <c r="B1064" s="35" t="s">
        <v>1355</v>
      </c>
      <c r="C1064" s="35" t="s">
        <v>67</v>
      </c>
      <c r="D1064" s="36">
        <v>13921</v>
      </c>
      <c r="E1064" s="37">
        <v>21249.4</v>
      </c>
    </row>
    <row r="1065" spans="1:5" ht="15" x14ac:dyDescent="0.25">
      <c r="A1065" s="35" t="s">
        <v>1808</v>
      </c>
      <c r="B1065" s="35" t="s">
        <v>1809</v>
      </c>
      <c r="C1065" s="35" t="s">
        <v>53</v>
      </c>
      <c r="D1065" s="36">
        <v>60564</v>
      </c>
      <c r="E1065" s="37">
        <v>211274</v>
      </c>
    </row>
    <row r="1066" spans="1:5" ht="15" x14ac:dyDescent="0.25">
      <c r="A1066" s="35" t="s">
        <v>2240</v>
      </c>
      <c r="B1066" s="35" t="s">
        <v>2241</v>
      </c>
      <c r="C1066" s="35" t="s">
        <v>53</v>
      </c>
      <c r="D1066" s="36">
        <v>0</v>
      </c>
      <c r="E1066" s="37">
        <v>3740</v>
      </c>
    </row>
    <row r="1067" spans="1:5" ht="15" x14ac:dyDescent="0.25">
      <c r="A1067" s="35" t="s">
        <v>2240</v>
      </c>
      <c r="B1067" s="35" t="s">
        <v>2241</v>
      </c>
      <c r="C1067" s="35" t="s">
        <v>87</v>
      </c>
      <c r="D1067" s="36">
        <v>96979.92</v>
      </c>
      <c r="E1067" s="37">
        <v>96979.92</v>
      </c>
    </row>
    <row r="1068" spans="1:5" ht="15" x14ac:dyDescent="0.25">
      <c r="A1068" s="35" t="s">
        <v>2242</v>
      </c>
      <c r="B1068" s="35" t="s">
        <v>2243</v>
      </c>
      <c r="C1068" s="35" t="s">
        <v>59</v>
      </c>
      <c r="D1068" s="36">
        <v>32026.75</v>
      </c>
      <c r="E1068" s="37">
        <v>32026.75</v>
      </c>
    </row>
    <row r="1069" spans="1:5" ht="15" x14ac:dyDescent="0.25">
      <c r="A1069" s="35" t="s">
        <v>1868</v>
      </c>
      <c r="B1069" s="35" t="s">
        <v>1869</v>
      </c>
      <c r="C1069" s="35" t="s">
        <v>39</v>
      </c>
      <c r="D1069" s="36">
        <v>0</v>
      </c>
      <c r="E1069" s="37">
        <v>7312.5</v>
      </c>
    </row>
    <row r="1070" spans="1:5" ht="15" x14ac:dyDescent="0.25">
      <c r="A1070" s="35" t="s">
        <v>1868</v>
      </c>
      <c r="B1070" s="35" t="s">
        <v>1869</v>
      </c>
      <c r="C1070" s="35" t="s">
        <v>153</v>
      </c>
      <c r="D1070" s="36">
        <v>0</v>
      </c>
      <c r="E1070" s="37">
        <v>11355.48</v>
      </c>
    </row>
    <row r="1071" spans="1:5" ht="15" x14ac:dyDescent="0.25">
      <c r="A1071" s="35" t="s">
        <v>1868</v>
      </c>
      <c r="B1071" s="35" t="s">
        <v>1869</v>
      </c>
      <c r="C1071" s="35" t="s">
        <v>53</v>
      </c>
      <c r="D1071" s="36">
        <v>226578.51</v>
      </c>
      <c r="E1071" s="37">
        <v>226578.51</v>
      </c>
    </row>
    <row r="1072" spans="1:5" ht="15" x14ac:dyDescent="0.25">
      <c r="A1072" s="35" t="s">
        <v>1868</v>
      </c>
      <c r="B1072" s="35" t="s">
        <v>1869</v>
      </c>
      <c r="C1072" s="35" t="s">
        <v>49</v>
      </c>
      <c r="D1072" s="36">
        <v>0</v>
      </c>
      <c r="E1072" s="37">
        <v>16710.21</v>
      </c>
    </row>
    <row r="1073" spans="1:5" ht="15" x14ac:dyDescent="0.25">
      <c r="A1073" s="35" t="s">
        <v>2244</v>
      </c>
      <c r="B1073" s="35" t="s">
        <v>2245</v>
      </c>
      <c r="C1073" s="35" t="s">
        <v>84</v>
      </c>
      <c r="D1073" s="36">
        <v>0</v>
      </c>
      <c r="E1073" s="37">
        <v>5243.63</v>
      </c>
    </row>
    <row r="1074" spans="1:5" ht="15" x14ac:dyDescent="0.25">
      <c r="A1074" s="35" t="s">
        <v>2244</v>
      </c>
      <c r="B1074" s="35" t="s">
        <v>2245</v>
      </c>
      <c r="C1074" s="35" t="s">
        <v>329</v>
      </c>
      <c r="D1074" s="36">
        <v>17060.28</v>
      </c>
      <c r="E1074" s="37">
        <v>117091.19</v>
      </c>
    </row>
    <row r="1075" spans="1:5" ht="15" x14ac:dyDescent="0.25">
      <c r="A1075" s="35" t="s">
        <v>2244</v>
      </c>
      <c r="B1075" s="35" t="s">
        <v>2245</v>
      </c>
      <c r="C1075" s="35" t="s">
        <v>67</v>
      </c>
      <c r="D1075" s="36">
        <v>53697.25</v>
      </c>
      <c r="E1075" s="37">
        <v>53697.25</v>
      </c>
    </row>
    <row r="1076" spans="1:5" ht="15" x14ac:dyDescent="0.25">
      <c r="A1076" s="35" t="s">
        <v>2244</v>
      </c>
      <c r="B1076" s="35" t="s">
        <v>2245</v>
      </c>
      <c r="C1076" s="35" t="s">
        <v>150</v>
      </c>
      <c r="D1076" s="36">
        <v>8508738.9299999997</v>
      </c>
      <c r="E1076" s="37">
        <v>12085259</v>
      </c>
    </row>
    <row r="1077" spans="1:5" ht="15" x14ac:dyDescent="0.25">
      <c r="A1077" s="35" t="s">
        <v>2244</v>
      </c>
      <c r="B1077" s="35" t="s">
        <v>2245</v>
      </c>
      <c r="C1077" s="35" t="s">
        <v>159</v>
      </c>
      <c r="D1077" s="36">
        <v>0</v>
      </c>
      <c r="E1077" s="37">
        <v>85145.85</v>
      </c>
    </row>
    <row r="1078" spans="1:5" ht="15" x14ac:dyDescent="0.25">
      <c r="A1078" s="35" t="s">
        <v>2244</v>
      </c>
      <c r="B1078" s="35" t="s">
        <v>2245</v>
      </c>
      <c r="C1078" s="35" t="s">
        <v>53</v>
      </c>
      <c r="D1078" s="36">
        <v>543233.98</v>
      </c>
      <c r="E1078" s="37">
        <v>1517357.42</v>
      </c>
    </row>
    <row r="1079" spans="1:5" ht="15" x14ac:dyDescent="0.25">
      <c r="A1079" s="35" t="s">
        <v>2244</v>
      </c>
      <c r="B1079" s="35" t="s">
        <v>2245</v>
      </c>
      <c r="C1079" s="35" t="s">
        <v>42</v>
      </c>
      <c r="D1079" s="36">
        <v>26462.62</v>
      </c>
      <c r="E1079" s="37">
        <v>70058.86</v>
      </c>
    </row>
    <row r="1080" spans="1:5" ht="15" x14ac:dyDescent="0.25">
      <c r="A1080" s="35" t="s">
        <v>250</v>
      </c>
      <c r="B1080" s="35" t="s">
        <v>251</v>
      </c>
      <c r="C1080" s="35" t="s">
        <v>105</v>
      </c>
      <c r="D1080" s="36">
        <v>0</v>
      </c>
      <c r="E1080" s="37">
        <v>850</v>
      </c>
    </row>
    <row r="1081" spans="1:5" ht="15" x14ac:dyDescent="0.25">
      <c r="A1081" s="35" t="s">
        <v>250</v>
      </c>
      <c r="B1081" s="35" t="s">
        <v>251</v>
      </c>
      <c r="C1081" s="35" t="s">
        <v>150</v>
      </c>
      <c r="D1081" s="36">
        <v>598.20000000000005</v>
      </c>
      <c r="E1081" s="37">
        <v>5393.2</v>
      </c>
    </row>
    <row r="1082" spans="1:5" ht="15" x14ac:dyDescent="0.25">
      <c r="A1082" s="35" t="s">
        <v>250</v>
      </c>
      <c r="B1082" s="35" t="s">
        <v>251</v>
      </c>
      <c r="C1082" s="35" t="s">
        <v>67</v>
      </c>
      <c r="D1082" s="36">
        <v>0</v>
      </c>
      <c r="E1082" s="37">
        <v>156.04</v>
      </c>
    </row>
    <row r="1083" spans="1:5" ht="15" x14ac:dyDescent="0.25">
      <c r="A1083" s="35" t="s">
        <v>250</v>
      </c>
      <c r="B1083" s="35" t="s">
        <v>251</v>
      </c>
      <c r="C1083" s="35" t="s">
        <v>84</v>
      </c>
      <c r="D1083" s="36">
        <v>0</v>
      </c>
      <c r="E1083" s="37">
        <v>6078.51</v>
      </c>
    </row>
    <row r="1084" spans="1:5" ht="15" x14ac:dyDescent="0.25">
      <c r="A1084" s="35" t="s">
        <v>250</v>
      </c>
      <c r="B1084" s="35" t="s">
        <v>251</v>
      </c>
      <c r="C1084" s="35" t="s">
        <v>53</v>
      </c>
      <c r="D1084" s="36">
        <v>71604.83</v>
      </c>
      <c r="E1084" s="37">
        <v>100401.63</v>
      </c>
    </row>
    <row r="1085" spans="1:5" ht="15" x14ac:dyDescent="0.25">
      <c r="A1085" s="35" t="s">
        <v>250</v>
      </c>
      <c r="B1085" s="35" t="s">
        <v>251</v>
      </c>
      <c r="C1085" s="35" t="s">
        <v>87</v>
      </c>
      <c r="D1085" s="36">
        <v>0</v>
      </c>
      <c r="E1085" s="37">
        <v>609.6</v>
      </c>
    </row>
    <row r="1086" spans="1:5" ht="15" x14ac:dyDescent="0.25">
      <c r="A1086" s="35" t="s">
        <v>250</v>
      </c>
      <c r="B1086" s="35" t="s">
        <v>251</v>
      </c>
      <c r="C1086" s="35" t="s">
        <v>153</v>
      </c>
      <c r="D1086" s="36">
        <v>13563.11</v>
      </c>
      <c r="E1086" s="37">
        <v>29951.46</v>
      </c>
    </row>
    <row r="1087" spans="1:5" ht="15" x14ac:dyDescent="0.25">
      <c r="A1087" s="35" t="s">
        <v>1911</v>
      </c>
      <c r="B1087" s="35" t="s">
        <v>1912</v>
      </c>
      <c r="C1087" s="35" t="s">
        <v>50</v>
      </c>
      <c r="D1087" s="36">
        <v>747.09</v>
      </c>
      <c r="E1087" s="37">
        <v>747.09</v>
      </c>
    </row>
    <row r="1088" spans="1:5" ht="15" x14ac:dyDescent="0.25">
      <c r="A1088" s="35" t="s">
        <v>1911</v>
      </c>
      <c r="B1088" s="35" t="s">
        <v>1912</v>
      </c>
      <c r="C1088" s="35" t="s">
        <v>151</v>
      </c>
      <c r="D1088" s="36">
        <v>0</v>
      </c>
      <c r="E1088" s="37">
        <v>3814.54</v>
      </c>
    </row>
    <row r="1089" spans="1:5" ht="15" x14ac:dyDescent="0.25">
      <c r="A1089" s="35" t="s">
        <v>1911</v>
      </c>
      <c r="B1089" s="35" t="s">
        <v>1912</v>
      </c>
      <c r="C1089" s="35" t="s">
        <v>212</v>
      </c>
      <c r="D1089" s="36">
        <v>1350.09</v>
      </c>
      <c r="E1089" s="37">
        <v>2378.88</v>
      </c>
    </row>
    <row r="1090" spans="1:5" ht="15" x14ac:dyDescent="0.25">
      <c r="A1090" s="35" t="s">
        <v>1911</v>
      </c>
      <c r="B1090" s="35" t="s">
        <v>1912</v>
      </c>
      <c r="C1090" s="35" t="s">
        <v>280</v>
      </c>
      <c r="D1090" s="36">
        <v>0</v>
      </c>
      <c r="E1090" s="37">
        <v>684.81</v>
      </c>
    </row>
    <row r="1091" spans="1:5" ht="15" x14ac:dyDescent="0.25">
      <c r="A1091" s="35" t="s">
        <v>1911</v>
      </c>
      <c r="B1091" s="35" t="s">
        <v>1912</v>
      </c>
      <c r="C1091" s="35" t="s">
        <v>59</v>
      </c>
      <c r="D1091" s="36">
        <v>17215.75</v>
      </c>
      <c r="E1091" s="37">
        <v>59043.29</v>
      </c>
    </row>
    <row r="1092" spans="1:5" ht="15" x14ac:dyDescent="0.25">
      <c r="A1092" s="35" t="s">
        <v>1911</v>
      </c>
      <c r="B1092" s="35" t="s">
        <v>1912</v>
      </c>
      <c r="C1092" s="35" t="s">
        <v>193</v>
      </c>
      <c r="D1092" s="36">
        <v>1755.18</v>
      </c>
      <c r="E1092" s="37">
        <v>2487.2399999999998</v>
      </c>
    </row>
    <row r="1093" spans="1:5" ht="15" x14ac:dyDescent="0.25">
      <c r="A1093" s="35" t="s">
        <v>1911</v>
      </c>
      <c r="B1093" s="35" t="s">
        <v>1912</v>
      </c>
      <c r="C1093" s="35" t="s">
        <v>164</v>
      </c>
      <c r="D1093" s="36">
        <v>853240.01</v>
      </c>
      <c r="E1093" s="37">
        <v>2186433.5699999998</v>
      </c>
    </row>
    <row r="1094" spans="1:5" ht="15" x14ac:dyDescent="0.25">
      <c r="A1094" s="35" t="s">
        <v>1911</v>
      </c>
      <c r="B1094" s="35" t="s">
        <v>1912</v>
      </c>
      <c r="C1094" s="35" t="s">
        <v>115</v>
      </c>
      <c r="D1094" s="36">
        <v>5087.25</v>
      </c>
      <c r="E1094" s="37">
        <v>73044.72</v>
      </c>
    </row>
    <row r="1095" spans="1:5" ht="15" x14ac:dyDescent="0.25">
      <c r="A1095" s="35" t="s">
        <v>1911</v>
      </c>
      <c r="B1095" s="35" t="s">
        <v>1912</v>
      </c>
      <c r="C1095" s="35" t="s">
        <v>49</v>
      </c>
      <c r="D1095" s="36">
        <v>0</v>
      </c>
      <c r="E1095" s="37">
        <v>40367.25</v>
      </c>
    </row>
    <row r="1096" spans="1:5" ht="15" x14ac:dyDescent="0.25">
      <c r="A1096" s="35" t="s">
        <v>1911</v>
      </c>
      <c r="B1096" s="35" t="s">
        <v>1912</v>
      </c>
      <c r="C1096" s="35" t="s">
        <v>64</v>
      </c>
      <c r="D1096" s="36">
        <v>49749.5</v>
      </c>
      <c r="E1096" s="37">
        <v>49749.5</v>
      </c>
    </row>
    <row r="1097" spans="1:5" ht="15" x14ac:dyDescent="0.25">
      <c r="A1097" s="35" t="s">
        <v>1911</v>
      </c>
      <c r="B1097" s="35" t="s">
        <v>1912</v>
      </c>
      <c r="C1097" s="35" t="s">
        <v>83</v>
      </c>
      <c r="D1097" s="36">
        <v>1735.02</v>
      </c>
      <c r="E1097" s="37">
        <v>2823.66</v>
      </c>
    </row>
    <row r="1098" spans="1:5" ht="15" x14ac:dyDescent="0.25">
      <c r="A1098" s="35" t="s">
        <v>1911</v>
      </c>
      <c r="B1098" s="35" t="s">
        <v>1912</v>
      </c>
      <c r="C1098" s="35" t="s">
        <v>105</v>
      </c>
      <c r="D1098" s="36">
        <v>234</v>
      </c>
      <c r="E1098" s="37">
        <v>234</v>
      </c>
    </row>
    <row r="1099" spans="1:5" ht="15" x14ac:dyDescent="0.25">
      <c r="A1099" s="35" t="s">
        <v>148</v>
      </c>
      <c r="B1099" s="35" t="s">
        <v>149</v>
      </c>
      <c r="C1099" s="35" t="s">
        <v>50</v>
      </c>
      <c r="D1099" s="36">
        <v>47611.72</v>
      </c>
      <c r="E1099" s="37">
        <v>112934.81</v>
      </c>
    </row>
    <row r="1100" spans="1:5" ht="15" x14ac:dyDescent="0.25">
      <c r="A1100" s="35" t="s">
        <v>148</v>
      </c>
      <c r="B1100" s="35" t="s">
        <v>149</v>
      </c>
      <c r="C1100" s="35" t="s">
        <v>152</v>
      </c>
      <c r="D1100" s="36">
        <v>8296.5499999999993</v>
      </c>
      <c r="E1100" s="37">
        <v>18271.55</v>
      </c>
    </row>
    <row r="1101" spans="1:5" ht="15" x14ac:dyDescent="0.25">
      <c r="A1101" s="35" t="s">
        <v>148</v>
      </c>
      <c r="B1101" s="35" t="s">
        <v>149</v>
      </c>
      <c r="C1101" s="35" t="s">
        <v>53</v>
      </c>
      <c r="D1101" s="36">
        <v>1226381.56</v>
      </c>
      <c r="E1101" s="37">
        <v>2509595.0299999998</v>
      </c>
    </row>
    <row r="1102" spans="1:5" ht="15" x14ac:dyDescent="0.25">
      <c r="A1102" s="35" t="s">
        <v>148</v>
      </c>
      <c r="B1102" s="35" t="s">
        <v>149</v>
      </c>
      <c r="C1102" s="35" t="s">
        <v>87</v>
      </c>
      <c r="D1102" s="36">
        <v>0</v>
      </c>
      <c r="E1102" s="37">
        <v>7214.4</v>
      </c>
    </row>
    <row r="1103" spans="1:5" ht="15" x14ac:dyDescent="0.25">
      <c r="A1103" s="35" t="s">
        <v>148</v>
      </c>
      <c r="B1103" s="35" t="s">
        <v>149</v>
      </c>
      <c r="C1103" s="35" t="s">
        <v>151</v>
      </c>
      <c r="D1103" s="36">
        <v>0</v>
      </c>
      <c r="E1103" s="37">
        <v>11887.23</v>
      </c>
    </row>
    <row r="1104" spans="1:5" ht="15" x14ac:dyDescent="0.25">
      <c r="A1104" s="35" t="s">
        <v>148</v>
      </c>
      <c r="B1104" s="35" t="s">
        <v>149</v>
      </c>
      <c r="C1104" s="35" t="s">
        <v>59</v>
      </c>
      <c r="D1104" s="36">
        <v>1687.4</v>
      </c>
      <c r="E1104" s="37">
        <v>69986.460000000006</v>
      </c>
    </row>
    <row r="1105" spans="1:5" ht="15" x14ac:dyDescent="0.25">
      <c r="A1105" s="35" t="s">
        <v>148</v>
      </c>
      <c r="B1105" s="35" t="s">
        <v>149</v>
      </c>
      <c r="C1105" s="35" t="s">
        <v>84</v>
      </c>
      <c r="D1105" s="36">
        <v>0</v>
      </c>
      <c r="E1105" s="37">
        <v>21406.29</v>
      </c>
    </row>
    <row r="1106" spans="1:5" ht="15" x14ac:dyDescent="0.25">
      <c r="A1106" s="35" t="s">
        <v>148</v>
      </c>
      <c r="B1106" s="35" t="s">
        <v>149</v>
      </c>
      <c r="C1106" s="35" t="s">
        <v>150</v>
      </c>
      <c r="D1106" s="36">
        <v>4464.72</v>
      </c>
      <c r="E1106" s="37">
        <v>98492.57</v>
      </c>
    </row>
    <row r="1107" spans="1:5" ht="15" x14ac:dyDescent="0.25">
      <c r="A1107" s="35" t="s">
        <v>148</v>
      </c>
      <c r="B1107" s="35" t="s">
        <v>149</v>
      </c>
      <c r="C1107" s="35" t="s">
        <v>56</v>
      </c>
      <c r="D1107" s="36">
        <v>0</v>
      </c>
      <c r="E1107" s="37">
        <v>60217.35</v>
      </c>
    </row>
    <row r="1108" spans="1:5" ht="15" x14ac:dyDescent="0.25">
      <c r="A1108" s="35" t="s">
        <v>148</v>
      </c>
      <c r="B1108" s="35" t="s">
        <v>149</v>
      </c>
      <c r="C1108" s="35" t="s">
        <v>67</v>
      </c>
      <c r="D1108" s="36">
        <v>0</v>
      </c>
      <c r="E1108" s="37">
        <v>6598.8</v>
      </c>
    </row>
    <row r="1109" spans="1:5" ht="15" x14ac:dyDescent="0.25">
      <c r="A1109" s="35" t="s">
        <v>148</v>
      </c>
      <c r="B1109" s="35" t="s">
        <v>149</v>
      </c>
      <c r="C1109" s="35" t="s">
        <v>64</v>
      </c>
      <c r="D1109" s="36">
        <v>3187.66</v>
      </c>
      <c r="E1109" s="37">
        <v>17646.849999999999</v>
      </c>
    </row>
    <row r="1110" spans="1:5" ht="15" x14ac:dyDescent="0.25">
      <c r="A1110" s="35" t="s">
        <v>148</v>
      </c>
      <c r="B1110" s="35" t="s">
        <v>149</v>
      </c>
      <c r="C1110" s="35" t="s">
        <v>153</v>
      </c>
      <c r="D1110" s="36">
        <v>19930.990000000002</v>
      </c>
      <c r="E1110" s="37">
        <v>19930.990000000002</v>
      </c>
    </row>
    <row r="1111" spans="1:5" ht="15" x14ac:dyDescent="0.25">
      <c r="A1111" s="35" t="s">
        <v>600</v>
      </c>
      <c r="B1111" s="35" t="s">
        <v>601</v>
      </c>
      <c r="C1111" s="35" t="s">
        <v>84</v>
      </c>
      <c r="D1111" s="36">
        <v>2450.79</v>
      </c>
      <c r="E1111" s="37">
        <v>9978.4500000000007</v>
      </c>
    </row>
    <row r="1112" spans="1:5" ht="15" x14ac:dyDescent="0.25">
      <c r="A1112" s="35" t="s">
        <v>602</v>
      </c>
      <c r="B1112" s="35" t="s">
        <v>603</v>
      </c>
      <c r="C1112" s="35" t="s">
        <v>153</v>
      </c>
      <c r="D1112" s="36">
        <v>0</v>
      </c>
      <c r="E1112" s="37">
        <v>3779.05</v>
      </c>
    </row>
    <row r="1113" spans="1:5" ht="15" x14ac:dyDescent="0.25">
      <c r="A1113" s="35" t="s">
        <v>602</v>
      </c>
      <c r="B1113" s="35" t="s">
        <v>603</v>
      </c>
      <c r="C1113" s="35" t="s">
        <v>84</v>
      </c>
      <c r="D1113" s="36">
        <v>0</v>
      </c>
      <c r="E1113" s="37">
        <v>197794.62</v>
      </c>
    </row>
    <row r="1114" spans="1:5" ht="15" x14ac:dyDescent="0.25">
      <c r="A1114" s="35" t="s">
        <v>602</v>
      </c>
      <c r="B1114" s="35" t="s">
        <v>1059</v>
      </c>
      <c r="C1114" s="35" t="s">
        <v>150</v>
      </c>
      <c r="D1114" s="36">
        <v>0</v>
      </c>
      <c r="E1114" s="37">
        <v>52638.89</v>
      </c>
    </row>
    <row r="1115" spans="1:5" ht="15" x14ac:dyDescent="0.25">
      <c r="A1115" s="35" t="s">
        <v>602</v>
      </c>
      <c r="B1115" s="35" t="s">
        <v>1059</v>
      </c>
      <c r="C1115" s="35" t="s">
        <v>84</v>
      </c>
      <c r="D1115" s="36">
        <v>485.05</v>
      </c>
      <c r="E1115" s="37">
        <v>377421.47</v>
      </c>
    </row>
    <row r="1116" spans="1:5" ht="15" x14ac:dyDescent="0.25">
      <c r="A1116" s="35" t="s">
        <v>602</v>
      </c>
      <c r="B1116" s="35" t="s">
        <v>1482</v>
      </c>
      <c r="C1116" s="35" t="s">
        <v>84</v>
      </c>
      <c r="D1116" s="36">
        <v>177920.71</v>
      </c>
      <c r="E1116" s="37">
        <v>177920.71</v>
      </c>
    </row>
    <row r="1117" spans="1:5" ht="15" x14ac:dyDescent="0.25">
      <c r="A1117" s="35" t="s">
        <v>602</v>
      </c>
      <c r="B1117" s="35" t="s">
        <v>1532</v>
      </c>
      <c r="C1117" s="35" t="s">
        <v>84</v>
      </c>
      <c r="D1117" s="36">
        <v>24829.53</v>
      </c>
      <c r="E1117" s="37">
        <v>24829.53</v>
      </c>
    </row>
    <row r="1118" spans="1:5" ht="15" x14ac:dyDescent="0.25">
      <c r="A1118" s="35" t="s">
        <v>602</v>
      </c>
      <c r="B1118" s="35" t="s">
        <v>1532</v>
      </c>
      <c r="C1118" s="35" t="s">
        <v>153</v>
      </c>
      <c r="D1118" s="36">
        <v>3671.58</v>
      </c>
      <c r="E1118" s="37">
        <v>3671.58</v>
      </c>
    </row>
    <row r="1119" spans="1:5" ht="15" x14ac:dyDescent="0.25">
      <c r="A1119" s="35" t="s">
        <v>602</v>
      </c>
      <c r="B1119" s="35" t="s">
        <v>1532</v>
      </c>
      <c r="C1119" s="35" t="s">
        <v>84</v>
      </c>
      <c r="D1119" s="36">
        <v>5467.04</v>
      </c>
      <c r="E1119" s="37">
        <v>5467.04</v>
      </c>
    </row>
    <row r="1120" spans="1:5" ht="15" x14ac:dyDescent="0.25">
      <c r="A1120" s="35" t="s">
        <v>2157</v>
      </c>
      <c r="B1120" s="35" t="s">
        <v>2158</v>
      </c>
      <c r="C1120" s="35" t="s">
        <v>64</v>
      </c>
      <c r="D1120" s="36">
        <v>0</v>
      </c>
      <c r="E1120" s="37">
        <v>2416.3200000000002</v>
      </c>
    </row>
    <row r="1121" spans="1:5" ht="15" x14ac:dyDescent="0.25">
      <c r="A1121" s="35" t="s">
        <v>2157</v>
      </c>
      <c r="B1121" s="35" t="s">
        <v>2158</v>
      </c>
      <c r="C1121" s="35" t="s">
        <v>50</v>
      </c>
      <c r="D1121" s="36">
        <v>0</v>
      </c>
      <c r="E1121" s="37">
        <v>3567.25</v>
      </c>
    </row>
    <row r="1122" spans="1:5" ht="15" x14ac:dyDescent="0.25">
      <c r="A1122" s="35" t="s">
        <v>442</v>
      </c>
      <c r="B1122" s="35" t="s">
        <v>443</v>
      </c>
      <c r="C1122" s="35" t="s">
        <v>53</v>
      </c>
      <c r="D1122" s="36">
        <v>623318.06000000006</v>
      </c>
      <c r="E1122" s="37">
        <v>3520695.79</v>
      </c>
    </row>
    <row r="1123" spans="1:5" ht="15" x14ac:dyDescent="0.25">
      <c r="A1123" s="35" t="s">
        <v>442</v>
      </c>
      <c r="B1123" s="35" t="s">
        <v>443</v>
      </c>
      <c r="C1123" s="35" t="s">
        <v>150</v>
      </c>
      <c r="D1123" s="36">
        <v>12586.4</v>
      </c>
      <c r="E1123" s="37">
        <v>75179.62</v>
      </c>
    </row>
    <row r="1124" spans="1:5" ht="15" x14ac:dyDescent="0.25">
      <c r="A1124" s="35" t="s">
        <v>1364</v>
      </c>
      <c r="B1124" s="35" t="s">
        <v>1365</v>
      </c>
      <c r="C1124" s="35" t="s">
        <v>84</v>
      </c>
      <c r="D1124" s="36">
        <v>349861.25</v>
      </c>
      <c r="E1124" s="37">
        <v>706259.4</v>
      </c>
    </row>
    <row r="1125" spans="1:5" ht="15" x14ac:dyDescent="0.25">
      <c r="A1125" s="35" t="s">
        <v>1364</v>
      </c>
      <c r="B1125" s="35" t="s">
        <v>2114</v>
      </c>
      <c r="C1125" s="35" t="s">
        <v>84</v>
      </c>
      <c r="D1125" s="36">
        <v>115811</v>
      </c>
      <c r="E1125" s="37">
        <v>186365.4</v>
      </c>
    </row>
    <row r="1126" spans="1:5" ht="15" x14ac:dyDescent="0.25">
      <c r="A1126" s="35" t="s">
        <v>604</v>
      </c>
      <c r="B1126" s="35" t="s">
        <v>605</v>
      </c>
      <c r="C1126" s="35" t="s">
        <v>150</v>
      </c>
      <c r="D1126" s="36">
        <v>0</v>
      </c>
      <c r="E1126" s="37">
        <v>4279.95</v>
      </c>
    </row>
    <row r="1127" spans="1:5" ht="15" x14ac:dyDescent="0.25">
      <c r="A1127" s="35" t="s">
        <v>604</v>
      </c>
      <c r="B1127" s="35" t="s">
        <v>605</v>
      </c>
      <c r="C1127" s="35" t="s">
        <v>67</v>
      </c>
      <c r="D1127" s="36">
        <v>5109.51</v>
      </c>
      <c r="E1127" s="37">
        <v>8065.16</v>
      </c>
    </row>
    <row r="1128" spans="1:5" ht="15" x14ac:dyDescent="0.25">
      <c r="A1128" s="35" t="s">
        <v>604</v>
      </c>
      <c r="B1128" s="35" t="s">
        <v>1533</v>
      </c>
      <c r="C1128" s="35" t="s">
        <v>67</v>
      </c>
      <c r="D1128" s="36">
        <v>1196.53</v>
      </c>
      <c r="E1128" s="37">
        <v>1196.53</v>
      </c>
    </row>
    <row r="1129" spans="1:5" ht="15" x14ac:dyDescent="0.25">
      <c r="A1129" s="35" t="s">
        <v>220</v>
      </c>
      <c r="B1129" s="35" t="s">
        <v>221</v>
      </c>
      <c r="C1129" s="35" t="s">
        <v>150</v>
      </c>
      <c r="D1129" s="36">
        <v>110379.94</v>
      </c>
      <c r="E1129" s="37">
        <v>1232096.48</v>
      </c>
    </row>
    <row r="1130" spans="1:5" ht="15" x14ac:dyDescent="0.25">
      <c r="A1130" s="35" t="s">
        <v>220</v>
      </c>
      <c r="B1130" s="35" t="s">
        <v>221</v>
      </c>
      <c r="C1130" s="35" t="s">
        <v>49</v>
      </c>
      <c r="D1130" s="36">
        <v>61938.28</v>
      </c>
      <c r="E1130" s="37">
        <v>367968.09</v>
      </c>
    </row>
    <row r="1131" spans="1:5" ht="15" x14ac:dyDescent="0.25">
      <c r="A1131" s="35" t="s">
        <v>220</v>
      </c>
      <c r="B1131" s="35" t="s">
        <v>221</v>
      </c>
      <c r="C1131" s="35" t="s">
        <v>64</v>
      </c>
      <c r="D1131" s="36">
        <v>5588.45</v>
      </c>
      <c r="E1131" s="37">
        <v>79765.460000000006</v>
      </c>
    </row>
    <row r="1132" spans="1:5" ht="15" x14ac:dyDescent="0.25">
      <c r="A1132" s="35" t="s">
        <v>220</v>
      </c>
      <c r="B1132" s="35" t="s">
        <v>221</v>
      </c>
      <c r="C1132" s="35" t="s">
        <v>217</v>
      </c>
      <c r="D1132" s="36">
        <v>0</v>
      </c>
      <c r="E1132" s="37">
        <v>1273.79</v>
      </c>
    </row>
    <row r="1133" spans="1:5" ht="15" x14ac:dyDescent="0.25">
      <c r="A1133" s="35" t="s">
        <v>220</v>
      </c>
      <c r="B1133" s="35" t="s">
        <v>221</v>
      </c>
      <c r="C1133" s="35" t="s">
        <v>193</v>
      </c>
      <c r="D1133" s="36">
        <v>4428.5</v>
      </c>
      <c r="E1133" s="37">
        <v>56788.37</v>
      </c>
    </row>
    <row r="1134" spans="1:5" ht="15" x14ac:dyDescent="0.25">
      <c r="A1134" s="35" t="s">
        <v>220</v>
      </c>
      <c r="B1134" s="35" t="s">
        <v>221</v>
      </c>
      <c r="C1134" s="35" t="s">
        <v>59</v>
      </c>
      <c r="D1134" s="36">
        <v>286002.28000000003</v>
      </c>
      <c r="E1134" s="37">
        <v>2112789.31</v>
      </c>
    </row>
    <row r="1135" spans="1:5" ht="15" x14ac:dyDescent="0.25">
      <c r="A1135" s="35" t="s">
        <v>220</v>
      </c>
      <c r="B1135" s="35" t="s">
        <v>1584</v>
      </c>
      <c r="C1135" s="35" t="s">
        <v>150</v>
      </c>
      <c r="D1135" s="36">
        <v>32218.55</v>
      </c>
      <c r="E1135" s="37">
        <v>32218.55</v>
      </c>
    </row>
    <row r="1136" spans="1:5" ht="15" x14ac:dyDescent="0.25">
      <c r="A1136" s="35" t="s">
        <v>220</v>
      </c>
      <c r="B1136" s="35" t="s">
        <v>1584</v>
      </c>
      <c r="C1136" s="35" t="s">
        <v>64</v>
      </c>
      <c r="D1136" s="36">
        <v>5320.75</v>
      </c>
      <c r="E1136" s="37">
        <v>5320.75</v>
      </c>
    </row>
    <row r="1137" spans="1:5" ht="15" x14ac:dyDescent="0.25">
      <c r="A1137" s="35" t="s">
        <v>220</v>
      </c>
      <c r="B1137" s="35" t="s">
        <v>1584</v>
      </c>
      <c r="C1137" s="35" t="s">
        <v>59</v>
      </c>
      <c r="D1137" s="36">
        <v>73241.06</v>
      </c>
      <c r="E1137" s="37">
        <v>73241.06</v>
      </c>
    </row>
    <row r="1138" spans="1:5" ht="15" x14ac:dyDescent="0.25">
      <c r="A1138" s="35" t="s">
        <v>347</v>
      </c>
      <c r="B1138" s="35" t="s">
        <v>348</v>
      </c>
      <c r="C1138" s="35" t="s">
        <v>349</v>
      </c>
      <c r="D1138" s="36">
        <v>0</v>
      </c>
      <c r="E1138" s="37">
        <v>15655</v>
      </c>
    </row>
    <row r="1139" spans="1:5" ht="15" x14ac:dyDescent="0.25">
      <c r="A1139" s="35" t="s">
        <v>347</v>
      </c>
      <c r="B1139" s="35" t="s">
        <v>348</v>
      </c>
      <c r="C1139" s="35" t="s">
        <v>152</v>
      </c>
      <c r="D1139" s="36">
        <v>3787</v>
      </c>
      <c r="E1139" s="37">
        <v>27172</v>
      </c>
    </row>
    <row r="1140" spans="1:5" ht="15" x14ac:dyDescent="0.25">
      <c r="A1140" s="35" t="s">
        <v>347</v>
      </c>
      <c r="B1140" s="35" t="s">
        <v>348</v>
      </c>
      <c r="C1140" s="35" t="s">
        <v>190</v>
      </c>
      <c r="D1140" s="36">
        <v>0</v>
      </c>
      <c r="E1140" s="37">
        <v>6825</v>
      </c>
    </row>
    <row r="1141" spans="1:5" ht="15" x14ac:dyDescent="0.25">
      <c r="A1141" s="35" t="s">
        <v>347</v>
      </c>
      <c r="B1141" s="35" t="s">
        <v>348</v>
      </c>
      <c r="C1141" s="35" t="s">
        <v>64</v>
      </c>
      <c r="D1141" s="36">
        <v>0</v>
      </c>
      <c r="E1141" s="37">
        <v>30751</v>
      </c>
    </row>
    <row r="1142" spans="1:5" ht="15" x14ac:dyDescent="0.25">
      <c r="A1142" s="35" t="s">
        <v>347</v>
      </c>
      <c r="B1142" s="35" t="s">
        <v>348</v>
      </c>
      <c r="C1142" s="35" t="s">
        <v>163</v>
      </c>
      <c r="D1142" s="36">
        <v>3032</v>
      </c>
      <c r="E1142" s="37">
        <v>27715</v>
      </c>
    </row>
    <row r="1143" spans="1:5" ht="15" x14ac:dyDescent="0.25">
      <c r="A1143" s="35" t="s">
        <v>347</v>
      </c>
      <c r="B1143" s="35" t="s">
        <v>348</v>
      </c>
      <c r="C1143" s="35" t="s">
        <v>334</v>
      </c>
      <c r="D1143" s="36">
        <v>0</v>
      </c>
      <c r="E1143" s="37">
        <v>4958.37</v>
      </c>
    </row>
    <row r="1144" spans="1:5" ht="15" x14ac:dyDescent="0.25">
      <c r="A1144" s="35" t="s">
        <v>347</v>
      </c>
      <c r="B1144" s="35" t="s">
        <v>348</v>
      </c>
      <c r="C1144" s="35" t="s">
        <v>164</v>
      </c>
      <c r="D1144" s="36">
        <v>15461.4</v>
      </c>
      <c r="E1144" s="37">
        <v>20725.400000000001</v>
      </c>
    </row>
    <row r="1145" spans="1:5" ht="15" x14ac:dyDescent="0.25">
      <c r="A1145" s="35" t="s">
        <v>347</v>
      </c>
      <c r="B1145" s="35" t="s">
        <v>348</v>
      </c>
      <c r="C1145" s="35" t="s">
        <v>67</v>
      </c>
      <c r="D1145" s="36">
        <v>0</v>
      </c>
      <c r="E1145" s="37">
        <v>35100</v>
      </c>
    </row>
    <row r="1146" spans="1:5" ht="15" x14ac:dyDescent="0.25">
      <c r="A1146" s="35" t="s">
        <v>347</v>
      </c>
      <c r="B1146" s="35" t="s">
        <v>348</v>
      </c>
      <c r="C1146" s="35" t="s">
        <v>151</v>
      </c>
      <c r="D1146" s="36">
        <v>210</v>
      </c>
      <c r="E1146" s="37">
        <v>94331</v>
      </c>
    </row>
    <row r="1147" spans="1:5" ht="15" x14ac:dyDescent="0.25">
      <c r="A1147" s="35" t="s">
        <v>347</v>
      </c>
      <c r="B1147" s="35" t="s">
        <v>348</v>
      </c>
      <c r="C1147" s="35" t="s">
        <v>158</v>
      </c>
      <c r="D1147" s="36">
        <v>4750</v>
      </c>
      <c r="E1147" s="37">
        <v>20570</v>
      </c>
    </row>
    <row r="1148" spans="1:5" ht="15" x14ac:dyDescent="0.25">
      <c r="A1148" s="35" t="s">
        <v>347</v>
      </c>
      <c r="B1148" s="35" t="s">
        <v>348</v>
      </c>
      <c r="C1148" s="35" t="s">
        <v>84</v>
      </c>
      <c r="D1148" s="36">
        <v>0</v>
      </c>
      <c r="E1148" s="37">
        <v>45834.97</v>
      </c>
    </row>
    <row r="1149" spans="1:5" ht="15" x14ac:dyDescent="0.25">
      <c r="A1149" s="35" t="s">
        <v>347</v>
      </c>
      <c r="B1149" s="35" t="s">
        <v>348</v>
      </c>
      <c r="C1149" s="35" t="s">
        <v>45</v>
      </c>
      <c r="D1149" s="36">
        <v>0</v>
      </c>
      <c r="E1149" s="37">
        <v>364</v>
      </c>
    </row>
    <row r="1150" spans="1:5" ht="15" x14ac:dyDescent="0.25">
      <c r="A1150" s="35" t="s">
        <v>347</v>
      </c>
      <c r="B1150" s="35" t="s">
        <v>348</v>
      </c>
      <c r="C1150" s="35" t="s">
        <v>150</v>
      </c>
      <c r="D1150" s="36">
        <v>0</v>
      </c>
      <c r="E1150" s="37">
        <v>765</v>
      </c>
    </row>
    <row r="1151" spans="1:5" ht="15" x14ac:dyDescent="0.25">
      <c r="A1151" s="35" t="s">
        <v>347</v>
      </c>
      <c r="B1151" s="35" t="s">
        <v>348</v>
      </c>
      <c r="C1151" s="35" t="s">
        <v>59</v>
      </c>
      <c r="D1151" s="36">
        <v>0</v>
      </c>
      <c r="E1151" s="37">
        <v>35465.74</v>
      </c>
    </row>
    <row r="1152" spans="1:5" ht="15" x14ac:dyDescent="0.25">
      <c r="A1152" s="35" t="s">
        <v>347</v>
      </c>
      <c r="B1152" s="35" t="s">
        <v>348</v>
      </c>
      <c r="C1152" s="35" t="s">
        <v>49</v>
      </c>
      <c r="D1152" s="36">
        <v>675</v>
      </c>
      <c r="E1152" s="37">
        <v>38788</v>
      </c>
    </row>
    <row r="1153" spans="1:5" ht="15" x14ac:dyDescent="0.25">
      <c r="A1153" s="35" t="s">
        <v>347</v>
      </c>
      <c r="B1153" s="35" t="s">
        <v>348</v>
      </c>
      <c r="C1153" s="35" t="s">
        <v>53</v>
      </c>
      <c r="D1153" s="36">
        <v>879746.92</v>
      </c>
      <c r="E1153" s="37">
        <v>5127091.0199999996</v>
      </c>
    </row>
    <row r="1154" spans="1:5" ht="15" x14ac:dyDescent="0.25">
      <c r="A1154" s="35" t="s">
        <v>347</v>
      </c>
      <c r="B1154" s="35" t="s">
        <v>348</v>
      </c>
      <c r="C1154" s="35" t="s">
        <v>87</v>
      </c>
      <c r="D1154" s="36">
        <v>0</v>
      </c>
      <c r="E1154" s="37">
        <v>144033.32999999999</v>
      </c>
    </row>
    <row r="1155" spans="1:5" ht="15" x14ac:dyDescent="0.25">
      <c r="A1155" s="35" t="s">
        <v>347</v>
      </c>
      <c r="B1155" s="35" t="s">
        <v>348</v>
      </c>
      <c r="C1155" s="35" t="s">
        <v>153</v>
      </c>
      <c r="D1155" s="36">
        <v>472</v>
      </c>
      <c r="E1155" s="37">
        <v>30401</v>
      </c>
    </row>
    <row r="1156" spans="1:5" ht="15" x14ac:dyDescent="0.25">
      <c r="A1156" s="35" t="s">
        <v>347</v>
      </c>
      <c r="B1156" s="35" t="s">
        <v>348</v>
      </c>
      <c r="C1156" s="35" t="s">
        <v>42</v>
      </c>
      <c r="D1156" s="36">
        <v>0</v>
      </c>
      <c r="E1156" s="37">
        <v>88221.56</v>
      </c>
    </row>
    <row r="1157" spans="1:5" ht="15" x14ac:dyDescent="0.25">
      <c r="A1157" s="35" t="s">
        <v>347</v>
      </c>
      <c r="B1157" s="35" t="s">
        <v>348</v>
      </c>
      <c r="C1157" s="35" t="s">
        <v>56</v>
      </c>
      <c r="D1157" s="36">
        <v>7611.61</v>
      </c>
      <c r="E1157" s="37">
        <v>228962.47</v>
      </c>
    </row>
    <row r="1158" spans="1:5" ht="15" x14ac:dyDescent="0.25">
      <c r="A1158" s="35" t="s">
        <v>1636</v>
      </c>
      <c r="B1158" s="35" t="s">
        <v>1637</v>
      </c>
      <c r="C1158" s="35" t="s">
        <v>87</v>
      </c>
      <c r="D1158" s="36">
        <v>1620859.5</v>
      </c>
      <c r="E1158" s="37">
        <v>2687350</v>
      </c>
    </row>
    <row r="1159" spans="1:5" ht="15" x14ac:dyDescent="0.25">
      <c r="A1159" s="35" t="s">
        <v>1848</v>
      </c>
      <c r="B1159" s="35" t="s">
        <v>1849</v>
      </c>
      <c r="C1159" s="35" t="s">
        <v>249</v>
      </c>
      <c r="D1159" s="36">
        <v>3918010.5</v>
      </c>
      <c r="E1159" s="37">
        <v>7106121</v>
      </c>
    </row>
    <row r="1160" spans="1:5" ht="15" x14ac:dyDescent="0.25">
      <c r="A1160" s="35" t="s">
        <v>1848</v>
      </c>
      <c r="B1160" s="35" t="s">
        <v>1849</v>
      </c>
      <c r="C1160" s="35" t="s">
        <v>349</v>
      </c>
      <c r="D1160" s="36">
        <v>0</v>
      </c>
      <c r="E1160" s="37">
        <v>56995.98</v>
      </c>
    </row>
    <row r="1161" spans="1:5" ht="15" x14ac:dyDescent="0.25">
      <c r="A1161" s="35" t="s">
        <v>1848</v>
      </c>
      <c r="B1161" s="35" t="s">
        <v>1849</v>
      </c>
      <c r="C1161" s="35" t="s">
        <v>53</v>
      </c>
      <c r="D1161" s="36">
        <v>102019.08</v>
      </c>
      <c r="E1161" s="37">
        <v>107681.08</v>
      </c>
    </row>
    <row r="1162" spans="1:5" ht="15" x14ac:dyDescent="0.25">
      <c r="A1162" s="35" t="s">
        <v>1848</v>
      </c>
      <c r="B1162" s="35" t="s">
        <v>1849</v>
      </c>
      <c r="C1162" s="35" t="s">
        <v>50</v>
      </c>
      <c r="D1162" s="36">
        <v>100830</v>
      </c>
      <c r="E1162" s="37">
        <v>287060</v>
      </c>
    </row>
    <row r="1163" spans="1:5" ht="15" x14ac:dyDescent="0.25">
      <c r="A1163" s="35" t="s">
        <v>1848</v>
      </c>
      <c r="B1163" s="35" t="s">
        <v>1849</v>
      </c>
      <c r="C1163" s="35" t="s">
        <v>76</v>
      </c>
      <c r="D1163" s="36">
        <v>86084.3</v>
      </c>
      <c r="E1163" s="37">
        <v>329787.45</v>
      </c>
    </row>
    <row r="1164" spans="1:5" ht="15" x14ac:dyDescent="0.25">
      <c r="A1164" s="35" t="s">
        <v>2064</v>
      </c>
      <c r="B1164" s="35" t="s">
        <v>2065</v>
      </c>
      <c r="C1164" s="35" t="s">
        <v>53</v>
      </c>
      <c r="D1164" s="36">
        <v>1770517.69</v>
      </c>
      <c r="E1164" s="37">
        <v>3673285.7</v>
      </c>
    </row>
    <row r="1165" spans="1:5" ht="15" x14ac:dyDescent="0.25">
      <c r="A1165" s="35" t="s">
        <v>2064</v>
      </c>
      <c r="B1165" s="35" t="s">
        <v>2065</v>
      </c>
      <c r="C1165" s="35" t="s">
        <v>84</v>
      </c>
      <c r="D1165" s="36">
        <v>9242</v>
      </c>
      <c r="E1165" s="37">
        <v>23462</v>
      </c>
    </row>
    <row r="1166" spans="1:5" ht="15" x14ac:dyDescent="0.25">
      <c r="A1166" s="35" t="s">
        <v>2064</v>
      </c>
      <c r="B1166" s="35" t="s">
        <v>2065</v>
      </c>
      <c r="C1166" s="35" t="s">
        <v>56</v>
      </c>
      <c r="D1166" s="36">
        <v>2948324.1</v>
      </c>
      <c r="E1166" s="37">
        <v>4783418.72</v>
      </c>
    </row>
    <row r="1167" spans="1:5" ht="15" x14ac:dyDescent="0.25">
      <c r="A1167" s="35" t="s">
        <v>2064</v>
      </c>
      <c r="B1167" s="35" t="s">
        <v>2065</v>
      </c>
      <c r="C1167" s="35" t="s">
        <v>39</v>
      </c>
      <c r="D1167" s="36">
        <v>8250</v>
      </c>
      <c r="E1167" s="37">
        <v>8250</v>
      </c>
    </row>
    <row r="1168" spans="1:5" ht="15" x14ac:dyDescent="0.25">
      <c r="A1168" s="35" t="s">
        <v>2064</v>
      </c>
      <c r="B1168" s="35" t="s">
        <v>2065</v>
      </c>
      <c r="C1168" s="35" t="s">
        <v>128</v>
      </c>
      <c r="D1168" s="36">
        <v>990243.38</v>
      </c>
      <c r="E1168" s="37">
        <v>2014942.41</v>
      </c>
    </row>
    <row r="1169" spans="1:5" ht="15" x14ac:dyDescent="0.25">
      <c r="A1169" s="35" t="s">
        <v>2064</v>
      </c>
      <c r="B1169" s="35" t="s">
        <v>2065</v>
      </c>
      <c r="C1169" s="35" t="s">
        <v>48</v>
      </c>
      <c r="D1169" s="36">
        <v>24685</v>
      </c>
      <c r="E1169" s="37">
        <v>39571.129999999997</v>
      </c>
    </row>
    <row r="1170" spans="1:5" ht="15" x14ac:dyDescent="0.25">
      <c r="A1170" s="35" t="s">
        <v>2064</v>
      </c>
      <c r="B1170" s="35" t="s">
        <v>2065</v>
      </c>
      <c r="C1170" s="35" t="s">
        <v>76</v>
      </c>
      <c r="D1170" s="36">
        <v>400793.92</v>
      </c>
      <c r="E1170" s="37">
        <v>834100.58</v>
      </c>
    </row>
    <row r="1171" spans="1:5" ht="15" x14ac:dyDescent="0.25">
      <c r="A1171" s="35" t="s">
        <v>2246</v>
      </c>
      <c r="B1171" s="35" t="s">
        <v>2247</v>
      </c>
      <c r="C1171" s="35" t="s">
        <v>150</v>
      </c>
      <c r="D1171" s="36">
        <v>6776.26</v>
      </c>
      <c r="E1171" s="37">
        <v>6776.26</v>
      </c>
    </row>
    <row r="1172" spans="1:5" ht="15" x14ac:dyDescent="0.25">
      <c r="A1172" s="35" t="s">
        <v>510</v>
      </c>
      <c r="B1172" s="35" t="s">
        <v>511</v>
      </c>
      <c r="C1172" s="35" t="s">
        <v>64</v>
      </c>
      <c r="D1172" s="36">
        <v>0</v>
      </c>
      <c r="E1172" s="37">
        <v>41600.449999999997</v>
      </c>
    </row>
    <row r="1173" spans="1:5" ht="15" x14ac:dyDescent="0.25">
      <c r="A1173" s="35" t="s">
        <v>85</v>
      </c>
      <c r="B1173" s="35" t="s">
        <v>86</v>
      </c>
      <c r="C1173" s="35" t="s">
        <v>87</v>
      </c>
      <c r="D1173" s="36">
        <v>0</v>
      </c>
      <c r="E1173" s="37">
        <v>118821.24</v>
      </c>
    </row>
    <row r="1174" spans="1:5" ht="15" x14ac:dyDescent="0.25">
      <c r="A1174" s="35" t="s">
        <v>85</v>
      </c>
      <c r="B1174" s="35" t="s">
        <v>1638</v>
      </c>
      <c r="C1174" s="35" t="s">
        <v>87</v>
      </c>
      <c r="D1174" s="36">
        <v>641639.25</v>
      </c>
      <c r="E1174" s="37">
        <v>1337304.76</v>
      </c>
    </row>
    <row r="1175" spans="1:5" ht="15" x14ac:dyDescent="0.25">
      <c r="A1175" s="35" t="s">
        <v>85</v>
      </c>
      <c r="B1175" s="35" t="s">
        <v>1740</v>
      </c>
      <c r="C1175" s="35" t="s">
        <v>84</v>
      </c>
      <c r="D1175" s="36">
        <v>447120.59</v>
      </c>
      <c r="E1175" s="37">
        <v>1100386.67</v>
      </c>
    </row>
    <row r="1176" spans="1:5" ht="15" x14ac:dyDescent="0.25">
      <c r="A1176" s="35" t="s">
        <v>85</v>
      </c>
      <c r="B1176" s="35" t="s">
        <v>1740</v>
      </c>
      <c r="C1176" s="35" t="s">
        <v>49</v>
      </c>
      <c r="D1176" s="36">
        <v>808870.15</v>
      </c>
      <c r="E1176" s="37">
        <v>13997113.289999999</v>
      </c>
    </row>
    <row r="1177" spans="1:5" ht="15" x14ac:dyDescent="0.25">
      <c r="A1177" s="35" t="s">
        <v>85</v>
      </c>
      <c r="B1177" s="35" t="s">
        <v>1740</v>
      </c>
      <c r="C1177" s="35" t="s">
        <v>187</v>
      </c>
      <c r="D1177" s="36">
        <v>94060.94</v>
      </c>
      <c r="E1177" s="37">
        <v>94060.94</v>
      </c>
    </row>
    <row r="1178" spans="1:5" ht="15" x14ac:dyDescent="0.25">
      <c r="A1178" s="35" t="s">
        <v>85</v>
      </c>
      <c r="B1178" s="35" t="s">
        <v>1740</v>
      </c>
      <c r="C1178" s="35" t="s">
        <v>249</v>
      </c>
      <c r="D1178" s="36">
        <v>3225742.68</v>
      </c>
      <c r="E1178" s="37">
        <v>6962714.6900000004</v>
      </c>
    </row>
    <row r="1179" spans="1:5" ht="15" x14ac:dyDescent="0.25">
      <c r="A1179" s="35" t="s">
        <v>85</v>
      </c>
      <c r="B1179" s="35" t="s">
        <v>1740</v>
      </c>
      <c r="C1179" s="35" t="s">
        <v>105</v>
      </c>
      <c r="D1179" s="36">
        <v>127949.16</v>
      </c>
      <c r="E1179" s="37">
        <v>364091.72</v>
      </c>
    </row>
    <row r="1180" spans="1:5" ht="15" x14ac:dyDescent="0.25">
      <c r="A1180" s="35" t="s">
        <v>85</v>
      </c>
      <c r="B1180" s="35" t="s">
        <v>1740</v>
      </c>
      <c r="C1180" s="35" t="s">
        <v>67</v>
      </c>
      <c r="D1180" s="36">
        <v>53282.35</v>
      </c>
      <c r="E1180" s="37">
        <v>115066.37</v>
      </c>
    </row>
    <row r="1181" spans="1:5" ht="15" x14ac:dyDescent="0.25">
      <c r="A1181" s="35" t="s">
        <v>85</v>
      </c>
      <c r="B1181" s="35" t="s">
        <v>1740</v>
      </c>
      <c r="C1181" s="35" t="s">
        <v>87</v>
      </c>
      <c r="D1181" s="36">
        <v>237315.62</v>
      </c>
      <c r="E1181" s="37">
        <v>472946.82</v>
      </c>
    </row>
    <row r="1182" spans="1:5" ht="15" x14ac:dyDescent="0.25">
      <c r="A1182" s="35" t="s">
        <v>85</v>
      </c>
      <c r="B1182" s="35" t="s">
        <v>1740</v>
      </c>
      <c r="C1182" s="35" t="s">
        <v>334</v>
      </c>
      <c r="D1182" s="36">
        <v>29891.8</v>
      </c>
      <c r="E1182" s="37">
        <v>63321.86</v>
      </c>
    </row>
    <row r="1183" spans="1:5" ht="15" x14ac:dyDescent="0.25">
      <c r="A1183" s="35" t="s">
        <v>85</v>
      </c>
      <c r="B1183" s="35" t="s">
        <v>1740</v>
      </c>
      <c r="C1183" s="35" t="s">
        <v>193</v>
      </c>
      <c r="D1183" s="36">
        <v>45249</v>
      </c>
      <c r="E1183" s="37">
        <v>45249</v>
      </c>
    </row>
    <row r="1184" spans="1:5" ht="15" x14ac:dyDescent="0.25">
      <c r="A1184" s="35" t="s">
        <v>85</v>
      </c>
      <c r="B1184" s="35" t="s">
        <v>1740</v>
      </c>
      <c r="C1184" s="35" t="s">
        <v>48</v>
      </c>
      <c r="D1184" s="36">
        <v>118620.09</v>
      </c>
      <c r="E1184" s="37">
        <v>359439.92</v>
      </c>
    </row>
    <row r="1185" spans="1:5" ht="15" x14ac:dyDescent="0.25">
      <c r="A1185" s="35" t="s">
        <v>85</v>
      </c>
      <c r="B1185" s="35" t="s">
        <v>1740</v>
      </c>
      <c r="C1185" s="35" t="s">
        <v>153</v>
      </c>
      <c r="D1185" s="36">
        <v>81563.360000000001</v>
      </c>
      <c r="E1185" s="37">
        <v>81563.360000000001</v>
      </c>
    </row>
    <row r="1186" spans="1:5" ht="15" x14ac:dyDescent="0.25">
      <c r="A1186" s="35" t="s">
        <v>85</v>
      </c>
      <c r="B1186" s="35" t="s">
        <v>1740</v>
      </c>
      <c r="C1186" s="35" t="s">
        <v>76</v>
      </c>
      <c r="D1186" s="36">
        <v>249269.28</v>
      </c>
      <c r="E1186" s="37">
        <v>1260368.8700000001</v>
      </c>
    </row>
    <row r="1187" spans="1:5" ht="15" x14ac:dyDescent="0.25">
      <c r="A1187" s="35" t="s">
        <v>85</v>
      </c>
      <c r="B1187" s="35" t="s">
        <v>1740</v>
      </c>
      <c r="C1187" s="35" t="s">
        <v>115</v>
      </c>
      <c r="D1187" s="36">
        <v>61049.47</v>
      </c>
      <c r="E1187" s="37">
        <v>97727.24</v>
      </c>
    </row>
    <row r="1188" spans="1:5" ht="15" x14ac:dyDescent="0.25">
      <c r="A1188" s="35" t="s">
        <v>85</v>
      </c>
      <c r="B1188" s="35" t="s">
        <v>1740</v>
      </c>
      <c r="C1188" s="35" t="s">
        <v>128</v>
      </c>
      <c r="D1188" s="36">
        <v>0</v>
      </c>
      <c r="E1188" s="37">
        <v>150030.75</v>
      </c>
    </row>
    <row r="1189" spans="1:5" ht="15" x14ac:dyDescent="0.25">
      <c r="A1189" s="35" t="s">
        <v>85</v>
      </c>
      <c r="B1189" s="35" t="s">
        <v>1740</v>
      </c>
      <c r="C1189" s="35" t="s">
        <v>164</v>
      </c>
      <c r="D1189" s="36">
        <v>56398.3</v>
      </c>
      <c r="E1189" s="37">
        <v>168627.84</v>
      </c>
    </row>
    <row r="1190" spans="1:5" ht="15" x14ac:dyDescent="0.25">
      <c r="A1190" s="35" t="s">
        <v>85</v>
      </c>
      <c r="B1190" s="35" t="s">
        <v>1740</v>
      </c>
      <c r="C1190" s="35" t="s">
        <v>50</v>
      </c>
      <c r="D1190" s="36">
        <v>62517</v>
      </c>
      <c r="E1190" s="37">
        <v>93775.5</v>
      </c>
    </row>
    <row r="1191" spans="1:5" ht="15" x14ac:dyDescent="0.25">
      <c r="A1191" s="35" t="s">
        <v>85</v>
      </c>
      <c r="B1191" s="35" t="s">
        <v>1740</v>
      </c>
      <c r="C1191" s="35" t="s">
        <v>158</v>
      </c>
      <c r="D1191" s="36">
        <v>88013.99</v>
      </c>
      <c r="E1191" s="37">
        <v>270902.09000000003</v>
      </c>
    </row>
    <row r="1192" spans="1:5" ht="15" x14ac:dyDescent="0.25">
      <c r="A1192" s="35" t="s">
        <v>606</v>
      </c>
      <c r="B1192" s="35" t="s">
        <v>607</v>
      </c>
      <c r="C1192" s="35" t="s">
        <v>67</v>
      </c>
      <c r="D1192" s="36">
        <v>0</v>
      </c>
      <c r="E1192" s="37">
        <v>8284.64</v>
      </c>
    </row>
    <row r="1193" spans="1:5" ht="15" x14ac:dyDescent="0.25">
      <c r="A1193" s="35" t="s">
        <v>606</v>
      </c>
      <c r="B1193" s="35" t="s">
        <v>607</v>
      </c>
      <c r="C1193" s="35" t="s">
        <v>84</v>
      </c>
      <c r="D1193" s="36">
        <v>0</v>
      </c>
      <c r="E1193" s="37">
        <v>48295.34</v>
      </c>
    </row>
    <row r="1194" spans="1:5" ht="15" x14ac:dyDescent="0.25">
      <c r="A1194" s="35" t="s">
        <v>606</v>
      </c>
      <c r="B1194" s="35" t="s">
        <v>1060</v>
      </c>
      <c r="C1194" s="35" t="s">
        <v>84</v>
      </c>
      <c r="D1194" s="36">
        <v>0</v>
      </c>
      <c r="E1194" s="37">
        <v>274507.81</v>
      </c>
    </row>
    <row r="1195" spans="1:5" ht="15" x14ac:dyDescent="0.25">
      <c r="A1195" s="35" t="s">
        <v>606</v>
      </c>
      <c r="B1195" s="35" t="s">
        <v>1483</v>
      </c>
      <c r="C1195" s="35" t="s">
        <v>84</v>
      </c>
      <c r="D1195" s="36">
        <v>70180.2</v>
      </c>
      <c r="E1195" s="37">
        <v>70180.2</v>
      </c>
    </row>
    <row r="1196" spans="1:5" ht="15" x14ac:dyDescent="0.25">
      <c r="A1196" s="35" t="s">
        <v>606</v>
      </c>
      <c r="B1196" s="35" t="s">
        <v>1534</v>
      </c>
      <c r="C1196" s="35" t="s">
        <v>84</v>
      </c>
      <c r="D1196" s="36">
        <v>6769.28</v>
      </c>
      <c r="E1196" s="37">
        <v>6769.28</v>
      </c>
    </row>
    <row r="1197" spans="1:5" ht="15" x14ac:dyDescent="0.25">
      <c r="A1197" s="35" t="s">
        <v>1804</v>
      </c>
      <c r="B1197" s="35" t="s">
        <v>1805</v>
      </c>
      <c r="C1197" s="35" t="s">
        <v>128</v>
      </c>
      <c r="D1197" s="36">
        <v>37000</v>
      </c>
      <c r="E1197" s="37">
        <v>74000</v>
      </c>
    </row>
    <row r="1198" spans="1:5" ht="15" x14ac:dyDescent="0.25">
      <c r="A1198" s="35" t="s">
        <v>1804</v>
      </c>
      <c r="B1198" s="35" t="s">
        <v>1805</v>
      </c>
      <c r="C1198" s="35" t="s">
        <v>53</v>
      </c>
      <c r="D1198" s="36">
        <v>91458</v>
      </c>
      <c r="E1198" s="37">
        <v>198708</v>
      </c>
    </row>
    <row r="1199" spans="1:5" ht="15" x14ac:dyDescent="0.25">
      <c r="A1199" s="35" t="s">
        <v>1414</v>
      </c>
      <c r="B1199" s="35" t="s">
        <v>1415</v>
      </c>
      <c r="C1199" s="35" t="s">
        <v>56</v>
      </c>
      <c r="D1199" s="36">
        <v>467.55</v>
      </c>
      <c r="E1199" s="37">
        <v>467.55</v>
      </c>
    </row>
    <row r="1200" spans="1:5" ht="15" x14ac:dyDescent="0.25">
      <c r="A1200" s="35" t="s">
        <v>801</v>
      </c>
      <c r="B1200" s="35" t="s">
        <v>802</v>
      </c>
      <c r="C1200" s="35" t="s">
        <v>59</v>
      </c>
      <c r="D1200" s="36">
        <v>0</v>
      </c>
      <c r="E1200" s="37">
        <v>30388.76</v>
      </c>
    </row>
    <row r="1201" spans="1:5" ht="15" x14ac:dyDescent="0.25">
      <c r="A1201" s="35" t="s">
        <v>801</v>
      </c>
      <c r="B1201" s="35" t="s">
        <v>802</v>
      </c>
      <c r="C1201" s="35" t="s">
        <v>217</v>
      </c>
      <c r="D1201" s="36">
        <v>0</v>
      </c>
      <c r="E1201" s="37">
        <v>8831.9500000000007</v>
      </c>
    </row>
    <row r="1202" spans="1:5" ht="15" x14ac:dyDescent="0.25">
      <c r="A1202" s="35" t="s">
        <v>801</v>
      </c>
      <c r="B1202" s="35" t="s">
        <v>802</v>
      </c>
      <c r="C1202" s="35" t="s">
        <v>53</v>
      </c>
      <c r="D1202" s="36">
        <v>24684.43</v>
      </c>
      <c r="E1202" s="37">
        <v>188282.65</v>
      </c>
    </row>
    <row r="1203" spans="1:5" ht="15" x14ac:dyDescent="0.25">
      <c r="A1203" s="35" t="s">
        <v>803</v>
      </c>
      <c r="B1203" s="35" t="s">
        <v>804</v>
      </c>
      <c r="C1203" s="35" t="s">
        <v>56</v>
      </c>
      <c r="D1203" s="36">
        <v>271.07</v>
      </c>
      <c r="E1203" s="37">
        <v>271.07</v>
      </c>
    </row>
    <row r="1204" spans="1:5" ht="15" x14ac:dyDescent="0.25">
      <c r="A1204" s="35" t="s">
        <v>803</v>
      </c>
      <c r="B1204" s="35" t="s">
        <v>804</v>
      </c>
      <c r="C1204" s="35" t="s">
        <v>53</v>
      </c>
      <c r="D1204" s="36">
        <v>171850.64</v>
      </c>
      <c r="E1204" s="37">
        <v>236472.46</v>
      </c>
    </row>
    <row r="1205" spans="1:5" ht="15" x14ac:dyDescent="0.25">
      <c r="A1205" s="35" t="s">
        <v>608</v>
      </c>
      <c r="B1205" s="35" t="s">
        <v>609</v>
      </c>
      <c r="C1205" s="35" t="s">
        <v>84</v>
      </c>
      <c r="D1205" s="36">
        <v>0</v>
      </c>
      <c r="E1205" s="37">
        <v>12630.99</v>
      </c>
    </row>
    <row r="1206" spans="1:5" ht="15" x14ac:dyDescent="0.25">
      <c r="A1206" s="35" t="s">
        <v>608</v>
      </c>
      <c r="B1206" s="35" t="s">
        <v>1061</v>
      </c>
      <c r="C1206" s="35" t="s">
        <v>84</v>
      </c>
      <c r="D1206" s="36">
        <v>0</v>
      </c>
      <c r="E1206" s="37">
        <v>6387774.4299999997</v>
      </c>
    </row>
    <row r="1207" spans="1:5" ht="15" x14ac:dyDescent="0.25">
      <c r="A1207" s="35" t="s">
        <v>608</v>
      </c>
      <c r="B1207" s="35" t="s">
        <v>1446</v>
      </c>
      <c r="C1207" s="35" t="s">
        <v>84</v>
      </c>
      <c r="D1207" s="36">
        <v>389122.89</v>
      </c>
      <c r="E1207" s="37">
        <v>389122.89</v>
      </c>
    </row>
    <row r="1208" spans="1:5" ht="15" x14ac:dyDescent="0.25">
      <c r="A1208" s="35" t="s">
        <v>608</v>
      </c>
      <c r="B1208" s="35" t="s">
        <v>1484</v>
      </c>
      <c r="C1208" s="35" t="s">
        <v>84</v>
      </c>
      <c r="D1208" s="36">
        <v>336872.7</v>
      </c>
      <c r="E1208" s="37">
        <v>336872.7</v>
      </c>
    </row>
    <row r="1209" spans="1:5" ht="15" x14ac:dyDescent="0.25">
      <c r="A1209" s="35" t="s">
        <v>608</v>
      </c>
      <c r="B1209" s="35" t="s">
        <v>1484</v>
      </c>
      <c r="C1209" s="35" t="s">
        <v>53</v>
      </c>
      <c r="D1209" s="36">
        <v>216258.69</v>
      </c>
      <c r="E1209" s="37">
        <v>216258.69</v>
      </c>
    </row>
    <row r="1210" spans="1:5" ht="15" x14ac:dyDescent="0.25">
      <c r="A1210" s="35" t="s">
        <v>608</v>
      </c>
      <c r="B1210" s="35" t="s">
        <v>1570</v>
      </c>
      <c r="C1210" s="35" t="s">
        <v>84</v>
      </c>
      <c r="D1210" s="36">
        <v>2232203.2799999998</v>
      </c>
      <c r="E1210" s="37">
        <v>2232203.2799999998</v>
      </c>
    </row>
    <row r="1211" spans="1:5" ht="15" x14ac:dyDescent="0.25">
      <c r="A1211" s="35" t="s">
        <v>610</v>
      </c>
      <c r="B1211" s="35" t="s">
        <v>611</v>
      </c>
      <c r="C1211" s="35" t="s">
        <v>84</v>
      </c>
      <c r="D1211" s="36">
        <v>0</v>
      </c>
      <c r="E1211" s="37">
        <v>275.49</v>
      </c>
    </row>
    <row r="1212" spans="1:5" ht="15" x14ac:dyDescent="0.25">
      <c r="A1212" s="35" t="s">
        <v>610</v>
      </c>
      <c r="B1212" s="35" t="s">
        <v>611</v>
      </c>
      <c r="C1212" s="35" t="s">
        <v>153</v>
      </c>
      <c r="D1212" s="36">
        <v>47112.15</v>
      </c>
      <c r="E1212" s="37">
        <v>47112.15</v>
      </c>
    </row>
    <row r="1213" spans="1:5" ht="15" x14ac:dyDescent="0.25">
      <c r="A1213" s="35" t="s">
        <v>610</v>
      </c>
      <c r="B1213" s="35" t="s">
        <v>611</v>
      </c>
      <c r="C1213" s="35" t="s">
        <v>67</v>
      </c>
      <c r="D1213" s="36">
        <v>0</v>
      </c>
      <c r="E1213" s="37">
        <v>32622.69</v>
      </c>
    </row>
    <row r="1214" spans="1:5" ht="15" x14ac:dyDescent="0.25">
      <c r="A1214" s="35" t="s">
        <v>805</v>
      </c>
      <c r="B1214" s="35" t="s">
        <v>806</v>
      </c>
      <c r="C1214" s="35" t="s">
        <v>53</v>
      </c>
      <c r="D1214" s="36">
        <v>14215.71</v>
      </c>
      <c r="E1214" s="37">
        <v>30649.34</v>
      </c>
    </row>
    <row r="1215" spans="1:5" ht="15" x14ac:dyDescent="0.25">
      <c r="A1215" s="35" t="s">
        <v>1423</v>
      </c>
      <c r="B1215" s="35" t="s">
        <v>1424</v>
      </c>
      <c r="C1215" s="35" t="s">
        <v>84</v>
      </c>
      <c r="D1215" s="36">
        <v>15274.5</v>
      </c>
      <c r="E1215" s="37">
        <v>15274.5</v>
      </c>
    </row>
    <row r="1216" spans="1:5" ht="15" x14ac:dyDescent="0.25">
      <c r="A1216" s="35" t="s">
        <v>1776</v>
      </c>
      <c r="B1216" s="35" t="s">
        <v>1777</v>
      </c>
      <c r="C1216" s="35" t="s">
        <v>151</v>
      </c>
      <c r="D1216" s="36">
        <v>78500</v>
      </c>
      <c r="E1216" s="37">
        <v>266900</v>
      </c>
    </row>
    <row r="1217" spans="1:5" ht="15" x14ac:dyDescent="0.25">
      <c r="A1217" s="35" t="s">
        <v>1776</v>
      </c>
      <c r="B1217" s="35" t="s">
        <v>1777</v>
      </c>
      <c r="C1217" s="35" t="s">
        <v>163</v>
      </c>
      <c r="D1217" s="36">
        <v>196250</v>
      </c>
      <c r="E1217" s="37">
        <v>863500</v>
      </c>
    </row>
    <row r="1218" spans="1:5" ht="15" x14ac:dyDescent="0.25">
      <c r="A1218" s="35" t="s">
        <v>807</v>
      </c>
      <c r="B1218" s="35" t="s">
        <v>808</v>
      </c>
      <c r="C1218" s="35" t="s">
        <v>153</v>
      </c>
      <c r="D1218" s="36">
        <v>0</v>
      </c>
      <c r="E1218" s="37">
        <v>6087</v>
      </c>
    </row>
    <row r="1219" spans="1:5" ht="15" x14ac:dyDescent="0.25">
      <c r="A1219" s="35" t="s">
        <v>807</v>
      </c>
      <c r="B1219" s="35" t="s">
        <v>808</v>
      </c>
      <c r="C1219" s="35" t="s">
        <v>56</v>
      </c>
      <c r="D1219" s="36">
        <v>1710</v>
      </c>
      <c r="E1219" s="37">
        <v>8493.7000000000007</v>
      </c>
    </row>
    <row r="1220" spans="1:5" ht="15" x14ac:dyDescent="0.25">
      <c r="A1220" s="35" t="s">
        <v>807</v>
      </c>
      <c r="B1220" s="35" t="s">
        <v>808</v>
      </c>
      <c r="C1220" s="35" t="s">
        <v>151</v>
      </c>
      <c r="D1220" s="36">
        <v>0</v>
      </c>
      <c r="E1220" s="37">
        <v>57083.5</v>
      </c>
    </row>
    <row r="1221" spans="1:5" ht="15" x14ac:dyDescent="0.25">
      <c r="A1221" s="35" t="s">
        <v>807</v>
      </c>
      <c r="B1221" s="35" t="s">
        <v>808</v>
      </c>
      <c r="C1221" s="35" t="s">
        <v>87</v>
      </c>
      <c r="D1221" s="36">
        <v>0</v>
      </c>
      <c r="E1221" s="37">
        <v>79322.92</v>
      </c>
    </row>
    <row r="1222" spans="1:5" ht="15" x14ac:dyDescent="0.25">
      <c r="A1222" s="35" t="s">
        <v>807</v>
      </c>
      <c r="B1222" s="35" t="s">
        <v>808</v>
      </c>
      <c r="C1222" s="35" t="s">
        <v>59</v>
      </c>
      <c r="D1222" s="36">
        <v>37308.58</v>
      </c>
      <c r="E1222" s="37">
        <v>68102.98</v>
      </c>
    </row>
    <row r="1223" spans="1:5" ht="15" x14ac:dyDescent="0.25">
      <c r="A1223" s="35" t="s">
        <v>807</v>
      </c>
      <c r="B1223" s="35" t="s">
        <v>808</v>
      </c>
      <c r="C1223" s="35" t="s">
        <v>53</v>
      </c>
      <c r="D1223" s="36">
        <v>0</v>
      </c>
      <c r="E1223" s="37">
        <v>21351.81</v>
      </c>
    </row>
    <row r="1224" spans="1:5" ht="15" x14ac:dyDescent="0.25">
      <c r="A1224" s="35" t="s">
        <v>807</v>
      </c>
      <c r="B1224" s="35" t="s">
        <v>808</v>
      </c>
      <c r="C1224" s="35" t="s">
        <v>42</v>
      </c>
      <c r="D1224" s="36">
        <v>0</v>
      </c>
      <c r="E1224" s="37">
        <v>19747.3</v>
      </c>
    </row>
    <row r="1225" spans="1:5" ht="15" x14ac:dyDescent="0.25">
      <c r="A1225" s="35" t="s">
        <v>2248</v>
      </c>
      <c r="B1225" s="35" t="s">
        <v>2249</v>
      </c>
      <c r="C1225" s="35" t="s">
        <v>152</v>
      </c>
      <c r="D1225" s="36">
        <v>62736.74</v>
      </c>
      <c r="E1225" s="37">
        <v>86086.74</v>
      </c>
    </row>
    <row r="1226" spans="1:5" ht="15" x14ac:dyDescent="0.25">
      <c r="A1226" s="35" t="s">
        <v>2248</v>
      </c>
      <c r="B1226" s="35" t="s">
        <v>2249</v>
      </c>
      <c r="C1226" s="35" t="s">
        <v>87</v>
      </c>
      <c r="D1226" s="36">
        <v>-350</v>
      </c>
      <c r="E1226" s="37">
        <v>0</v>
      </c>
    </row>
    <row r="1227" spans="1:5" ht="15" x14ac:dyDescent="0.25">
      <c r="A1227" s="35" t="s">
        <v>2248</v>
      </c>
      <c r="B1227" s="35" t="s">
        <v>2249</v>
      </c>
      <c r="C1227" s="35" t="s">
        <v>150</v>
      </c>
      <c r="D1227" s="36">
        <v>0</v>
      </c>
      <c r="E1227" s="37">
        <v>30196.57</v>
      </c>
    </row>
    <row r="1228" spans="1:5" ht="15" x14ac:dyDescent="0.25">
      <c r="A1228" s="35" t="s">
        <v>2248</v>
      </c>
      <c r="B1228" s="35" t="s">
        <v>2249</v>
      </c>
      <c r="C1228" s="35" t="s">
        <v>53</v>
      </c>
      <c r="D1228" s="36">
        <v>991359.26</v>
      </c>
      <c r="E1228" s="37">
        <v>1655711.67</v>
      </c>
    </row>
    <row r="1229" spans="1:5" ht="15" x14ac:dyDescent="0.25">
      <c r="A1229" s="35" t="s">
        <v>2250</v>
      </c>
      <c r="B1229" s="35" t="s">
        <v>2251</v>
      </c>
      <c r="C1229" s="35" t="s">
        <v>87</v>
      </c>
      <c r="D1229" s="36">
        <v>23079.68</v>
      </c>
      <c r="E1229" s="37">
        <v>27805.93</v>
      </c>
    </row>
    <row r="1230" spans="1:5" ht="15" x14ac:dyDescent="0.25">
      <c r="A1230" s="35" t="s">
        <v>2250</v>
      </c>
      <c r="B1230" s="35" t="s">
        <v>2251</v>
      </c>
      <c r="C1230" s="35" t="s">
        <v>67</v>
      </c>
      <c r="D1230" s="36">
        <v>0</v>
      </c>
      <c r="E1230" s="37">
        <v>14815.91</v>
      </c>
    </row>
    <row r="1231" spans="1:5" ht="15" x14ac:dyDescent="0.25">
      <c r="A1231" s="35" t="s">
        <v>2250</v>
      </c>
      <c r="B1231" s="35" t="s">
        <v>2251</v>
      </c>
      <c r="C1231" s="35" t="s">
        <v>53</v>
      </c>
      <c r="D1231" s="36">
        <v>386433.54</v>
      </c>
      <c r="E1231" s="37">
        <v>563964.67000000004</v>
      </c>
    </row>
    <row r="1232" spans="1:5" ht="15" x14ac:dyDescent="0.25">
      <c r="A1232" s="35" t="s">
        <v>695</v>
      </c>
      <c r="B1232" s="35" t="s">
        <v>696</v>
      </c>
      <c r="C1232" s="35" t="s">
        <v>64</v>
      </c>
      <c r="D1232" s="36">
        <v>0</v>
      </c>
      <c r="E1232" s="37">
        <v>80192.42</v>
      </c>
    </row>
    <row r="1233" spans="1:5" ht="15" x14ac:dyDescent="0.25">
      <c r="A1233" s="35" t="s">
        <v>695</v>
      </c>
      <c r="B1233" s="35" t="s">
        <v>696</v>
      </c>
      <c r="C1233" s="35" t="s">
        <v>151</v>
      </c>
      <c r="D1233" s="36">
        <v>0</v>
      </c>
      <c r="E1233" s="37">
        <v>56313.4</v>
      </c>
    </row>
    <row r="1234" spans="1:5" ht="15" x14ac:dyDescent="0.25">
      <c r="A1234" s="35" t="s">
        <v>695</v>
      </c>
      <c r="B1234" s="35" t="s">
        <v>696</v>
      </c>
      <c r="C1234" s="35" t="s">
        <v>67</v>
      </c>
      <c r="D1234" s="36">
        <v>47445.98</v>
      </c>
      <c r="E1234" s="37">
        <v>271159.86</v>
      </c>
    </row>
    <row r="1235" spans="1:5" ht="15" x14ac:dyDescent="0.25">
      <c r="A1235" s="35" t="s">
        <v>695</v>
      </c>
      <c r="B1235" s="35" t="s">
        <v>696</v>
      </c>
      <c r="C1235" s="35" t="s">
        <v>59</v>
      </c>
      <c r="D1235" s="36">
        <v>69888.639999999999</v>
      </c>
      <c r="E1235" s="37">
        <v>93833.84</v>
      </c>
    </row>
    <row r="1236" spans="1:5" ht="15" x14ac:dyDescent="0.25">
      <c r="A1236" s="35" t="s">
        <v>695</v>
      </c>
      <c r="B1236" s="35" t="s">
        <v>696</v>
      </c>
      <c r="C1236" s="35" t="s">
        <v>84</v>
      </c>
      <c r="D1236" s="36">
        <v>21527.5</v>
      </c>
      <c r="E1236" s="37">
        <v>125524.16</v>
      </c>
    </row>
    <row r="1237" spans="1:5" ht="15" x14ac:dyDescent="0.25">
      <c r="A1237" s="35" t="s">
        <v>695</v>
      </c>
      <c r="B1237" s="35" t="s">
        <v>696</v>
      </c>
      <c r="C1237" s="35" t="s">
        <v>150</v>
      </c>
      <c r="D1237" s="36">
        <v>107840.92</v>
      </c>
      <c r="E1237" s="37">
        <v>456496.56</v>
      </c>
    </row>
    <row r="1238" spans="1:5" ht="15" x14ac:dyDescent="0.25">
      <c r="A1238" s="35" t="s">
        <v>695</v>
      </c>
      <c r="B1238" s="35" t="s">
        <v>696</v>
      </c>
      <c r="C1238" s="35" t="s">
        <v>152</v>
      </c>
      <c r="D1238" s="36">
        <v>96200.36</v>
      </c>
      <c r="E1238" s="37">
        <v>286377.7</v>
      </c>
    </row>
    <row r="1239" spans="1:5" ht="15" x14ac:dyDescent="0.25">
      <c r="A1239" s="35" t="s">
        <v>695</v>
      </c>
      <c r="B1239" s="35" t="s">
        <v>696</v>
      </c>
      <c r="C1239" s="35" t="s">
        <v>87</v>
      </c>
      <c r="D1239" s="36">
        <v>0</v>
      </c>
      <c r="E1239" s="37">
        <v>139725.25</v>
      </c>
    </row>
    <row r="1240" spans="1:5" ht="15" x14ac:dyDescent="0.25">
      <c r="A1240" s="35" t="s">
        <v>695</v>
      </c>
      <c r="B1240" s="35" t="s">
        <v>696</v>
      </c>
      <c r="C1240" s="35" t="s">
        <v>153</v>
      </c>
      <c r="D1240" s="36">
        <v>295120.75</v>
      </c>
      <c r="E1240" s="37">
        <v>1107302.42</v>
      </c>
    </row>
    <row r="1241" spans="1:5" ht="15" x14ac:dyDescent="0.25">
      <c r="A1241" s="35" t="s">
        <v>695</v>
      </c>
      <c r="B1241" s="35" t="s">
        <v>696</v>
      </c>
      <c r="C1241" s="35" t="s">
        <v>53</v>
      </c>
      <c r="D1241" s="36">
        <v>74277.34</v>
      </c>
      <c r="E1241" s="37">
        <v>547078.48</v>
      </c>
    </row>
    <row r="1242" spans="1:5" ht="15" x14ac:dyDescent="0.25">
      <c r="A1242" s="35" t="s">
        <v>695</v>
      </c>
      <c r="B1242" s="35" t="s">
        <v>696</v>
      </c>
      <c r="C1242" s="35" t="s">
        <v>56</v>
      </c>
      <c r="D1242" s="36">
        <v>70023.3</v>
      </c>
      <c r="E1242" s="37">
        <v>94208.17</v>
      </c>
    </row>
    <row r="1243" spans="1:5" ht="15" x14ac:dyDescent="0.25">
      <c r="A1243" s="35" t="s">
        <v>695</v>
      </c>
      <c r="B1243" s="35" t="s">
        <v>696</v>
      </c>
      <c r="C1243" s="35" t="s">
        <v>50</v>
      </c>
      <c r="D1243" s="36">
        <v>0</v>
      </c>
      <c r="E1243" s="37">
        <v>19597.12</v>
      </c>
    </row>
    <row r="1244" spans="1:5" ht="15" x14ac:dyDescent="0.25">
      <c r="A1244" s="35" t="s">
        <v>695</v>
      </c>
      <c r="B1244" s="35" t="s">
        <v>696</v>
      </c>
      <c r="C1244" s="35" t="s">
        <v>217</v>
      </c>
      <c r="D1244" s="36">
        <v>24757.64</v>
      </c>
      <c r="E1244" s="37">
        <v>24757.64</v>
      </c>
    </row>
    <row r="1245" spans="1:5" ht="15" x14ac:dyDescent="0.25">
      <c r="A1245" s="35" t="s">
        <v>695</v>
      </c>
      <c r="B1245" s="35" t="s">
        <v>1557</v>
      </c>
      <c r="C1245" s="35" t="s">
        <v>150</v>
      </c>
      <c r="D1245" s="36">
        <v>15302.2</v>
      </c>
      <c r="E1245" s="37">
        <v>15302.2</v>
      </c>
    </row>
    <row r="1246" spans="1:5" ht="15" x14ac:dyDescent="0.25">
      <c r="A1246" s="35" t="s">
        <v>695</v>
      </c>
      <c r="B1246" s="35" t="s">
        <v>1557</v>
      </c>
      <c r="C1246" s="35" t="s">
        <v>153</v>
      </c>
      <c r="D1246" s="36">
        <v>5009.92</v>
      </c>
      <c r="E1246" s="37">
        <v>5009.92</v>
      </c>
    </row>
    <row r="1247" spans="1:5" ht="15" x14ac:dyDescent="0.25">
      <c r="A1247" s="35" t="s">
        <v>2115</v>
      </c>
      <c r="B1247" s="35" t="s">
        <v>2116</v>
      </c>
      <c r="C1247" s="35" t="s">
        <v>84</v>
      </c>
      <c r="D1247" s="36">
        <v>173422.5</v>
      </c>
      <c r="E1247" s="37">
        <v>189590.68</v>
      </c>
    </row>
    <row r="1248" spans="1:5" ht="15" x14ac:dyDescent="0.25">
      <c r="A1248" s="35" t="s">
        <v>1275</v>
      </c>
      <c r="B1248" s="35" t="s">
        <v>1276</v>
      </c>
      <c r="C1248" s="35" t="s">
        <v>53</v>
      </c>
      <c r="D1248" s="36">
        <v>22222.2</v>
      </c>
      <c r="E1248" s="37">
        <v>152409.89000000001</v>
      </c>
    </row>
    <row r="1249" spans="1:5" ht="15" x14ac:dyDescent="0.25">
      <c r="A1249" s="35" t="s">
        <v>1275</v>
      </c>
      <c r="B1249" s="35" t="s">
        <v>1276</v>
      </c>
      <c r="C1249" s="35" t="s">
        <v>153</v>
      </c>
      <c r="D1249" s="36">
        <v>0</v>
      </c>
      <c r="E1249" s="37">
        <v>385459.38</v>
      </c>
    </row>
    <row r="1250" spans="1:5" ht="15" x14ac:dyDescent="0.25">
      <c r="A1250" s="35" t="s">
        <v>1275</v>
      </c>
      <c r="B1250" s="35" t="s">
        <v>1276</v>
      </c>
      <c r="C1250" s="35" t="s">
        <v>334</v>
      </c>
      <c r="D1250" s="36">
        <v>0</v>
      </c>
      <c r="E1250" s="37">
        <v>76071.3</v>
      </c>
    </row>
    <row r="1251" spans="1:5" ht="15" x14ac:dyDescent="0.25">
      <c r="A1251" s="35" t="s">
        <v>612</v>
      </c>
      <c r="B1251" s="35" t="s">
        <v>613</v>
      </c>
      <c r="C1251" s="35" t="s">
        <v>67</v>
      </c>
      <c r="D1251" s="36">
        <v>0</v>
      </c>
      <c r="E1251" s="37">
        <v>21132.86</v>
      </c>
    </row>
    <row r="1252" spans="1:5" ht="15" x14ac:dyDescent="0.25">
      <c r="A1252" s="35" t="s">
        <v>1621</v>
      </c>
      <c r="B1252" s="35" t="s">
        <v>1622</v>
      </c>
      <c r="C1252" s="35" t="s">
        <v>105</v>
      </c>
      <c r="D1252" s="36">
        <v>2564310.34</v>
      </c>
      <c r="E1252" s="37">
        <v>3426222.14</v>
      </c>
    </row>
    <row r="1253" spans="1:5" ht="15" x14ac:dyDescent="0.25">
      <c r="A1253" s="35" t="s">
        <v>1621</v>
      </c>
      <c r="B1253" s="35" t="s">
        <v>1622</v>
      </c>
      <c r="C1253" s="35" t="s">
        <v>84</v>
      </c>
      <c r="D1253" s="36">
        <v>66096.72</v>
      </c>
      <c r="E1253" s="37">
        <v>1852679.6</v>
      </c>
    </row>
    <row r="1254" spans="1:5" ht="15" x14ac:dyDescent="0.25">
      <c r="A1254" s="35" t="s">
        <v>1621</v>
      </c>
      <c r="B1254" s="35" t="s">
        <v>1622</v>
      </c>
      <c r="C1254" s="35" t="s">
        <v>462</v>
      </c>
      <c r="D1254" s="36">
        <v>33043</v>
      </c>
      <c r="E1254" s="37">
        <v>47743.29</v>
      </c>
    </row>
    <row r="1255" spans="1:5" ht="15" x14ac:dyDescent="0.25">
      <c r="A1255" s="35" t="s">
        <v>1621</v>
      </c>
      <c r="B1255" s="35" t="s">
        <v>1622</v>
      </c>
      <c r="C1255" s="35" t="s">
        <v>249</v>
      </c>
      <c r="D1255" s="36">
        <v>8236767.1500000004</v>
      </c>
      <c r="E1255" s="37">
        <v>37930468.119999997</v>
      </c>
    </row>
    <row r="1256" spans="1:5" ht="15" x14ac:dyDescent="0.25">
      <c r="A1256" s="35" t="s">
        <v>1621</v>
      </c>
      <c r="B1256" s="35" t="s">
        <v>1622</v>
      </c>
      <c r="C1256" s="35" t="s">
        <v>158</v>
      </c>
      <c r="D1256" s="36">
        <v>2933116.43</v>
      </c>
      <c r="E1256" s="37">
        <v>8431660.4100000001</v>
      </c>
    </row>
    <row r="1257" spans="1:5" ht="15" x14ac:dyDescent="0.25">
      <c r="A1257" s="35" t="s">
        <v>1621</v>
      </c>
      <c r="B1257" s="35" t="s">
        <v>1622</v>
      </c>
      <c r="C1257" s="35" t="s">
        <v>115</v>
      </c>
      <c r="D1257" s="36">
        <v>110079.03</v>
      </c>
      <c r="E1257" s="37">
        <v>686048.71</v>
      </c>
    </row>
    <row r="1258" spans="1:5" ht="15" x14ac:dyDescent="0.25">
      <c r="A1258" s="35" t="s">
        <v>1621</v>
      </c>
      <c r="B1258" s="35" t="s">
        <v>1622</v>
      </c>
      <c r="C1258" s="35" t="s">
        <v>212</v>
      </c>
      <c r="D1258" s="36">
        <v>444032.01</v>
      </c>
      <c r="E1258" s="37">
        <v>1815288.57</v>
      </c>
    </row>
    <row r="1259" spans="1:5" ht="15" x14ac:dyDescent="0.25">
      <c r="A1259" s="35" t="s">
        <v>1621</v>
      </c>
      <c r="B1259" s="35" t="s">
        <v>1622</v>
      </c>
      <c r="C1259" s="35" t="s">
        <v>67</v>
      </c>
      <c r="D1259" s="36">
        <v>0</v>
      </c>
      <c r="E1259" s="37">
        <v>3200.08</v>
      </c>
    </row>
    <row r="1260" spans="1:5" ht="15" x14ac:dyDescent="0.25">
      <c r="A1260" s="35" t="s">
        <v>1621</v>
      </c>
      <c r="B1260" s="35" t="s">
        <v>1622</v>
      </c>
      <c r="C1260" s="35" t="s">
        <v>48</v>
      </c>
      <c r="D1260" s="36">
        <v>124196.53</v>
      </c>
      <c r="E1260" s="37">
        <v>1735235.65</v>
      </c>
    </row>
    <row r="1261" spans="1:5" ht="15" x14ac:dyDescent="0.25">
      <c r="A1261" s="35" t="s">
        <v>1621</v>
      </c>
      <c r="B1261" s="35" t="s">
        <v>1622</v>
      </c>
      <c r="C1261" s="35" t="s">
        <v>45</v>
      </c>
      <c r="D1261" s="36">
        <v>0</v>
      </c>
      <c r="E1261" s="37">
        <v>88663.27</v>
      </c>
    </row>
    <row r="1262" spans="1:5" ht="15" x14ac:dyDescent="0.25">
      <c r="A1262" s="35" t="s">
        <v>1621</v>
      </c>
      <c r="B1262" s="35" t="s">
        <v>1622</v>
      </c>
      <c r="C1262" s="35" t="s">
        <v>151</v>
      </c>
      <c r="D1262" s="36">
        <v>117035.02</v>
      </c>
      <c r="E1262" s="37">
        <v>772685.68</v>
      </c>
    </row>
    <row r="1263" spans="1:5" ht="15" x14ac:dyDescent="0.25">
      <c r="A1263" s="35" t="s">
        <v>1621</v>
      </c>
      <c r="B1263" s="35" t="s">
        <v>1622</v>
      </c>
      <c r="C1263" s="35" t="s">
        <v>39</v>
      </c>
      <c r="D1263" s="36">
        <v>28645.83</v>
      </c>
      <c r="E1263" s="37">
        <v>132052.93</v>
      </c>
    </row>
    <row r="1264" spans="1:5" ht="15" x14ac:dyDescent="0.25">
      <c r="A1264" s="35" t="s">
        <v>1621</v>
      </c>
      <c r="B1264" s="35" t="s">
        <v>1622</v>
      </c>
      <c r="C1264" s="35" t="s">
        <v>76</v>
      </c>
      <c r="D1264" s="36">
        <v>340926</v>
      </c>
      <c r="E1264" s="37">
        <v>684186.8</v>
      </c>
    </row>
    <row r="1265" spans="1:5" ht="15" x14ac:dyDescent="0.25">
      <c r="A1265" s="35" t="s">
        <v>1621</v>
      </c>
      <c r="B1265" s="35" t="s">
        <v>1622</v>
      </c>
      <c r="C1265" s="35" t="s">
        <v>193</v>
      </c>
      <c r="D1265" s="36">
        <v>3416.8</v>
      </c>
      <c r="E1265" s="37">
        <v>246803.3</v>
      </c>
    </row>
    <row r="1266" spans="1:5" ht="15" x14ac:dyDescent="0.25">
      <c r="A1266" s="35" t="s">
        <v>1621</v>
      </c>
      <c r="B1266" s="35" t="s">
        <v>1622</v>
      </c>
      <c r="C1266" s="35" t="s">
        <v>1189</v>
      </c>
      <c r="D1266" s="36">
        <v>14418.6</v>
      </c>
      <c r="E1266" s="37">
        <v>69694.5</v>
      </c>
    </row>
    <row r="1267" spans="1:5" ht="15" x14ac:dyDescent="0.25">
      <c r="A1267" s="35" t="s">
        <v>1621</v>
      </c>
      <c r="B1267" s="35" t="s">
        <v>1622</v>
      </c>
      <c r="C1267" s="35" t="s">
        <v>164</v>
      </c>
      <c r="D1267" s="36">
        <v>236993.71</v>
      </c>
      <c r="E1267" s="37">
        <v>727530.05</v>
      </c>
    </row>
    <row r="1268" spans="1:5" ht="15" x14ac:dyDescent="0.25">
      <c r="A1268" s="35" t="s">
        <v>1621</v>
      </c>
      <c r="B1268" s="35" t="s">
        <v>1622</v>
      </c>
      <c r="C1268" s="35" t="s">
        <v>49</v>
      </c>
      <c r="D1268" s="36">
        <v>764684.52</v>
      </c>
      <c r="E1268" s="37">
        <v>2730860.83</v>
      </c>
    </row>
    <row r="1269" spans="1:5" ht="15" x14ac:dyDescent="0.25">
      <c r="A1269" s="35" t="s">
        <v>1621</v>
      </c>
      <c r="B1269" s="35" t="s">
        <v>1622</v>
      </c>
      <c r="C1269" s="35" t="s">
        <v>56</v>
      </c>
      <c r="D1269" s="36">
        <v>1831055.86</v>
      </c>
      <c r="E1269" s="37">
        <v>7812030.4100000001</v>
      </c>
    </row>
    <row r="1270" spans="1:5" ht="15" x14ac:dyDescent="0.25">
      <c r="A1270" s="35" t="s">
        <v>1621</v>
      </c>
      <c r="B1270" s="35" t="s">
        <v>1622</v>
      </c>
      <c r="C1270" s="35" t="s">
        <v>189</v>
      </c>
      <c r="D1270" s="36">
        <v>0</v>
      </c>
      <c r="E1270" s="37">
        <v>1937.51</v>
      </c>
    </row>
    <row r="1271" spans="1:5" ht="15" x14ac:dyDescent="0.25">
      <c r="A1271" s="35" t="s">
        <v>1621</v>
      </c>
      <c r="B1271" s="35" t="s">
        <v>1622</v>
      </c>
      <c r="C1271" s="35" t="s">
        <v>64</v>
      </c>
      <c r="D1271" s="36">
        <v>92851.49</v>
      </c>
      <c r="E1271" s="37">
        <v>365363.3</v>
      </c>
    </row>
    <row r="1272" spans="1:5" ht="15" x14ac:dyDescent="0.25">
      <c r="A1272" s="35" t="s">
        <v>1621</v>
      </c>
      <c r="B1272" s="35" t="s">
        <v>1622</v>
      </c>
      <c r="C1272" s="35" t="s">
        <v>349</v>
      </c>
      <c r="D1272" s="36">
        <v>34987.949999999997</v>
      </c>
      <c r="E1272" s="37">
        <v>90166.78</v>
      </c>
    </row>
    <row r="1273" spans="1:5" ht="15" x14ac:dyDescent="0.25">
      <c r="A1273" s="35" t="s">
        <v>1621</v>
      </c>
      <c r="B1273" s="35" t="s">
        <v>1622</v>
      </c>
      <c r="C1273" s="35" t="s">
        <v>137</v>
      </c>
      <c r="D1273" s="36">
        <v>387579.45</v>
      </c>
      <c r="E1273" s="37">
        <v>666811.71</v>
      </c>
    </row>
    <row r="1274" spans="1:5" ht="15" x14ac:dyDescent="0.25">
      <c r="A1274" s="35" t="s">
        <v>1621</v>
      </c>
      <c r="B1274" s="35" t="s">
        <v>1622</v>
      </c>
      <c r="C1274" s="35" t="s">
        <v>53</v>
      </c>
      <c r="D1274" s="36">
        <v>2539752.7999999998</v>
      </c>
      <c r="E1274" s="37">
        <v>11675909.17</v>
      </c>
    </row>
    <row r="1275" spans="1:5" ht="15" x14ac:dyDescent="0.25">
      <c r="A1275" s="35" t="s">
        <v>1621</v>
      </c>
      <c r="B1275" s="35" t="s">
        <v>1622</v>
      </c>
      <c r="C1275" s="35" t="s">
        <v>128</v>
      </c>
      <c r="D1275" s="36">
        <v>2493509.54</v>
      </c>
      <c r="E1275" s="37">
        <v>7747097.9299999997</v>
      </c>
    </row>
    <row r="1276" spans="1:5" ht="15" x14ac:dyDescent="0.25">
      <c r="A1276" s="35" t="s">
        <v>1621</v>
      </c>
      <c r="B1276" s="35" t="s">
        <v>1622</v>
      </c>
      <c r="C1276" s="35" t="s">
        <v>280</v>
      </c>
      <c r="D1276" s="36">
        <v>0</v>
      </c>
      <c r="E1276" s="37">
        <v>62210.879999999997</v>
      </c>
    </row>
    <row r="1277" spans="1:5" ht="15" x14ac:dyDescent="0.25">
      <c r="A1277" s="35" t="s">
        <v>1621</v>
      </c>
      <c r="B1277" s="35" t="s">
        <v>1622</v>
      </c>
      <c r="C1277" s="35" t="s">
        <v>87</v>
      </c>
      <c r="D1277" s="36">
        <v>76097.7</v>
      </c>
      <c r="E1277" s="37">
        <v>159152.82999999999</v>
      </c>
    </row>
    <row r="1278" spans="1:5" ht="15" x14ac:dyDescent="0.25">
      <c r="A1278" s="35" t="s">
        <v>1621</v>
      </c>
      <c r="B1278" s="35" t="s">
        <v>1622</v>
      </c>
      <c r="C1278" s="35" t="s">
        <v>50</v>
      </c>
      <c r="D1278" s="36">
        <v>768945.71</v>
      </c>
      <c r="E1278" s="37">
        <v>1201079.8700000001</v>
      </c>
    </row>
    <row r="1279" spans="1:5" ht="15" x14ac:dyDescent="0.25">
      <c r="A1279" s="35" t="s">
        <v>1621</v>
      </c>
      <c r="B1279" s="35" t="s">
        <v>1622</v>
      </c>
      <c r="C1279" s="35" t="s">
        <v>1623</v>
      </c>
      <c r="D1279" s="36">
        <v>35443.75</v>
      </c>
      <c r="E1279" s="37">
        <v>118290.25</v>
      </c>
    </row>
    <row r="1280" spans="1:5" ht="15" x14ac:dyDescent="0.25">
      <c r="A1280" s="35" t="s">
        <v>1621</v>
      </c>
      <c r="B1280" s="35" t="s">
        <v>1622</v>
      </c>
      <c r="C1280" s="35" t="s">
        <v>59</v>
      </c>
      <c r="D1280" s="36">
        <v>10593.1</v>
      </c>
      <c r="E1280" s="37">
        <v>83244.56</v>
      </c>
    </row>
    <row r="1281" spans="1:5" ht="15" x14ac:dyDescent="0.25">
      <c r="A1281" s="35" t="s">
        <v>1621</v>
      </c>
      <c r="B1281" s="35" t="s">
        <v>1622</v>
      </c>
      <c r="C1281" s="35" t="s">
        <v>461</v>
      </c>
      <c r="D1281" s="36">
        <v>90025.2</v>
      </c>
      <c r="E1281" s="37">
        <v>240025.2</v>
      </c>
    </row>
    <row r="1282" spans="1:5" ht="15" x14ac:dyDescent="0.25">
      <c r="A1282" s="35" t="s">
        <v>1621</v>
      </c>
      <c r="B1282" s="35" t="s">
        <v>1622</v>
      </c>
      <c r="C1282" s="35" t="s">
        <v>328</v>
      </c>
      <c r="D1282" s="36">
        <v>4263.6000000000004</v>
      </c>
      <c r="E1282" s="37">
        <v>4263.6000000000004</v>
      </c>
    </row>
    <row r="1283" spans="1:5" ht="15" x14ac:dyDescent="0.25">
      <c r="A1283" s="35" t="s">
        <v>1621</v>
      </c>
      <c r="B1283" s="35" t="s">
        <v>1622</v>
      </c>
      <c r="C1283" s="35" t="s">
        <v>329</v>
      </c>
      <c r="D1283" s="36">
        <v>46200</v>
      </c>
      <c r="E1283" s="37">
        <v>61320</v>
      </c>
    </row>
    <row r="1284" spans="1:5" ht="15" x14ac:dyDescent="0.25">
      <c r="A1284" s="35" t="s">
        <v>1621</v>
      </c>
      <c r="B1284" s="35" t="s">
        <v>1622</v>
      </c>
      <c r="C1284" s="35" t="s">
        <v>334</v>
      </c>
      <c r="D1284" s="36">
        <v>19463.28</v>
      </c>
      <c r="E1284" s="37">
        <v>19605.759999999998</v>
      </c>
    </row>
    <row r="1285" spans="1:5" ht="15" x14ac:dyDescent="0.25">
      <c r="A1285" s="35" t="s">
        <v>1621</v>
      </c>
      <c r="B1285" s="35" t="s">
        <v>1622</v>
      </c>
      <c r="C1285" s="35" t="s">
        <v>153</v>
      </c>
      <c r="D1285" s="36">
        <v>94216.2</v>
      </c>
      <c r="E1285" s="37">
        <v>182977.08</v>
      </c>
    </row>
    <row r="1286" spans="1:5" ht="15" x14ac:dyDescent="0.25">
      <c r="A1286" s="35" t="s">
        <v>1621</v>
      </c>
      <c r="B1286" s="35" t="s">
        <v>1622</v>
      </c>
      <c r="C1286" s="35" t="s">
        <v>83</v>
      </c>
      <c r="D1286" s="36">
        <v>266.7</v>
      </c>
      <c r="E1286" s="37">
        <v>527.79999999999995</v>
      </c>
    </row>
    <row r="1287" spans="1:5" ht="15" x14ac:dyDescent="0.25">
      <c r="A1287" s="35" t="s">
        <v>1621</v>
      </c>
      <c r="B1287" s="35" t="s">
        <v>1622</v>
      </c>
      <c r="C1287" s="35" t="s">
        <v>42</v>
      </c>
      <c r="D1287" s="36">
        <v>0</v>
      </c>
      <c r="E1287" s="37">
        <v>6835</v>
      </c>
    </row>
    <row r="1288" spans="1:5" ht="15" x14ac:dyDescent="0.25">
      <c r="A1288" s="35" t="s">
        <v>1621</v>
      </c>
      <c r="B1288" s="35" t="s">
        <v>1622</v>
      </c>
      <c r="C1288" s="35" t="s">
        <v>96</v>
      </c>
      <c r="D1288" s="36">
        <v>160652.25</v>
      </c>
      <c r="E1288" s="37">
        <v>160652.25</v>
      </c>
    </row>
    <row r="1289" spans="1:5" ht="15" x14ac:dyDescent="0.25">
      <c r="A1289" s="35" t="s">
        <v>1621</v>
      </c>
      <c r="B1289" s="35" t="s">
        <v>1622</v>
      </c>
      <c r="C1289" s="35" t="s">
        <v>1000</v>
      </c>
      <c r="D1289" s="36">
        <v>53000</v>
      </c>
      <c r="E1289" s="37">
        <v>314010</v>
      </c>
    </row>
    <row r="1290" spans="1:5" ht="15" x14ac:dyDescent="0.25">
      <c r="A1290" s="35" t="s">
        <v>1621</v>
      </c>
      <c r="B1290" s="35" t="s">
        <v>1622</v>
      </c>
      <c r="C1290" s="35" t="s">
        <v>152</v>
      </c>
      <c r="D1290" s="36">
        <v>11454.57</v>
      </c>
      <c r="E1290" s="37">
        <v>18321.57</v>
      </c>
    </row>
    <row r="1291" spans="1:5" ht="15" x14ac:dyDescent="0.25">
      <c r="A1291" s="35" t="s">
        <v>1621</v>
      </c>
      <c r="B1291" s="35" t="s">
        <v>1695</v>
      </c>
      <c r="C1291" s="35" t="s">
        <v>153</v>
      </c>
      <c r="D1291" s="36">
        <v>230987.59</v>
      </c>
      <c r="E1291" s="37">
        <v>270191.75</v>
      </c>
    </row>
    <row r="1292" spans="1:5" ht="15" x14ac:dyDescent="0.25">
      <c r="A1292" s="35" t="s">
        <v>1621</v>
      </c>
      <c r="B1292" s="35" t="s">
        <v>1695</v>
      </c>
      <c r="C1292" s="35" t="s">
        <v>105</v>
      </c>
      <c r="D1292" s="36">
        <v>2701277.01</v>
      </c>
      <c r="E1292" s="37">
        <v>3997538.14</v>
      </c>
    </row>
    <row r="1293" spans="1:5" ht="15" x14ac:dyDescent="0.25">
      <c r="A1293" s="35" t="s">
        <v>1621</v>
      </c>
      <c r="B1293" s="35" t="s">
        <v>1695</v>
      </c>
      <c r="C1293" s="35" t="s">
        <v>1698</v>
      </c>
      <c r="D1293" s="36">
        <v>0</v>
      </c>
      <c r="E1293" s="37">
        <v>2619.1799999999998</v>
      </c>
    </row>
    <row r="1294" spans="1:5" ht="15" x14ac:dyDescent="0.25">
      <c r="A1294" s="35" t="s">
        <v>1621</v>
      </c>
      <c r="B1294" s="35" t="s">
        <v>1695</v>
      </c>
      <c r="C1294" s="35" t="s">
        <v>87</v>
      </c>
      <c r="D1294" s="36">
        <v>0</v>
      </c>
      <c r="E1294" s="37">
        <v>5550.53</v>
      </c>
    </row>
    <row r="1295" spans="1:5" ht="15" x14ac:dyDescent="0.25">
      <c r="A1295" s="35" t="s">
        <v>1621</v>
      </c>
      <c r="B1295" s="35" t="s">
        <v>1695</v>
      </c>
      <c r="C1295" s="35" t="s">
        <v>115</v>
      </c>
      <c r="D1295" s="36">
        <v>0</v>
      </c>
      <c r="E1295" s="37">
        <v>83113.77</v>
      </c>
    </row>
    <row r="1296" spans="1:5" ht="15" x14ac:dyDescent="0.25">
      <c r="A1296" s="35" t="s">
        <v>1621</v>
      </c>
      <c r="B1296" s="35" t="s">
        <v>1695</v>
      </c>
      <c r="C1296" s="35" t="s">
        <v>163</v>
      </c>
      <c r="D1296" s="36">
        <v>25756.65</v>
      </c>
      <c r="E1296" s="37">
        <v>138346.59</v>
      </c>
    </row>
    <row r="1297" spans="1:5" ht="15" x14ac:dyDescent="0.25">
      <c r="A1297" s="35" t="s">
        <v>1621</v>
      </c>
      <c r="B1297" s="35" t="s">
        <v>1695</v>
      </c>
      <c r="C1297" s="35" t="s">
        <v>193</v>
      </c>
      <c r="D1297" s="36">
        <v>0</v>
      </c>
      <c r="E1297" s="37">
        <v>63981.3</v>
      </c>
    </row>
    <row r="1298" spans="1:5" ht="15" x14ac:dyDescent="0.25">
      <c r="A1298" s="35" t="s">
        <v>1621</v>
      </c>
      <c r="B1298" s="35" t="s">
        <v>1695</v>
      </c>
      <c r="C1298" s="35" t="s">
        <v>329</v>
      </c>
      <c r="D1298" s="36">
        <v>20596.2</v>
      </c>
      <c r="E1298" s="37">
        <v>85287.25</v>
      </c>
    </row>
    <row r="1299" spans="1:5" ht="15" x14ac:dyDescent="0.25">
      <c r="A1299" s="35" t="s">
        <v>1621</v>
      </c>
      <c r="B1299" s="35" t="s">
        <v>1695</v>
      </c>
      <c r="C1299" s="35" t="s">
        <v>189</v>
      </c>
      <c r="D1299" s="36">
        <v>0</v>
      </c>
      <c r="E1299" s="37">
        <v>68041.86</v>
      </c>
    </row>
    <row r="1300" spans="1:5" ht="15" x14ac:dyDescent="0.25">
      <c r="A1300" s="35" t="s">
        <v>1621</v>
      </c>
      <c r="B1300" s="35" t="s">
        <v>1695</v>
      </c>
      <c r="C1300" s="35" t="s">
        <v>45</v>
      </c>
      <c r="D1300" s="36">
        <v>383619.85</v>
      </c>
      <c r="E1300" s="37">
        <v>4523343.08</v>
      </c>
    </row>
    <row r="1301" spans="1:5" ht="15" x14ac:dyDescent="0.25">
      <c r="A1301" s="35" t="s">
        <v>1621</v>
      </c>
      <c r="B1301" s="35" t="s">
        <v>1695</v>
      </c>
      <c r="C1301" s="35" t="s">
        <v>50</v>
      </c>
      <c r="D1301" s="36">
        <v>312104.45</v>
      </c>
      <c r="E1301" s="37">
        <v>2763916.07</v>
      </c>
    </row>
    <row r="1302" spans="1:5" ht="15" x14ac:dyDescent="0.25">
      <c r="A1302" s="35" t="s">
        <v>1621</v>
      </c>
      <c r="B1302" s="35" t="s">
        <v>1695</v>
      </c>
      <c r="C1302" s="35" t="s">
        <v>137</v>
      </c>
      <c r="D1302" s="36">
        <v>678070.06</v>
      </c>
      <c r="E1302" s="37">
        <v>2613777.65</v>
      </c>
    </row>
    <row r="1303" spans="1:5" ht="15" x14ac:dyDescent="0.25">
      <c r="A1303" s="35" t="s">
        <v>1621</v>
      </c>
      <c r="B1303" s="35" t="s">
        <v>1695</v>
      </c>
      <c r="C1303" s="35" t="s">
        <v>349</v>
      </c>
      <c r="D1303" s="36">
        <v>120324.04</v>
      </c>
      <c r="E1303" s="37">
        <v>403067.07</v>
      </c>
    </row>
    <row r="1304" spans="1:5" ht="15" x14ac:dyDescent="0.25">
      <c r="A1304" s="35" t="s">
        <v>1621</v>
      </c>
      <c r="B1304" s="35" t="s">
        <v>1695</v>
      </c>
      <c r="C1304" s="35" t="s">
        <v>56</v>
      </c>
      <c r="D1304" s="36">
        <v>3521264.25</v>
      </c>
      <c r="E1304" s="37">
        <v>22826272.359999999</v>
      </c>
    </row>
    <row r="1305" spans="1:5" ht="15" x14ac:dyDescent="0.25">
      <c r="A1305" s="35" t="s">
        <v>1621</v>
      </c>
      <c r="B1305" s="35" t="s">
        <v>1695</v>
      </c>
      <c r="C1305" s="35" t="s">
        <v>48</v>
      </c>
      <c r="D1305" s="36">
        <v>23985.8</v>
      </c>
      <c r="E1305" s="37">
        <v>630473.46</v>
      </c>
    </row>
    <row r="1306" spans="1:5" ht="15" x14ac:dyDescent="0.25">
      <c r="A1306" s="35" t="s">
        <v>1621</v>
      </c>
      <c r="B1306" s="35" t="s">
        <v>1695</v>
      </c>
      <c r="C1306" s="35" t="s">
        <v>152</v>
      </c>
      <c r="D1306" s="36">
        <v>0</v>
      </c>
      <c r="E1306" s="37">
        <v>133909.93</v>
      </c>
    </row>
    <row r="1307" spans="1:5" ht="15" x14ac:dyDescent="0.25">
      <c r="A1307" s="35" t="s">
        <v>1621</v>
      </c>
      <c r="B1307" s="35" t="s">
        <v>1695</v>
      </c>
      <c r="C1307" s="35" t="s">
        <v>49</v>
      </c>
      <c r="D1307" s="36">
        <v>2479258.9700000002</v>
      </c>
      <c r="E1307" s="37">
        <v>6533130.3899999997</v>
      </c>
    </row>
    <row r="1308" spans="1:5" ht="15" x14ac:dyDescent="0.25">
      <c r="A1308" s="35" t="s">
        <v>1621</v>
      </c>
      <c r="B1308" s="35" t="s">
        <v>1695</v>
      </c>
      <c r="C1308" s="35" t="s">
        <v>84</v>
      </c>
      <c r="D1308" s="36">
        <v>22155.77</v>
      </c>
      <c r="E1308" s="37">
        <v>2604972.42</v>
      </c>
    </row>
    <row r="1309" spans="1:5" ht="15" x14ac:dyDescent="0.25">
      <c r="A1309" s="35" t="s">
        <v>1621</v>
      </c>
      <c r="B1309" s="35" t="s">
        <v>1695</v>
      </c>
      <c r="C1309" s="35" t="s">
        <v>151</v>
      </c>
      <c r="D1309" s="36">
        <v>14554.8</v>
      </c>
      <c r="E1309" s="37">
        <v>681167.17</v>
      </c>
    </row>
    <row r="1310" spans="1:5" ht="15" x14ac:dyDescent="0.25">
      <c r="A1310" s="35" t="s">
        <v>1621</v>
      </c>
      <c r="B1310" s="35" t="s">
        <v>1695</v>
      </c>
      <c r="C1310" s="35" t="s">
        <v>462</v>
      </c>
      <c r="D1310" s="36">
        <v>0</v>
      </c>
      <c r="E1310" s="37">
        <v>40659.29</v>
      </c>
    </row>
    <row r="1311" spans="1:5" ht="15" x14ac:dyDescent="0.25">
      <c r="A1311" s="35" t="s">
        <v>1621</v>
      </c>
      <c r="B1311" s="35" t="s">
        <v>1695</v>
      </c>
      <c r="C1311" s="35" t="s">
        <v>76</v>
      </c>
      <c r="D1311" s="36">
        <v>1079115.5900000001</v>
      </c>
      <c r="E1311" s="37">
        <v>7137629.1699999999</v>
      </c>
    </row>
    <row r="1312" spans="1:5" ht="15" x14ac:dyDescent="0.25">
      <c r="A1312" s="35" t="s">
        <v>1621</v>
      </c>
      <c r="B1312" s="35" t="s">
        <v>1695</v>
      </c>
      <c r="C1312" s="35" t="s">
        <v>249</v>
      </c>
      <c r="D1312" s="36">
        <v>2983802.61</v>
      </c>
      <c r="E1312" s="37">
        <v>58361402.460000001</v>
      </c>
    </row>
    <row r="1313" spans="1:5" ht="15" x14ac:dyDescent="0.25">
      <c r="A1313" s="35" t="s">
        <v>1621</v>
      </c>
      <c r="B1313" s="35" t="s">
        <v>1695</v>
      </c>
      <c r="C1313" s="35" t="s">
        <v>59</v>
      </c>
      <c r="D1313" s="36">
        <v>0</v>
      </c>
      <c r="E1313" s="37">
        <v>188795.22</v>
      </c>
    </row>
    <row r="1314" spans="1:5" ht="15" x14ac:dyDescent="0.25">
      <c r="A1314" s="35" t="s">
        <v>1621</v>
      </c>
      <c r="B1314" s="35" t="s">
        <v>1695</v>
      </c>
      <c r="C1314" s="35" t="s">
        <v>217</v>
      </c>
      <c r="D1314" s="36">
        <v>2860</v>
      </c>
      <c r="E1314" s="37">
        <v>172100</v>
      </c>
    </row>
    <row r="1315" spans="1:5" ht="15" x14ac:dyDescent="0.25">
      <c r="A1315" s="35" t="s">
        <v>1621</v>
      </c>
      <c r="B1315" s="35" t="s">
        <v>1695</v>
      </c>
      <c r="C1315" s="35" t="s">
        <v>64</v>
      </c>
      <c r="D1315" s="36">
        <v>144239.53</v>
      </c>
      <c r="E1315" s="37">
        <v>352602.55</v>
      </c>
    </row>
    <row r="1316" spans="1:5" ht="15" x14ac:dyDescent="0.25">
      <c r="A1316" s="35" t="s">
        <v>1621</v>
      </c>
      <c r="B1316" s="35" t="s">
        <v>1695</v>
      </c>
      <c r="C1316" s="35" t="s">
        <v>158</v>
      </c>
      <c r="D1316" s="36">
        <v>721611.35</v>
      </c>
      <c r="E1316" s="37">
        <v>8695285.5500000007</v>
      </c>
    </row>
    <row r="1317" spans="1:5" ht="15" x14ac:dyDescent="0.25">
      <c r="A1317" s="35" t="s">
        <v>1621</v>
      </c>
      <c r="B1317" s="35" t="s">
        <v>1695</v>
      </c>
      <c r="C1317" s="35" t="s">
        <v>1696</v>
      </c>
      <c r="D1317" s="36">
        <v>0</v>
      </c>
      <c r="E1317" s="37">
        <v>7604.4</v>
      </c>
    </row>
    <row r="1318" spans="1:5" ht="15" x14ac:dyDescent="0.25">
      <c r="A1318" s="35" t="s">
        <v>1621</v>
      </c>
      <c r="B1318" s="35" t="s">
        <v>1695</v>
      </c>
      <c r="C1318" s="35" t="s">
        <v>42</v>
      </c>
      <c r="D1318" s="36">
        <v>4470.07</v>
      </c>
      <c r="E1318" s="37">
        <v>146570.82999999999</v>
      </c>
    </row>
    <row r="1319" spans="1:5" ht="15" x14ac:dyDescent="0.25">
      <c r="A1319" s="35" t="s">
        <v>1621</v>
      </c>
      <c r="B1319" s="35" t="s">
        <v>1695</v>
      </c>
      <c r="C1319" s="35" t="s">
        <v>83</v>
      </c>
      <c r="D1319" s="36">
        <v>30874.32</v>
      </c>
      <c r="E1319" s="37">
        <v>141338.42000000001</v>
      </c>
    </row>
    <row r="1320" spans="1:5" ht="15" x14ac:dyDescent="0.25">
      <c r="A1320" s="35" t="s">
        <v>1621</v>
      </c>
      <c r="B1320" s="35" t="s">
        <v>1695</v>
      </c>
      <c r="C1320" s="35" t="s">
        <v>128</v>
      </c>
      <c r="D1320" s="36">
        <v>7140470.9699999997</v>
      </c>
      <c r="E1320" s="37">
        <v>31497108.84</v>
      </c>
    </row>
    <row r="1321" spans="1:5" ht="15" x14ac:dyDescent="0.25">
      <c r="A1321" s="35" t="s">
        <v>1621</v>
      </c>
      <c r="B1321" s="35" t="s">
        <v>1695</v>
      </c>
      <c r="C1321" s="35" t="s">
        <v>53</v>
      </c>
      <c r="D1321" s="36">
        <v>11080408.07</v>
      </c>
      <c r="E1321" s="37">
        <v>54365199.899999999</v>
      </c>
    </row>
    <row r="1322" spans="1:5" ht="15" x14ac:dyDescent="0.25">
      <c r="A1322" s="35" t="s">
        <v>1621</v>
      </c>
      <c r="B1322" s="35" t="s">
        <v>1695</v>
      </c>
      <c r="C1322" s="35" t="s">
        <v>1623</v>
      </c>
      <c r="D1322" s="36">
        <v>51760.1</v>
      </c>
      <c r="E1322" s="37">
        <v>319317.34999999998</v>
      </c>
    </row>
    <row r="1323" spans="1:5" ht="15" x14ac:dyDescent="0.25">
      <c r="A1323" s="35" t="s">
        <v>1621</v>
      </c>
      <c r="B1323" s="35" t="s">
        <v>1695</v>
      </c>
      <c r="C1323" s="35" t="s">
        <v>150</v>
      </c>
      <c r="D1323" s="36">
        <v>205369.65</v>
      </c>
      <c r="E1323" s="37">
        <v>206187.2</v>
      </c>
    </row>
    <row r="1324" spans="1:5" ht="15" x14ac:dyDescent="0.25">
      <c r="A1324" s="35" t="s">
        <v>1621</v>
      </c>
      <c r="B1324" s="35" t="s">
        <v>1695</v>
      </c>
      <c r="C1324" s="35" t="s">
        <v>258</v>
      </c>
      <c r="D1324" s="36">
        <v>723.05</v>
      </c>
      <c r="E1324" s="37">
        <v>723.05</v>
      </c>
    </row>
    <row r="1325" spans="1:5" ht="15" x14ac:dyDescent="0.25">
      <c r="A1325" s="35" t="s">
        <v>1621</v>
      </c>
      <c r="B1325" s="35" t="s">
        <v>1695</v>
      </c>
      <c r="C1325" s="35" t="s">
        <v>39</v>
      </c>
      <c r="D1325" s="36">
        <v>2894.4</v>
      </c>
      <c r="E1325" s="37">
        <v>2894.4</v>
      </c>
    </row>
    <row r="1326" spans="1:5" ht="15" x14ac:dyDescent="0.25">
      <c r="A1326" s="35" t="s">
        <v>1621</v>
      </c>
      <c r="B1326" s="35" t="s">
        <v>1695</v>
      </c>
      <c r="C1326" s="35" t="s">
        <v>67</v>
      </c>
      <c r="D1326" s="36">
        <v>729.68</v>
      </c>
      <c r="E1326" s="37">
        <v>729.68</v>
      </c>
    </row>
    <row r="1327" spans="1:5" ht="15" x14ac:dyDescent="0.25">
      <c r="A1327" s="35" t="s">
        <v>1621</v>
      </c>
      <c r="B1327" s="35" t="s">
        <v>1695</v>
      </c>
      <c r="C1327" s="35" t="s">
        <v>328</v>
      </c>
      <c r="D1327" s="36">
        <v>1006.46</v>
      </c>
      <c r="E1327" s="37">
        <v>3988.4</v>
      </c>
    </row>
    <row r="1328" spans="1:5" ht="15" x14ac:dyDescent="0.25">
      <c r="A1328" s="35" t="s">
        <v>1621</v>
      </c>
      <c r="B1328" s="35" t="s">
        <v>1695</v>
      </c>
      <c r="C1328" s="35" t="s">
        <v>192</v>
      </c>
      <c r="D1328" s="36">
        <v>0</v>
      </c>
      <c r="E1328" s="37">
        <v>5419.15</v>
      </c>
    </row>
    <row r="1329" spans="1:5" ht="15" x14ac:dyDescent="0.25">
      <c r="A1329" s="35" t="s">
        <v>1621</v>
      </c>
      <c r="B1329" s="35" t="s">
        <v>1695</v>
      </c>
      <c r="C1329" s="35" t="s">
        <v>164</v>
      </c>
      <c r="D1329" s="36">
        <v>0</v>
      </c>
      <c r="E1329" s="37">
        <v>4379.26</v>
      </c>
    </row>
    <row r="1330" spans="1:5" ht="15" x14ac:dyDescent="0.25">
      <c r="A1330" s="35" t="s">
        <v>1621</v>
      </c>
      <c r="B1330" s="35" t="s">
        <v>1695</v>
      </c>
      <c r="C1330" s="35" t="s">
        <v>162</v>
      </c>
      <c r="D1330" s="36">
        <v>22925.200000000001</v>
      </c>
      <c r="E1330" s="37">
        <v>90695.6</v>
      </c>
    </row>
    <row r="1331" spans="1:5" ht="15" x14ac:dyDescent="0.25">
      <c r="A1331" s="35" t="s">
        <v>1621</v>
      </c>
      <c r="B1331" s="35" t="s">
        <v>1695</v>
      </c>
      <c r="C1331" s="35" t="s">
        <v>334</v>
      </c>
      <c r="D1331" s="36">
        <v>0</v>
      </c>
      <c r="E1331" s="37">
        <v>28723.77</v>
      </c>
    </row>
    <row r="1332" spans="1:5" ht="15" x14ac:dyDescent="0.25">
      <c r="A1332" s="35" t="s">
        <v>1621</v>
      </c>
      <c r="B1332" s="35" t="s">
        <v>1695</v>
      </c>
      <c r="C1332" s="35" t="s">
        <v>1697</v>
      </c>
      <c r="D1332" s="36">
        <v>3556.2</v>
      </c>
      <c r="E1332" s="37">
        <v>5931.15</v>
      </c>
    </row>
    <row r="1333" spans="1:5" ht="15" x14ac:dyDescent="0.25">
      <c r="A1333" s="35" t="s">
        <v>1621</v>
      </c>
      <c r="B1333" s="35" t="s">
        <v>1695</v>
      </c>
      <c r="C1333" s="35" t="s">
        <v>212</v>
      </c>
      <c r="D1333" s="36">
        <v>59283</v>
      </c>
      <c r="E1333" s="37">
        <v>750226.61</v>
      </c>
    </row>
    <row r="1334" spans="1:5" ht="15" x14ac:dyDescent="0.25">
      <c r="A1334" s="35" t="s">
        <v>1621</v>
      </c>
      <c r="B1334" s="35" t="s">
        <v>1999</v>
      </c>
      <c r="C1334" s="35" t="s">
        <v>349</v>
      </c>
      <c r="D1334" s="36">
        <v>333533.94</v>
      </c>
      <c r="E1334" s="37">
        <v>370138.74</v>
      </c>
    </row>
    <row r="1335" spans="1:5" ht="15" x14ac:dyDescent="0.25">
      <c r="A1335" s="35" t="s">
        <v>1621</v>
      </c>
      <c r="B1335" s="35" t="s">
        <v>1999</v>
      </c>
      <c r="C1335" s="35" t="s">
        <v>96</v>
      </c>
      <c r="D1335" s="36">
        <v>342576</v>
      </c>
      <c r="E1335" s="37">
        <v>663840</v>
      </c>
    </row>
    <row r="1336" spans="1:5" ht="15" x14ac:dyDescent="0.25">
      <c r="A1336" s="35" t="s">
        <v>1621</v>
      </c>
      <c r="B1336" s="35" t="s">
        <v>1999</v>
      </c>
      <c r="C1336" s="35" t="s">
        <v>50</v>
      </c>
      <c r="D1336" s="36">
        <v>298452.95</v>
      </c>
      <c r="E1336" s="37">
        <v>655716.62</v>
      </c>
    </row>
    <row r="1337" spans="1:5" ht="15" x14ac:dyDescent="0.25">
      <c r="A1337" s="35" t="s">
        <v>1621</v>
      </c>
      <c r="B1337" s="35" t="s">
        <v>1999</v>
      </c>
      <c r="C1337" s="35" t="s">
        <v>1915</v>
      </c>
      <c r="D1337" s="36">
        <v>13166.4</v>
      </c>
      <c r="E1337" s="37">
        <v>13166.4</v>
      </c>
    </row>
    <row r="1338" spans="1:5" ht="15" x14ac:dyDescent="0.25">
      <c r="A1338" s="35" t="s">
        <v>1621</v>
      </c>
      <c r="B1338" s="35" t="s">
        <v>1999</v>
      </c>
      <c r="C1338" s="35" t="s">
        <v>128</v>
      </c>
      <c r="D1338" s="36">
        <v>7567652.4900000002</v>
      </c>
      <c r="E1338" s="37">
        <v>24882181.899999999</v>
      </c>
    </row>
    <row r="1339" spans="1:5" ht="15" x14ac:dyDescent="0.25">
      <c r="A1339" s="35" t="s">
        <v>1621</v>
      </c>
      <c r="B1339" s="35" t="s">
        <v>1999</v>
      </c>
      <c r="C1339" s="35" t="s">
        <v>137</v>
      </c>
      <c r="D1339" s="36">
        <v>327057.93</v>
      </c>
      <c r="E1339" s="37">
        <v>971568.81</v>
      </c>
    </row>
    <row r="1340" spans="1:5" ht="15" x14ac:dyDescent="0.25">
      <c r="A1340" s="35" t="s">
        <v>1621</v>
      </c>
      <c r="B1340" s="35" t="s">
        <v>1999</v>
      </c>
      <c r="C1340" s="35" t="s">
        <v>59</v>
      </c>
      <c r="D1340" s="36">
        <v>12261.24</v>
      </c>
      <c r="E1340" s="37">
        <v>12261.24</v>
      </c>
    </row>
    <row r="1341" spans="1:5" ht="15" x14ac:dyDescent="0.25">
      <c r="A1341" s="35" t="s">
        <v>1621</v>
      </c>
      <c r="B1341" s="35" t="s">
        <v>1999</v>
      </c>
      <c r="C1341" s="35" t="s">
        <v>84</v>
      </c>
      <c r="D1341" s="36">
        <v>16653.05</v>
      </c>
      <c r="E1341" s="37">
        <v>57835</v>
      </c>
    </row>
    <row r="1342" spans="1:5" ht="15" x14ac:dyDescent="0.25">
      <c r="A1342" s="35" t="s">
        <v>1621</v>
      </c>
      <c r="B1342" s="35" t="s">
        <v>1999</v>
      </c>
      <c r="C1342" s="35" t="s">
        <v>56</v>
      </c>
      <c r="D1342" s="36">
        <v>2351099.0099999998</v>
      </c>
      <c r="E1342" s="37">
        <v>6318140.9000000004</v>
      </c>
    </row>
    <row r="1343" spans="1:5" ht="15" x14ac:dyDescent="0.25">
      <c r="A1343" s="35" t="s">
        <v>1621</v>
      </c>
      <c r="B1343" s="35" t="s">
        <v>1999</v>
      </c>
      <c r="C1343" s="35" t="s">
        <v>108</v>
      </c>
      <c r="D1343" s="36">
        <v>224929.38</v>
      </c>
      <c r="E1343" s="37">
        <v>534551.76</v>
      </c>
    </row>
    <row r="1344" spans="1:5" ht="15" x14ac:dyDescent="0.25">
      <c r="A1344" s="35" t="s">
        <v>1621</v>
      </c>
      <c r="B1344" s="35" t="s">
        <v>1999</v>
      </c>
      <c r="C1344" s="35" t="s">
        <v>249</v>
      </c>
      <c r="D1344" s="36">
        <v>35291549.149999999</v>
      </c>
      <c r="E1344" s="37">
        <v>38367806.350000001</v>
      </c>
    </row>
    <row r="1345" spans="1:5" ht="15" x14ac:dyDescent="0.25">
      <c r="A1345" s="35" t="s">
        <v>1621</v>
      </c>
      <c r="B1345" s="35" t="s">
        <v>1999</v>
      </c>
      <c r="C1345" s="35" t="s">
        <v>1696</v>
      </c>
      <c r="D1345" s="36">
        <v>0</v>
      </c>
      <c r="E1345" s="37">
        <v>15994.44</v>
      </c>
    </row>
    <row r="1346" spans="1:5" ht="15" x14ac:dyDescent="0.25">
      <c r="A1346" s="35" t="s">
        <v>1621</v>
      </c>
      <c r="B1346" s="35" t="s">
        <v>1999</v>
      </c>
      <c r="C1346" s="35" t="s">
        <v>151</v>
      </c>
      <c r="D1346" s="36">
        <v>0</v>
      </c>
      <c r="E1346" s="37">
        <v>10294.16</v>
      </c>
    </row>
    <row r="1347" spans="1:5" ht="15" x14ac:dyDescent="0.25">
      <c r="A1347" s="35" t="s">
        <v>1621</v>
      </c>
      <c r="B1347" s="35" t="s">
        <v>1999</v>
      </c>
      <c r="C1347" s="35" t="s">
        <v>158</v>
      </c>
      <c r="D1347" s="36">
        <v>1743225.74</v>
      </c>
      <c r="E1347" s="37">
        <v>4972111.7</v>
      </c>
    </row>
    <row r="1348" spans="1:5" ht="15" x14ac:dyDescent="0.25">
      <c r="A1348" s="35" t="s">
        <v>1621</v>
      </c>
      <c r="B1348" s="35" t="s">
        <v>1999</v>
      </c>
      <c r="C1348" s="35" t="s">
        <v>53</v>
      </c>
      <c r="D1348" s="36">
        <v>7802239.4699999997</v>
      </c>
      <c r="E1348" s="37">
        <v>26978720.859999999</v>
      </c>
    </row>
    <row r="1349" spans="1:5" ht="15" x14ac:dyDescent="0.25">
      <c r="A1349" s="35" t="s">
        <v>1621</v>
      </c>
      <c r="B1349" s="35" t="s">
        <v>1999</v>
      </c>
      <c r="C1349" s="35" t="s">
        <v>1189</v>
      </c>
      <c r="D1349" s="36">
        <v>96209.2</v>
      </c>
      <c r="E1349" s="37">
        <v>361032.8</v>
      </c>
    </row>
    <row r="1350" spans="1:5" ht="15" x14ac:dyDescent="0.25">
      <c r="A1350" s="35" t="s">
        <v>1621</v>
      </c>
      <c r="B1350" s="35" t="s">
        <v>1999</v>
      </c>
      <c r="C1350" s="35" t="s">
        <v>87</v>
      </c>
      <c r="D1350" s="36">
        <v>129616.52</v>
      </c>
      <c r="E1350" s="37">
        <v>473056.46</v>
      </c>
    </row>
    <row r="1351" spans="1:5" ht="15" x14ac:dyDescent="0.25">
      <c r="A1351" s="35" t="s">
        <v>1621</v>
      </c>
      <c r="B1351" s="35" t="s">
        <v>1999</v>
      </c>
      <c r="C1351" s="35" t="s">
        <v>76</v>
      </c>
      <c r="D1351" s="36">
        <v>266229.42</v>
      </c>
      <c r="E1351" s="37">
        <v>1913835.05</v>
      </c>
    </row>
    <row r="1352" spans="1:5" ht="15" x14ac:dyDescent="0.25">
      <c r="A1352" s="35" t="s">
        <v>1621</v>
      </c>
      <c r="B1352" s="35" t="s">
        <v>1999</v>
      </c>
      <c r="C1352" s="35" t="s">
        <v>48</v>
      </c>
      <c r="D1352" s="36">
        <v>55381.74</v>
      </c>
      <c r="E1352" s="37">
        <v>158909.24</v>
      </c>
    </row>
    <row r="1353" spans="1:5" ht="15" x14ac:dyDescent="0.25">
      <c r="A1353" s="35" t="s">
        <v>1621</v>
      </c>
      <c r="B1353" s="35" t="s">
        <v>1999</v>
      </c>
      <c r="C1353" s="35" t="s">
        <v>39</v>
      </c>
      <c r="D1353" s="36">
        <v>41544</v>
      </c>
      <c r="E1353" s="37">
        <v>157111.29</v>
      </c>
    </row>
    <row r="1354" spans="1:5" ht="15" x14ac:dyDescent="0.25">
      <c r="A1354" s="35" t="s">
        <v>404</v>
      </c>
      <c r="B1354" s="35" t="s">
        <v>405</v>
      </c>
      <c r="C1354" s="35" t="s">
        <v>83</v>
      </c>
      <c r="D1354" s="36">
        <v>549.98</v>
      </c>
      <c r="E1354" s="37">
        <v>2943</v>
      </c>
    </row>
    <row r="1355" spans="1:5" ht="15" x14ac:dyDescent="0.25">
      <c r="A1355" s="35" t="s">
        <v>404</v>
      </c>
      <c r="B1355" s="35" t="s">
        <v>405</v>
      </c>
      <c r="C1355" s="35" t="s">
        <v>50</v>
      </c>
      <c r="D1355" s="36">
        <v>0</v>
      </c>
      <c r="E1355" s="37">
        <v>6750</v>
      </c>
    </row>
    <row r="1356" spans="1:5" ht="15" x14ac:dyDescent="0.25">
      <c r="A1356" s="35" t="s">
        <v>404</v>
      </c>
      <c r="B1356" s="35" t="s">
        <v>405</v>
      </c>
      <c r="C1356" s="35" t="s">
        <v>56</v>
      </c>
      <c r="D1356" s="36">
        <v>0</v>
      </c>
      <c r="E1356" s="37">
        <v>13197.06</v>
      </c>
    </row>
    <row r="1357" spans="1:5" ht="15" x14ac:dyDescent="0.25">
      <c r="A1357" s="35" t="s">
        <v>404</v>
      </c>
      <c r="B1357" s="35" t="s">
        <v>405</v>
      </c>
      <c r="C1357" s="35" t="s">
        <v>53</v>
      </c>
      <c r="D1357" s="36">
        <v>4734</v>
      </c>
      <c r="E1357" s="37">
        <v>5745.91</v>
      </c>
    </row>
    <row r="1358" spans="1:5" ht="15" x14ac:dyDescent="0.25">
      <c r="A1358" s="35" t="s">
        <v>404</v>
      </c>
      <c r="B1358" s="35" t="s">
        <v>405</v>
      </c>
      <c r="C1358" s="35" t="s">
        <v>42</v>
      </c>
      <c r="D1358" s="36">
        <v>213.06</v>
      </c>
      <c r="E1358" s="37">
        <v>469.1</v>
      </c>
    </row>
    <row r="1359" spans="1:5" ht="15" x14ac:dyDescent="0.25">
      <c r="A1359" s="35" t="s">
        <v>404</v>
      </c>
      <c r="B1359" s="35" t="s">
        <v>809</v>
      </c>
      <c r="C1359" s="35" t="s">
        <v>42</v>
      </c>
      <c r="D1359" s="36">
        <v>1119.94</v>
      </c>
      <c r="E1359" s="37">
        <v>1119.94</v>
      </c>
    </row>
    <row r="1360" spans="1:5" ht="15" x14ac:dyDescent="0.25">
      <c r="A1360" s="35" t="s">
        <v>404</v>
      </c>
      <c r="B1360" s="35" t="s">
        <v>809</v>
      </c>
      <c r="C1360" s="35" t="s">
        <v>53</v>
      </c>
      <c r="D1360" s="36">
        <v>551.07000000000005</v>
      </c>
      <c r="E1360" s="37">
        <v>551.07000000000005</v>
      </c>
    </row>
    <row r="1361" spans="1:5" ht="15" x14ac:dyDescent="0.25">
      <c r="A1361" s="35" t="s">
        <v>404</v>
      </c>
      <c r="B1361" s="35" t="s">
        <v>809</v>
      </c>
      <c r="C1361" s="35" t="s">
        <v>56</v>
      </c>
      <c r="D1361" s="36">
        <v>0</v>
      </c>
      <c r="E1361" s="37">
        <v>309.99</v>
      </c>
    </row>
    <row r="1362" spans="1:5" ht="15" x14ac:dyDescent="0.25">
      <c r="A1362" s="35" t="s">
        <v>1346</v>
      </c>
      <c r="B1362" s="35" t="s">
        <v>1347</v>
      </c>
      <c r="C1362" s="35" t="s">
        <v>59</v>
      </c>
      <c r="D1362" s="36">
        <v>0</v>
      </c>
      <c r="E1362" s="37">
        <v>556171.98</v>
      </c>
    </row>
    <row r="1363" spans="1:5" ht="15" x14ac:dyDescent="0.25">
      <c r="A1363" s="35" t="s">
        <v>1346</v>
      </c>
      <c r="B1363" s="35" t="s">
        <v>1347</v>
      </c>
      <c r="C1363" s="35" t="s">
        <v>153</v>
      </c>
      <c r="D1363" s="36">
        <v>63215</v>
      </c>
      <c r="E1363" s="37">
        <v>63215</v>
      </c>
    </row>
    <row r="1364" spans="1:5" ht="15" x14ac:dyDescent="0.25">
      <c r="A1364" s="35" t="s">
        <v>1346</v>
      </c>
      <c r="B1364" s="35" t="s">
        <v>1347</v>
      </c>
      <c r="C1364" s="35" t="s">
        <v>53</v>
      </c>
      <c r="D1364" s="36">
        <v>41915</v>
      </c>
      <c r="E1364" s="37">
        <v>82681.61</v>
      </c>
    </row>
    <row r="1365" spans="1:5" ht="15" x14ac:dyDescent="0.25">
      <c r="A1365" s="35" t="s">
        <v>1346</v>
      </c>
      <c r="B1365" s="35" t="s">
        <v>1347</v>
      </c>
      <c r="C1365" s="35" t="s">
        <v>49</v>
      </c>
      <c r="D1365" s="36">
        <v>65560</v>
      </c>
      <c r="E1365" s="37">
        <v>65560</v>
      </c>
    </row>
    <row r="1366" spans="1:5" ht="15" x14ac:dyDescent="0.25">
      <c r="A1366" s="35" t="s">
        <v>1346</v>
      </c>
      <c r="B1366" s="35" t="s">
        <v>1347</v>
      </c>
      <c r="C1366" s="35" t="s">
        <v>152</v>
      </c>
      <c r="D1366" s="36">
        <v>85656</v>
      </c>
      <c r="E1366" s="37">
        <v>85656</v>
      </c>
    </row>
    <row r="1367" spans="1:5" ht="15" x14ac:dyDescent="0.25">
      <c r="A1367" s="35" t="s">
        <v>88</v>
      </c>
      <c r="B1367" s="35" t="s">
        <v>89</v>
      </c>
      <c r="C1367" s="35" t="s">
        <v>59</v>
      </c>
      <c r="D1367" s="36">
        <v>0</v>
      </c>
      <c r="E1367" s="37">
        <v>822.65</v>
      </c>
    </row>
    <row r="1368" spans="1:5" ht="15" x14ac:dyDescent="0.25">
      <c r="A1368" s="35" t="s">
        <v>2252</v>
      </c>
      <c r="B1368" s="35" t="s">
        <v>2253</v>
      </c>
      <c r="C1368" s="35" t="s">
        <v>56</v>
      </c>
      <c r="D1368" s="36">
        <v>0</v>
      </c>
      <c r="E1368" s="37">
        <v>2560</v>
      </c>
    </row>
    <row r="1369" spans="1:5" ht="15" x14ac:dyDescent="0.25">
      <c r="A1369" s="35" t="s">
        <v>394</v>
      </c>
      <c r="B1369" s="35" t="s">
        <v>395</v>
      </c>
      <c r="C1369" s="35" t="s">
        <v>53</v>
      </c>
      <c r="D1369" s="36">
        <v>471865.5</v>
      </c>
      <c r="E1369" s="37">
        <v>577430.28</v>
      </c>
    </row>
    <row r="1370" spans="1:5" ht="15" x14ac:dyDescent="0.25">
      <c r="A1370" s="35" t="s">
        <v>2254</v>
      </c>
      <c r="B1370" s="35" t="s">
        <v>2255</v>
      </c>
      <c r="C1370" s="35" t="s">
        <v>53</v>
      </c>
      <c r="D1370" s="36">
        <v>320632.48</v>
      </c>
      <c r="E1370" s="37">
        <v>518714.6</v>
      </c>
    </row>
    <row r="1371" spans="1:5" ht="15" x14ac:dyDescent="0.25">
      <c r="A1371" s="35" t="s">
        <v>2254</v>
      </c>
      <c r="B1371" s="35" t="s">
        <v>2255</v>
      </c>
      <c r="C1371" s="35" t="s">
        <v>84</v>
      </c>
      <c r="D1371" s="36">
        <v>0</v>
      </c>
      <c r="E1371" s="37">
        <v>6519.27</v>
      </c>
    </row>
    <row r="1372" spans="1:5" ht="15" x14ac:dyDescent="0.25">
      <c r="A1372" s="35" t="s">
        <v>2020</v>
      </c>
      <c r="B1372" s="35" t="s">
        <v>2021</v>
      </c>
      <c r="C1372" s="35" t="s">
        <v>53</v>
      </c>
      <c r="D1372" s="36">
        <v>14577.44</v>
      </c>
      <c r="E1372" s="37">
        <v>17194.96</v>
      </c>
    </row>
    <row r="1373" spans="1:5" ht="15" x14ac:dyDescent="0.25">
      <c r="A1373" s="35" t="s">
        <v>40</v>
      </c>
      <c r="B1373" s="35" t="s">
        <v>41</v>
      </c>
      <c r="C1373" s="35" t="s">
        <v>42</v>
      </c>
      <c r="D1373" s="36">
        <v>24462.69</v>
      </c>
      <c r="E1373" s="37">
        <v>24462.69</v>
      </c>
    </row>
    <row r="1374" spans="1:5" ht="15" x14ac:dyDescent="0.25">
      <c r="A1374" s="35" t="s">
        <v>40</v>
      </c>
      <c r="B1374" s="35" t="s">
        <v>41</v>
      </c>
      <c r="C1374" s="35" t="s">
        <v>42</v>
      </c>
      <c r="D1374" s="36">
        <v>208.87</v>
      </c>
      <c r="E1374" s="37">
        <v>208.87</v>
      </c>
    </row>
    <row r="1375" spans="1:5" ht="15" x14ac:dyDescent="0.25">
      <c r="A1375" s="35" t="s">
        <v>40</v>
      </c>
      <c r="B1375" s="35" t="s">
        <v>1741</v>
      </c>
      <c r="C1375" s="35" t="s">
        <v>76</v>
      </c>
      <c r="D1375" s="36">
        <v>61332</v>
      </c>
      <c r="E1375" s="37">
        <v>82692</v>
      </c>
    </row>
    <row r="1376" spans="1:5" ht="15" x14ac:dyDescent="0.25">
      <c r="A1376" s="35" t="s">
        <v>40</v>
      </c>
      <c r="B1376" s="35" t="s">
        <v>1741</v>
      </c>
      <c r="C1376" s="35" t="s">
        <v>56</v>
      </c>
      <c r="D1376" s="36">
        <v>0</v>
      </c>
      <c r="E1376" s="37">
        <v>262.5</v>
      </c>
    </row>
    <row r="1377" spans="1:5" ht="15" x14ac:dyDescent="0.25">
      <c r="A1377" s="35" t="s">
        <v>40</v>
      </c>
      <c r="B1377" s="35" t="s">
        <v>1741</v>
      </c>
      <c r="C1377" s="35" t="s">
        <v>42</v>
      </c>
      <c r="D1377" s="36">
        <v>7750.67</v>
      </c>
      <c r="E1377" s="37">
        <v>136961.60000000001</v>
      </c>
    </row>
    <row r="1378" spans="1:5" ht="15" x14ac:dyDescent="0.25">
      <c r="A1378" s="35" t="s">
        <v>40</v>
      </c>
      <c r="B1378" s="35" t="s">
        <v>1741</v>
      </c>
      <c r="C1378" s="35" t="s">
        <v>158</v>
      </c>
      <c r="D1378" s="36">
        <v>27089.39</v>
      </c>
      <c r="E1378" s="37">
        <v>37246.39</v>
      </c>
    </row>
    <row r="1379" spans="1:5" ht="15" x14ac:dyDescent="0.25">
      <c r="A1379" s="35" t="s">
        <v>40</v>
      </c>
      <c r="B1379" s="35" t="s">
        <v>1741</v>
      </c>
      <c r="C1379" s="35" t="s">
        <v>128</v>
      </c>
      <c r="D1379" s="36">
        <v>216060.98</v>
      </c>
      <c r="E1379" s="37">
        <v>311143.86</v>
      </c>
    </row>
    <row r="1380" spans="1:5" ht="15" x14ac:dyDescent="0.25">
      <c r="A1380" s="35" t="s">
        <v>40</v>
      </c>
      <c r="B1380" s="35" t="s">
        <v>1741</v>
      </c>
      <c r="C1380" s="35" t="s">
        <v>49</v>
      </c>
      <c r="D1380" s="36">
        <v>53359.29</v>
      </c>
      <c r="E1380" s="37">
        <v>83298.19</v>
      </c>
    </row>
    <row r="1381" spans="1:5" ht="15" x14ac:dyDescent="0.25">
      <c r="A1381" s="35" t="s">
        <v>40</v>
      </c>
      <c r="B1381" s="35" t="s">
        <v>1741</v>
      </c>
      <c r="C1381" s="35" t="s">
        <v>64</v>
      </c>
      <c r="D1381" s="36">
        <v>72422.559999999998</v>
      </c>
      <c r="E1381" s="37">
        <v>146334.59</v>
      </c>
    </row>
    <row r="1382" spans="1:5" ht="15" x14ac:dyDescent="0.25">
      <c r="A1382" s="35" t="s">
        <v>1125</v>
      </c>
      <c r="B1382" s="35" t="s">
        <v>1126</v>
      </c>
      <c r="C1382" s="35" t="s">
        <v>53</v>
      </c>
      <c r="D1382" s="36">
        <v>908578.7</v>
      </c>
      <c r="E1382" s="37">
        <v>1911847.29</v>
      </c>
    </row>
    <row r="1383" spans="1:5" ht="15" x14ac:dyDescent="0.25">
      <c r="A1383" s="35" t="s">
        <v>1125</v>
      </c>
      <c r="B1383" s="35" t="s">
        <v>1126</v>
      </c>
      <c r="C1383" s="35" t="s">
        <v>150</v>
      </c>
      <c r="D1383" s="36">
        <v>0</v>
      </c>
      <c r="E1383" s="37">
        <v>80236.929999999993</v>
      </c>
    </row>
    <row r="1384" spans="1:5" ht="15" x14ac:dyDescent="0.25">
      <c r="A1384" s="35" t="s">
        <v>810</v>
      </c>
      <c r="B1384" s="35" t="s">
        <v>811</v>
      </c>
      <c r="C1384" s="35" t="s">
        <v>56</v>
      </c>
      <c r="D1384" s="36">
        <v>0</v>
      </c>
      <c r="E1384" s="37">
        <v>1657.04</v>
      </c>
    </row>
    <row r="1385" spans="1:5" ht="15" x14ac:dyDescent="0.25">
      <c r="A1385" s="35" t="s">
        <v>810</v>
      </c>
      <c r="B1385" s="35" t="s">
        <v>811</v>
      </c>
      <c r="C1385" s="35" t="s">
        <v>164</v>
      </c>
      <c r="D1385" s="36">
        <v>0</v>
      </c>
      <c r="E1385" s="37">
        <v>10385.280000000001</v>
      </c>
    </row>
    <row r="1386" spans="1:5" ht="15" x14ac:dyDescent="0.25">
      <c r="A1386" s="35" t="s">
        <v>810</v>
      </c>
      <c r="B1386" s="35" t="s">
        <v>811</v>
      </c>
      <c r="C1386" s="35" t="s">
        <v>53</v>
      </c>
      <c r="D1386" s="36">
        <v>192600.06</v>
      </c>
      <c r="E1386" s="37">
        <v>457888.81</v>
      </c>
    </row>
    <row r="1387" spans="1:5" ht="15" x14ac:dyDescent="0.25">
      <c r="A1387" s="35" t="s">
        <v>1314</v>
      </c>
      <c r="B1387" s="35" t="s">
        <v>1315</v>
      </c>
      <c r="C1387" s="35" t="s">
        <v>163</v>
      </c>
      <c r="D1387" s="36">
        <v>789287.58</v>
      </c>
      <c r="E1387" s="37">
        <v>1061732.58</v>
      </c>
    </row>
    <row r="1388" spans="1:5" ht="15" x14ac:dyDescent="0.25">
      <c r="A1388" s="35" t="s">
        <v>1314</v>
      </c>
      <c r="B1388" s="35" t="s">
        <v>1315</v>
      </c>
      <c r="C1388" s="35" t="s">
        <v>53</v>
      </c>
      <c r="D1388" s="36">
        <v>3760.65</v>
      </c>
      <c r="E1388" s="37">
        <v>4345.1499999999996</v>
      </c>
    </row>
    <row r="1389" spans="1:5" ht="15" x14ac:dyDescent="0.25">
      <c r="A1389" s="35" t="s">
        <v>1314</v>
      </c>
      <c r="B1389" s="35" t="s">
        <v>1315</v>
      </c>
      <c r="C1389" s="35" t="s">
        <v>150</v>
      </c>
      <c r="D1389" s="36">
        <v>45947.17</v>
      </c>
      <c r="E1389" s="37">
        <v>45947.17</v>
      </c>
    </row>
    <row r="1390" spans="1:5" ht="15" x14ac:dyDescent="0.25">
      <c r="A1390" s="35" t="s">
        <v>1314</v>
      </c>
      <c r="B1390" s="35" t="s">
        <v>1315</v>
      </c>
      <c r="C1390" s="35" t="s">
        <v>105</v>
      </c>
      <c r="D1390" s="36">
        <v>846</v>
      </c>
      <c r="E1390" s="37">
        <v>846</v>
      </c>
    </row>
    <row r="1391" spans="1:5" ht="15" x14ac:dyDescent="0.25">
      <c r="A1391" s="35" t="s">
        <v>812</v>
      </c>
      <c r="B1391" s="35" t="s">
        <v>813</v>
      </c>
      <c r="C1391" s="35" t="s">
        <v>53</v>
      </c>
      <c r="D1391" s="36">
        <v>36499.18</v>
      </c>
      <c r="E1391" s="37">
        <v>49045.69</v>
      </c>
    </row>
    <row r="1392" spans="1:5" ht="15" x14ac:dyDescent="0.25">
      <c r="A1392" s="35" t="s">
        <v>1819</v>
      </c>
      <c r="B1392" s="35" t="s">
        <v>1820</v>
      </c>
      <c r="C1392" s="35" t="s">
        <v>53</v>
      </c>
      <c r="D1392" s="36">
        <v>8307.36</v>
      </c>
      <c r="E1392" s="37">
        <v>8307.36</v>
      </c>
    </row>
    <row r="1393" spans="1:5" ht="15" x14ac:dyDescent="0.25">
      <c r="A1393" s="35" t="s">
        <v>1819</v>
      </c>
      <c r="B1393" s="35" t="s">
        <v>1820</v>
      </c>
      <c r="C1393" s="35" t="s">
        <v>105</v>
      </c>
      <c r="D1393" s="36">
        <v>3138000</v>
      </c>
      <c r="E1393" s="37">
        <v>6370979.7400000002</v>
      </c>
    </row>
    <row r="1394" spans="1:5" ht="15" x14ac:dyDescent="0.25">
      <c r="A1394" s="35" t="s">
        <v>1819</v>
      </c>
      <c r="B1394" s="35" t="s">
        <v>1820</v>
      </c>
      <c r="C1394" s="35" t="s">
        <v>153</v>
      </c>
      <c r="D1394" s="36">
        <v>86930</v>
      </c>
      <c r="E1394" s="37">
        <v>292130</v>
      </c>
    </row>
    <row r="1395" spans="1:5" ht="15" x14ac:dyDescent="0.25">
      <c r="A1395" s="35" t="s">
        <v>1819</v>
      </c>
      <c r="B1395" s="35" t="s">
        <v>1820</v>
      </c>
      <c r="C1395" s="35" t="s">
        <v>76</v>
      </c>
      <c r="D1395" s="36">
        <v>84064.8</v>
      </c>
      <c r="E1395" s="37">
        <v>187462.8</v>
      </c>
    </row>
    <row r="1396" spans="1:5" ht="15" x14ac:dyDescent="0.25">
      <c r="A1396" s="35" t="s">
        <v>1819</v>
      </c>
      <c r="B1396" s="35" t="s">
        <v>1820</v>
      </c>
      <c r="C1396" s="35" t="s">
        <v>158</v>
      </c>
      <c r="D1396" s="36">
        <v>11170</v>
      </c>
      <c r="E1396" s="37">
        <v>11170</v>
      </c>
    </row>
    <row r="1397" spans="1:5" ht="15" x14ac:dyDescent="0.25">
      <c r="A1397" s="35" t="s">
        <v>614</v>
      </c>
      <c r="B1397" s="35" t="s">
        <v>615</v>
      </c>
      <c r="C1397" s="35" t="s">
        <v>67</v>
      </c>
      <c r="D1397" s="36">
        <v>0</v>
      </c>
      <c r="E1397" s="37">
        <v>4927.7700000000004</v>
      </c>
    </row>
    <row r="1398" spans="1:5" ht="15" x14ac:dyDescent="0.25">
      <c r="A1398" s="35" t="s">
        <v>614</v>
      </c>
      <c r="B1398" s="35" t="s">
        <v>615</v>
      </c>
      <c r="C1398" s="35" t="s">
        <v>84</v>
      </c>
      <c r="D1398" s="36">
        <v>2143.7199999999998</v>
      </c>
      <c r="E1398" s="37">
        <v>365994.87</v>
      </c>
    </row>
    <row r="1399" spans="1:5" ht="15" x14ac:dyDescent="0.25">
      <c r="A1399" s="35" t="s">
        <v>614</v>
      </c>
      <c r="B1399" s="35" t="s">
        <v>1062</v>
      </c>
      <c r="C1399" s="35" t="s">
        <v>53</v>
      </c>
      <c r="D1399" s="36">
        <v>0</v>
      </c>
      <c r="E1399" s="37">
        <v>785829.96</v>
      </c>
    </row>
    <row r="1400" spans="1:5" ht="15" x14ac:dyDescent="0.25">
      <c r="A1400" s="35" t="s">
        <v>614</v>
      </c>
      <c r="B1400" s="35" t="s">
        <v>1062</v>
      </c>
      <c r="C1400" s="35" t="s">
        <v>84</v>
      </c>
      <c r="D1400" s="36">
        <v>18321.349999999999</v>
      </c>
      <c r="E1400" s="37">
        <v>5967435.4400000004</v>
      </c>
    </row>
    <row r="1401" spans="1:5" ht="15" x14ac:dyDescent="0.25">
      <c r="A1401" s="35" t="s">
        <v>614</v>
      </c>
      <c r="B1401" s="35" t="s">
        <v>1380</v>
      </c>
      <c r="C1401" s="35" t="s">
        <v>84</v>
      </c>
      <c r="D1401" s="36">
        <v>0</v>
      </c>
      <c r="E1401" s="37">
        <v>18353.330000000002</v>
      </c>
    </row>
    <row r="1402" spans="1:5" ht="15" x14ac:dyDescent="0.25">
      <c r="A1402" s="35" t="s">
        <v>614</v>
      </c>
      <c r="B1402" s="35" t="s">
        <v>1447</v>
      </c>
      <c r="C1402" s="35" t="s">
        <v>84</v>
      </c>
      <c r="D1402" s="36">
        <v>4922770.84</v>
      </c>
      <c r="E1402" s="37">
        <v>4922770.84</v>
      </c>
    </row>
    <row r="1403" spans="1:5" ht="15" x14ac:dyDescent="0.25">
      <c r="A1403" s="35" t="s">
        <v>614</v>
      </c>
      <c r="B1403" s="35" t="s">
        <v>1485</v>
      </c>
      <c r="C1403" s="35" t="s">
        <v>84</v>
      </c>
      <c r="D1403" s="36">
        <v>280128.09000000003</v>
      </c>
      <c r="E1403" s="37">
        <v>280128.09000000003</v>
      </c>
    </row>
    <row r="1404" spans="1:5" ht="15" x14ac:dyDescent="0.25">
      <c r="A1404" s="35" t="s">
        <v>614</v>
      </c>
      <c r="B1404" s="35" t="s">
        <v>1535</v>
      </c>
      <c r="C1404" s="35" t="s">
        <v>84</v>
      </c>
      <c r="D1404" s="36">
        <v>26509.43</v>
      </c>
      <c r="E1404" s="37">
        <v>26509.43</v>
      </c>
    </row>
    <row r="1405" spans="1:5" ht="15" x14ac:dyDescent="0.25">
      <c r="A1405" s="35" t="s">
        <v>614</v>
      </c>
      <c r="B1405" s="35" t="s">
        <v>1571</v>
      </c>
      <c r="C1405" s="35" t="s">
        <v>84</v>
      </c>
      <c r="D1405" s="36">
        <v>9352221.3100000005</v>
      </c>
      <c r="E1405" s="37">
        <v>9352221.3100000005</v>
      </c>
    </row>
    <row r="1406" spans="1:5" ht="15" x14ac:dyDescent="0.25">
      <c r="A1406" s="35" t="s">
        <v>142</v>
      </c>
      <c r="B1406" s="35" t="s">
        <v>143</v>
      </c>
      <c r="C1406" s="35" t="s">
        <v>67</v>
      </c>
      <c r="D1406" s="36">
        <v>0</v>
      </c>
      <c r="E1406" s="37">
        <v>75.92</v>
      </c>
    </row>
    <row r="1407" spans="1:5" ht="15" x14ac:dyDescent="0.25">
      <c r="A1407" s="35" t="s">
        <v>2022</v>
      </c>
      <c r="B1407" s="35" t="s">
        <v>2023</v>
      </c>
      <c r="C1407" s="35" t="s">
        <v>42</v>
      </c>
      <c r="D1407" s="36">
        <v>2310.5</v>
      </c>
      <c r="E1407" s="37">
        <v>3245.5</v>
      </c>
    </row>
    <row r="1408" spans="1:5" ht="15" x14ac:dyDescent="0.25">
      <c r="A1408" s="35" t="s">
        <v>2256</v>
      </c>
      <c r="B1408" s="35" t="s">
        <v>2257</v>
      </c>
      <c r="C1408" s="35" t="s">
        <v>50</v>
      </c>
      <c r="D1408" s="36">
        <v>6145</v>
      </c>
      <c r="E1408" s="37">
        <v>6145</v>
      </c>
    </row>
    <row r="1409" spans="1:5" ht="15" x14ac:dyDescent="0.25">
      <c r="A1409" s="35" t="s">
        <v>2256</v>
      </c>
      <c r="B1409" s="35" t="s">
        <v>2257</v>
      </c>
      <c r="C1409" s="35" t="s">
        <v>217</v>
      </c>
      <c r="D1409" s="36">
        <v>51867.040000000001</v>
      </c>
      <c r="E1409" s="37">
        <v>133753.75</v>
      </c>
    </row>
    <row r="1410" spans="1:5" ht="15" x14ac:dyDescent="0.25">
      <c r="A1410" s="35" t="s">
        <v>2256</v>
      </c>
      <c r="B1410" s="35" t="s">
        <v>2257</v>
      </c>
      <c r="C1410" s="35" t="s">
        <v>84</v>
      </c>
      <c r="D1410" s="36">
        <v>12391.68</v>
      </c>
      <c r="E1410" s="37">
        <v>12391.68</v>
      </c>
    </row>
    <row r="1411" spans="1:5" ht="15" x14ac:dyDescent="0.25">
      <c r="A1411" s="35" t="s">
        <v>1171</v>
      </c>
      <c r="B1411" s="35" t="s">
        <v>1172</v>
      </c>
      <c r="C1411" s="35" t="s">
        <v>151</v>
      </c>
      <c r="D1411" s="36">
        <v>19716</v>
      </c>
      <c r="E1411" s="37">
        <v>48336</v>
      </c>
    </row>
    <row r="1412" spans="1:5" ht="15" x14ac:dyDescent="0.25">
      <c r="A1412" s="35" t="s">
        <v>2004</v>
      </c>
      <c r="B1412" s="35" t="s">
        <v>2005</v>
      </c>
      <c r="C1412" s="35" t="s">
        <v>50</v>
      </c>
      <c r="D1412" s="36">
        <v>8394.4</v>
      </c>
      <c r="E1412" s="37">
        <v>8394.4</v>
      </c>
    </row>
    <row r="1413" spans="1:5" ht="15" x14ac:dyDescent="0.25">
      <c r="A1413" s="35" t="s">
        <v>2004</v>
      </c>
      <c r="B1413" s="35" t="s">
        <v>2005</v>
      </c>
      <c r="C1413" s="35" t="s">
        <v>191</v>
      </c>
      <c r="D1413" s="36">
        <v>79625.88</v>
      </c>
      <c r="E1413" s="37">
        <v>219012.84</v>
      </c>
    </row>
    <row r="1414" spans="1:5" ht="15" x14ac:dyDescent="0.25">
      <c r="A1414" s="35" t="s">
        <v>2004</v>
      </c>
      <c r="B1414" s="35" t="s">
        <v>2005</v>
      </c>
      <c r="C1414" s="35" t="s">
        <v>193</v>
      </c>
      <c r="D1414" s="36">
        <v>523618.69</v>
      </c>
      <c r="E1414" s="37">
        <v>1381157.37</v>
      </c>
    </row>
    <row r="1415" spans="1:5" ht="15" x14ac:dyDescent="0.25">
      <c r="A1415" s="35" t="s">
        <v>2004</v>
      </c>
      <c r="B1415" s="35" t="s">
        <v>2005</v>
      </c>
      <c r="C1415" s="35" t="s">
        <v>59</v>
      </c>
      <c r="D1415" s="36">
        <v>72174.62</v>
      </c>
      <c r="E1415" s="37">
        <v>405270.02</v>
      </c>
    </row>
    <row r="1416" spans="1:5" ht="15" x14ac:dyDescent="0.25">
      <c r="A1416" s="35" t="s">
        <v>2004</v>
      </c>
      <c r="B1416" s="35" t="s">
        <v>2005</v>
      </c>
      <c r="C1416" s="35" t="s">
        <v>56</v>
      </c>
      <c r="D1416" s="36">
        <v>298767.59000000003</v>
      </c>
      <c r="E1416" s="37">
        <v>298767.59000000003</v>
      </c>
    </row>
    <row r="1417" spans="1:5" ht="15" x14ac:dyDescent="0.25">
      <c r="A1417" s="35" t="s">
        <v>2004</v>
      </c>
      <c r="B1417" s="35" t="s">
        <v>2005</v>
      </c>
      <c r="C1417" s="35" t="s">
        <v>115</v>
      </c>
      <c r="D1417" s="36">
        <v>77317.03</v>
      </c>
      <c r="E1417" s="37">
        <v>177194.5</v>
      </c>
    </row>
    <row r="1418" spans="1:5" ht="15" x14ac:dyDescent="0.25">
      <c r="A1418" s="35" t="s">
        <v>2004</v>
      </c>
      <c r="B1418" s="35" t="s">
        <v>2005</v>
      </c>
      <c r="C1418" s="35" t="s">
        <v>53</v>
      </c>
      <c r="D1418" s="36">
        <v>427830.99</v>
      </c>
      <c r="E1418" s="37">
        <v>737681.51</v>
      </c>
    </row>
    <row r="1419" spans="1:5" ht="15" x14ac:dyDescent="0.25">
      <c r="A1419" s="35" t="s">
        <v>814</v>
      </c>
      <c r="B1419" s="35" t="s">
        <v>815</v>
      </c>
      <c r="C1419" s="35" t="s">
        <v>42</v>
      </c>
      <c r="D1419" s="36">
        <v>1874</v>
      </c>
      <c r="E1419" s="37">
        <v>39338.32</v>
      </c>
    </row>
    <row r="1420" spans="1:5" ht="15" x14ac:dyDescent="0.25">
      <c r="A1420" s="35" t="s">
        <v>814</v>
      </c>
      <c r="B1420" s="35" t="s">
        <v>815</v>
      </c>
      <c r="C1420" s="35" t="s">
        <v>53</v>
      </c>
      <c r="D1420" s="36">
        <v>3026.24</v>
      </c>
      <c r="E1420" s="37">
        <v>5002.29</v>
      </c>
    </row>
    <row r="1421" spans="1:5" ht="15" x14ac:dyDescent="0.25">
      <c r="A1421" s="35" t="s">
        <v>710</v>
      </c>
      <c r="B1421" s="35" t="s">
        <v>711</v>
      </c>
      <c r="C1421" s="35" t="s">
        <v>212</v>
      </c>
      <c r="D1421" s="36">
        <v>0</v>
      </c>
      <c r="E1421" s="37">
        <v>19279.669999999998</v>
      </c>
    </row>
    <row r="1422" spans="1:5" ht="15" x14ac:dyDescent="0.25">
      <c r="A1422" s="35" t="s">
        <v>710</v>
      </c>
      <c r="B1422" s="35" t="s">
        <v>711</v>
      </c>
      <c r="C1422" s="35" t="s">
        <v>128</v>
      </c>
      <c r="D1422" s="36">
        <v>0</v>
      </c>
      <c r="E1422" s="37">
        <v>2488.56</v>
      </c>
    </row>
    <row r="1423" spans="1:5" ht="15" x14ac:dyDescent="0.25">
      <c r="A1423" s="35" t="s">
        <v>710</v>
      </c>
      <c r="B1423" s="35" t="s">
        <v>711</v>
      </c>
      <c r="C1423" s="35" t="s">
        <v>158</v>
      </c>
      <c r="D1423" s="36">
        <v>7912.01</v>
      </c>
      <c r="E1423" s="37">
        <v>30517.759999999998</v>
      </c>
    </row>
    <row r="1424" spans="1:5" ht="15" x14ac:dyDescent="0.25">
      <c r="A1424" s="35" t="s">
        <v>710</v>
      </c>
      <c r="B1424" s="35" t="s">
        <v>711</v>
      </c>
      <c r="C1424" s="35" t="s">
        <v>164</v>
      </c>
      <c r="D1424" s="36">
        <v>57260.54</v>
      </c>
      <c r="E1424" s="37">
        <v>227260.54</v>
      </c>
    </row>
    <row r="1425" spans="1:5" ht="15" x14ac:dyDescent="0.25">
      <c r="A1425" s="35" t="s">
        <v>710</v>
      </c>
      <c r="B1425" s="35" t="s">
        <v>711</v>
      </c>
      <c r="C1425" s="35" t="s">
        <v>76</v>
      </c>
      <c r="D1425" s="36">
        <v>3000</v>
      </c>
      <c r="E1425" s="37">
        <v>9000</v>
      </c>
    </row>
    <row r="1426" spans="1:5" ht="15" x14ac:dyDescent="0.25">
      <c r="A1426" s="35" t="s">
        <v>710</v>
      </c>
      <c r="B1426" s="35" t="s">
        <v>711</v>
      </c>
      <c r="C1426" s="35" t="s">
        <v>105</v>
      </c>
      <c r="D1426" s="36">
        <v>415329.48</v>
      </c>
      <c r="E1426" s="37">
        <v>797276.91</v>
      </c>
    </row>
    <row r="1427" spans="1:5" ht="15" x14ac:dyDescent="0.25">
      <c r="A1427" s="35" t="s">
        <v>2165</v>
      </c>
      <c r="B1427" s="35" t="s">
        <v>2166</v>
      </c>
      <c r="C1427" s="35" t="s">
        <v>150</v>
      </c>
      <c r="D1427" s="36">
        <v>0</v>
      </c>
      <c r="E1427" s="37">
        <v>1744.5</v>
      </c>
    </row>
    <row r="1428" spans="1:5" ht="15" x14ac:dyDescent="0.25">
      <c r="A1428" s="35" t="s">
        <v>1277</v>
      </c>
      <c r="B1428" s="35" t="s">
        <v>1278</v>
      </c>
      <c r="C1428" s="35" t="s">
        <v>217</v>
      </c>
      <c r="D1428" s="36">
        <v>0</v>
      </c>
      <c r="E1428" s="37">
        <v>171902.8</v>
      </c>
    </row>
    <row r="1429" spans="1:5" ht="15" x14ac:dyDescent="0.25">
      <c r="A1429" s="35" t="s">
        <v>1277</v>
      </c>
      <c r="B1429" s="35" t="s">
        <v>1278</v>
      </c>
      <c r="C1429" s="35" t="s">
        <v>50</v>
      </c>
      <c r="D1429" s="36">
        <v>0</v>
      </c>
      <c r="E1429" s="37">
        <v>39539.97</v>
      </c>
    </row>
    <row r="1430" spans="1:5" ht="15" x14ac:dyDescent="0.25">
      <c r="A1430" s="35" t="s">
        <v>2258</v>
      </c>
      <c r="B1430" s="35" t="s">
        <v>2259</v>
      </c>
      <c r="C1430" s="35" t="s">
        <v>53</v>
      </c>
      <c r="D1430" s="36">
        <v>0</v>
      </c>
      <c r="E1430" s="37">
        <v>3391</v>
      </c>
    </row>
    <row r="1431" spans="1:5" ht="15" x14ac:dyDescent="0.25">
      <c r="A1431" s="35" t="s">
        <v>1425</v>
      </c>
      <c r="B1431" s="35" t="s">
        <v>1426</v>
      </c>
      <c r="C1431" s="35" t="s">
        <v>84</v>
      </c>
      <c r="D1431" s="36">
        <v>0</v>
      </c>
      <c r="E1431" s="37">
        <v>9596.84</v>
      </c>
    </row>
    <row r="1432" spans="1:5" ht="15" x14ac:dyDescent="0.25">
      <c r="A1432" s="35" t="s">
        <v>1425</v>
      </c>
      <c r="B1432" s="35" t="s">
        <v>1426</v>
      </c>
      <c r="C1432" s="35" t="s">
        <v>87</v>
      </c>
      <c r="D1432" s="36">
        <v>11325.6</v>
      </c>
      <c r="E1432" s="37">
        <v>22651.200000000001</v>
      </c>
    </row>
    <row r="1433" spans="1:5" ht="15" x14ac:dyDescent="0.25">
      <c r="A1433" s="35" t="s">
        <v>94</v>
      </c>
      <c r="B1433" s="35" t="s">
        <v>95</v>
      </c>
      <c r="C1433" s="35" t="s">
        <v>76</v>
      </c>
      <c r="D1433" s="36">
        <v>0</v>
      </c>
      <c r="E1433" s="37">
        <v>1039420</v>
      </c>
    </row>
    <row r="1434" spans="1:5" ht="15" x14ac:dyDescent="0.25">
      <c r="A1434" s="35" t="s">
        <v>94</v>
      </c>
      <c r="B1434" s="35" t="s">
        <v>95</v>
      </c>
      <c r="C1434" s="35" t="s">
        <v>96</v>
      </c>
      <c r="D1434" s="36">
        <v>53401.25</v>
      </c>
      <c r="E1434" s="37">
        <v>78735.05</v>
      </c>
    </row>
    <row r="1435" spans="1:5" ht="15" x14ac:dyDescent="0.25">
      <c r="A1435" s="35" t="s">
        <v>94</v>
      </c>
      <c r="B1435" s="35" t="s">
        <v>95</v>
      </c>
      <c r="C1435" s="35" t="s">
        <v>53</v>
      </c>
      <c r="D1435" s="36">
        <v>1021893.2</v>
      </c>
      <c r="E1435" s="37">
        <v>1675400</v>
      </c>
    </row>
    <row r="1436" spans="1:5" ht="15" x14ac:dyDescent="0.25">
      <c r="A1436" s="35" t="s">
        <v>616</v>
      </c>
      <c r="B1436" s="35" t="s">
        <v>617</v>
      </c>
      <c r="C1436" s="35" t="s">
        <v>84</v>
      </c>
      <c r="D1436" s="36">
        <v>0</v>
      </c>
      <c r="E1436" s="37">
        <v>21157.22</v>
      </c>
    </row>
    <row r="1437" spans="1:5" ht="15" x14ac:dyDescent="0.25">
      <c r="A1437" s="35" t="s">
        <v>616</v>
      </c>
      <c r="B1437" s="35" t="s">
        <v>617</v>
      </c>
      <c r="C1437" s="35" t="s">
        <v>67</v>
      </c>
      <c r="D1437" s="36">
        <v>0</v>
      </c>
      <c r="E1437" s="37">
        <v>4959.59</v>
      </c>
    </row>
    <row r="1438" spans="1:5" ht="15" x14ac:dyDescent="0.25">
      <c r="A1438" s="35" t="s">
        <v>1279</v>
      </c>
      <c r="B1438" s="35" t="s">
        <v>1280</v>
      </c>
      <c r="C1438" s="35" t="s">
        <v>153</v>
      </c>
      <c r="D1438" s="36">
        <v>0</v>
      </c>
      <c r="E1438" s="37">
        <v>57955.99</v>
      </c>
    </row>
    <row r="1439" spans="1:5" ht="15" x14ac:dyDescent="0.25">
      <c r="A1439" s="35" t="s">
        <v>1279</v>
      </c>
      <c r="B1439" s="35" t="s">
        <v>1280</v>
      </c>
      <c r="C1439" s="35" t="s">
        <v>59</v>
      </c>
      <c r="D1439" s="36">
        <v>0</v>
      </c>
      <c r="E1439" s="37">
        <v>46478.18</v>
      </c>
    </row>
    <row r="1440" spans="1:5" ht="15" x14ac:dyDescent="0.25">
      <c r="A1440" s="35" t="s">
        <v>1185</v>
      </c>
      <c r="B1440" s="35" t="s">
        <v>1186</v>
      </c>
      <c r="C1440" s="35" t="s">
        <v>42</v>
      </c>
      <c r="D1440" s="36">
        <v>18899.05</v>
      </c>
      <c r="E1440" s="37">
        <v>18899.05</v>
      </c>
    </row>
    <row r="1441" spans="1:5" ht="15" x14ac:dyDescent="0.25">
      <c r="A1441" s="35" t="s">
        <v>1185</v>
      </c>
      <c r="B1441" s="35" t="s">
        <v>1186</v>
      </c>
      <c r="C1441" s="35" t="s">
        <v>151</v>
      </c>
      <c r="D1441" s="36">
        <v>150002.59</v>
      </c>
      <c r="E1441" s="37">
        <v>431597.04</v>
      </c>
    </row>
    <row r="1442" spans="1:5" ht="15" x14ac:dyDescent="0.25">
      <c r="A1442" s="35" t="s">
        <v>1185</v>
      </c>
      <c r="B1442" s="35" t="s">
        <v>1186</v>
      </c>
      <c r="C1442" s="35" t="s">
        <v>67</v>
      </c>
      <c r="D1442" s="36">
        <v>0</v>
      </c>
      <c r="E1442" s="37">
        <v>1347.05</v>
      </c>
    </row>
    <row r="1443" spans="1:5" ht="15" x14ac:dyDescent="0.25">
      <c r="A1443" s="35" t="s">
        <v>1185</v>
      </c>
      <c r="B1443" s="35" t="s">
        <v>1186</v>
      </c>
      <c r="C1443" s="35" t="s">
        <v>150</v>
      </c>
      <c r="D1443" s="36">
        <v>695842.73</v>
      </c>
      <c r="E1443" s="37">
        <v>1087517.76</v>
      </c>
    </row>
    <row r="1444" spans="1:5" ht="15" x14ac:dyDescent="0.25">
      <c r="A1444" s="35" t="s">
        <v>1185</v>
      </c>
      <c r="B1444" s="35" t="s">
        <v>1186</v>
      </c>
      <c r="C1444" s="35" t="s">
        <v>152</v>
      </c>
      <c r="D1444" s="36">
        <v>49330.62</v>
      </c>
      <c r="E1444" s="37">
        <v>49330.62</v>
      </c>
    </row>
    <row r="1445" spans="1:5" ht="15" x14ac:dyDescent="0.25">
      <c r="A1445" s="35" t="s">
        <v>1185</v>
      </c>
      <c r="B1445" s="35" t="s">
        <v>1186</v>
      </c>
      <c r="C1445" s="35" t="s">
        <v>153</v>
      </c>
      <c r="D1445" s="36">
        <v>4485.2</v>
      </c>
      <c r="E1445" s="37">
        <v>29827.78</v>
      </c>
    </row>
    <row r="1446" spans="1:5" ht="15" x14ac:dyDescent="0.25">
      <c r="A1446" s="35" t="s">
        <v>1185</v>
      </c>
      <c r="B1446" s="35" t="s">
        <v>1186</v>
      </c>
      <c r="C1446" s="35" t="s">
        <v>53</v>
      </c>
      <c r="D1446" s="36">
        <v>10023.23</v>
      </c>
      <c r="E1446" s="37">
        <v>21629.89</v>
      </c>
    </row>
    <row r="1447" spans="1:5" ht="15" x14ac:dyDescent="0.25">
      <c r="A1447" s="35" t="s">
        <v>408</v>
      </c>
      <c r="B1447" s="35" t="s">
        <v>409</v>
      </c>
      <c r="C1447" s="35" t="s">
        <v>64</v>
      </c>
      <c r="D1447" s="36">
        <v>0</v>
      </c>
      <c r="E1447" s="37">
        <v>515.46</v>
      </c>
    </row>
    <row r="1448" spans="1:5" ht="15" x14ac:dyDescent="0.25">
      <c r="A1448" s="35" t="s">
        <v>1127</v>
      </c>
      <c r="B1448" s="35" t="s">
        <v>1128</v>
      </c>
      <c r="C1448" s="35" t="s">
        <v>53</v>
      </c>
      <c r="D1448" s="36">
        <v>0</v>
      </c>
      <c r="E1448" s="37">
        <v>68582.84</v>
      </c>
    </row>
    <row r="1449" spans="1:5" ht="15" x14ac:dyDescent="0.25">
      <c r="A1449" s="35" t="s">
        <v>1063</v>
      </c>
      <c r="B1449" s="35" t="s">
        <v>1064</v>
      </c>
      <c r="C1449" s="35" t="s">
        <v>153</v>
      </c>
      <c r="D1449" s="36">
        <v>0</v>
      </c>
      <c r="E1449" s="37">
        <v>86200.84</v>
      </c>
    </row>
    <row r="1450" spans="1:5" ht="15" x14ac:dyDescent="0.25">
      <c r="A1450" s="35" t="s">
        <v>2190</v>
      </c>
      <c r="B1450" s="35" t="s">
        <v>2191</v>
      </c>
      <c r="C1450" s="35" t="s">
        <v>53</v>
      </c>
      <c r="D1450" s="36">
        <v>12546.19</v>
      </c>
      <c r="E1450" s="37">
        <v>16657.07</v>
      </c>
    </row>
    <row r="1451" spans="1:5" ht="15" x14ac:dyDescent="0.25">
      <c r="A1451" s="35" t="s">
        <v>2190</v>
      </c>
      <c r="B1451" s="35" t="s">
        <v>2191</v>
      </c>
      <c r="C1451" s="35" t="s">
        <v>84</v>
      </c>
      <c r="D1451" s="36">
        <v>1837.88</v>
      </c>
      <c r="E1451" s="37">
        <v>1837.88</v>
      </c>
    </row>
    <row r="1452" spans="1:5" ht="15" x14ac:dyDescent="0.25">
      <c r="A1452" s="35" t="s">
        <v>2190</v>
      </c>
      <c r="B1452" s="35" t="s">
        <v>2191</v>
      </c>
      <c r="C1452" s="35" t="s">
        <v>150</v>
      </c>
      <c r="D1452" s="36">
        <v>18143.25</v>
      </c>
      <c r="E1452" s="37">
        <v>18143.25</v>
      </c>
    </row>
    <row r="1453" spans="1:5" ht="15" x14ac:dyDescent="0.25">
      <c r="A1453" s="35" t="s">
        <v>2190</v>
      </c>
      <c r="B1453" s="35" t="s">
        <v>2191</v>
      </c>
      <c r="C1453" s="35" t="s">
        <v>49</v>
      </c>
      <c r="D1453" s="36">
        <v>0</v>
      </c>
      <c r="E1453" s="37">
        <v>121126.05</v>
      </c>
    </row>
    <row r="1454" spans="1:5" ht="15" x14ac:dyDescent="0.25">
      <c r="A1454" s="35" t="s">
        <v>2190</v>
      </c>
      <c r="B1454" s="35" t="s">
        <v>2191</v>
      </c>
      <c r="C1454" s="35" t="s">
        <v>151</v>
      </c>
      <c r="D1454" s="36">
        <v>0</v>
      </c>
      <c r="E1454" s="37">
        <v>1170</v>
      </c>
    </row>
    <row r="1455" spans="1:5" ht="15" x14ac:dyDescent="0.25">
      <c r="A1455" s="35" t="s">
        <v>2190</v>
      </c>
      <c r="B1455" s="35" t="s">
        <v>2191</v>
      </c>
      <c r="C1455" s="35" t="s">
        <v>153</v>
      </c>
      <c r="D1455" s="36">
        <v>14663.32</v>
      </c>
      <c r="E1455" s="37">
        <v>14663.32</v>
      </c>
    </row>
    <row r="1456" spans="1:5" ht="15" x14ac:dyDescent="0.25">
      <c r="A1456" s="35" t="s">
        <v>1065</v>
      </c>
      <c r="B1456" s="35" t="s">
        <v>1066</v>
      </c>
      <c r="C1456" s="35" t="s">
        <v>84</v>
      </c>
      <c r="D1456" s="36">
        <v>98096.22</v>
      </c>
      <c r="E1456" s="37">
        <v>195177.71</v>
      </c>
    </row>
    <row r="1457" spans="1:5" ht="15" x14ac:dyDescent="0.25">
      <c r="A1457" s="35" t="s">
        <v>534</v>
      </c>
      <c r="B1457" s="35" t="s">
        <v>535</v>
      </c>
      <c r="C1457" s="35" t="s">
        <v>67</v>
      </c>
      <c r="D1457" s="36">
        <v>7190.32</v>
      </c>
      <c r="E1457" s="37">
        <v>14495.82</v>
      </c>
    </row>
    <row r="1458" spans="1:5" ht="15" x14ac:dyDescent="0.25">
      <c r="A1458" s="35" t="s">
        <v>534</v>
      </c>
      <c r="B1458" s="35" t="s">
        <v>535</v>
      </c>
      <c r="C1458" s="35" t="s">
        <v>84</v>
      </c>
      <c r="D1458" s="36">
        <v>356203.14</v>
      </c>
      <c r="E1458" s="37">
        <v>2431545.9500000002</v>
      </c>
    </row>
    <row r="1459" spans="1:5" ht="15" x14ac:dyDescent="0.25">
      <c r="A1459" s="35" t="s">
        <v>534</v>
      </c>
      <c r="B1459" s="35" t="s">
        <v>739</v>
      </c>
      <c r="C1459" s="35" t="s">
        <v>163</v>
      </c>
      <c r="D1459" s="36">
        <v>0</v>
      </c>
      <c r="E1459" s="37">
        <v>29671.08</v>
      </c>
    </row>
    <row r="1460" spans="1:5" ht="15" x14ac:dyDescent="0.25">
      <c r="A1460" s="35" t="s">
        <v>534</v>
      </c>
      <c r="B1460" s="35" t="s">
        <v>739</v>
      </c>
      <c r="C1460" s="35" t="s">
        <v>84</v>
      </c>
      <c r="D1460" s="36">
        <v>2234931.6800000002</v>
      </c>
      <c r="E1460" s="37">
        <v>6909802.9299999997</v>
      </c>
    </row>
    <row r="1461" spans="1:5" ht="15" x14ac:dyDescent="0.25">
      <c r="A1461" s="35" t="s">
        <v>534</v>
      </c>
      <c r="B1461" s="35" t="s">
        <v>1609</v>
      </c>
      <c r="C1461" s="35" t="s">
        <v>84</v>
      </c>
      <c r="D1461" s="36">
        <v>37096.04</v>
      </c>
      <c r="E1461" s="37">
        <v>37096.04</v>
      </c>
    </row>
    <row r="1462" spans="1:5" ht="15" x14ac:dyDescent="0.25">
      <c r="A1462" s="35" t="s">
        <v>445</v>
      </c>
      <c r="B1462" s="35" t="s">
        <v>446</v>
      </c>
      <c r="C1462" s="35" t="s">
        <v>84</v>
      </c>
      <c r="D1462" s="36">
        <v>0</v>
      </c>
      <c r="E1462" s="37">
        <v>4925.1000000000004</v>
      </c>
    </row>
    <row r="1463" spans="1:5" ht="15" x14ac:dyDescent="0.25">
      <c r="A1463" s="35" t="s">
        <v>445</v>
      </c>
      <c r="B1463" s="35" t="s">
        <v>446</v>
      </c>
      <c r="C1463" s="35" t="s">
        <v>53</v>
      </c>
      <c r="D1463" s="36">
        <v>20451214.579999998</v>
      </c>
      <c r="E1463" s="37">
        <v>85695468.170000002</v>
      </c>
    </row>
    <row r="1464" spans="1:5" ht="15" x14ac:dyDescent="0.25">
      <c r="A1464" s="35" t="s">
        <v>445</v>
      </c>
      <c r="B1464" s="35" t="s">
        <v>446</v>
      </c>
      <c r="C1464" s="35" t="s">
        <v>150</v>
      </c>
      <c r="D1464" s="36">
        <v>53182.16</v>
      </c>
      <c r="E1464" s="37">
        <v>307481.55</v>
      </c>
    </row>
    <row r="1465" spans="1:5" ht="15" x14ac:dyDescent="0.25">
      <c r="A1465" s="35" t="s">
        <v>445</v>
      </c>
      <c r="B1465" s="35" t="s">
        <v>446</v>
      </c>
      <c r="C1465" s="35" t="s">
        <v>56</v>
      </c>
      <c r="D1465" s="36">
        <v>7617302.5</v>
      </c>
      <c r="E1465" s="37">
        <v>26175944.059999999</v>
      </c>
    </row>
    <row r="1466" spans="1:5" ht="15" x14ac:dyDescent="0.25">
      <c r="A1466" s="35" t="s">
        <v>445</v>
      </c>
      <c r="B1466" s="35" t="s">
        <v>446</v>
      </c>
      <c r="C1466" s="35" t="s">
        <v>164</v>
      </c>
      <c r="D1466" s="36">
        <v>5486.77</v>
      </c>
      <c r="E1466" s="37">
        <v>23248.26</v>
      </c>
    </row>
    <row r="1467" spans="1:5" ht="15" x14ac:dyDescent="0.25">
      <c r="A1467" s="35" t="s">
        <v>445</v>
      </c>
      <c r="B1467" s="35" t="s">
        <v>446</v>
      </c>
      <c r="C1467" s="35" t="s">
        <v>217</v>
      </c>
      <c r="D1467" s="36">
        <v>0</v>
      </c>
      <c r="E1467" s="37">
        <v>226.4</v>
      </c>
    </row>
    <row r="1468" spans="1:5" ht="15" x14ac:dyDescent="0.25">
      <c r="A1468" s="35" t="s">
        <v>445</v>
      </c>
      <c r="B1468" s="35" t="s">
        <v>446</v>
      </c>
      <c r="C1468" s="35" t="s">
        <v>50</v>
      </c>
      <c r="D1468" s="36">
        <v>461610.06</v>
      </c>
      <c r="E1468" s="37">
        <v>2414356.14</v>
      </c>
    </row>
    <row r="1469" spans="1:5" ht="15" x14ac:dyDescent="0.25">
      <c r="A1469" s="35" t="s">
        <v>445</v>
      </c>
      <c r="B1469" s="35" t="s">
        <v>446</v>
      </c>
      <c r="C1469" s="35" t="s">
        <v>59</v>
      </c>
      <c r="D1469" s="36">
        <v>0</v>
      </c>
      <c r="E1469" s="37">
        <v>14548.55</v>
      </c>
    </row>
    <row r="1470" spans="1:5" ht="15" x14ac:dyDescent="0.25">
      <c r="A1470" s="35" t="s">
        <v>445</v>
      </c>
      <c r="B1470" s="35" t="s">
        <v>446</v>
      </c>
      <c r="C1470" s="35" t="s">
        <v>64</v>
      </c>
      <c r="D1470" s="36">
        <v>529.79</v>
      </c>
      <c r="E1470" s="37">
        <v>1307.73</v>
      </c>
    </row>
    <row r="1471" spans="1:5" ht="15" x14ac:dyDescent="0.25">
      <c r="A1471" s="35" t="s">
        <v>445</v>
      </c>
      <c r="B1471" s="35" t="s">
        <v>446</v>
      </c>
      <c r="C1471" s="35" t="s">
        <v>76</v>
      </c>
      <c r="D1471" s="36">
        <v>0</v>
      </c>
      <c r="E1471" s="37">
        <v>23475.42</v>
      </c>
    </row>
    <row r="1472" spans="1:5" ht="15" x14ac:dyDescent="0.25">
      <c r="A1472" s="35" t="s">
        <v>445</v>
      </c>
      <c r="B1472" s="35" t="s">
        <v>446</v>
      </c>
      <c r="C1472" s="35" t="s">
        <v>96</v>
      </c>
      <c r="D1472" s="36">
        <v>24495.22</v>
      </c>
      <c r="E1472" s="37">
        <v>134379.51999999999</v>
      </c>
    </row>
    <row r="1473" spans="1:5" ht="15" x14ac:dyDescent="0.25">
      <c r="A1473" s="35" t="s">
        <v>445</v>
      </c>
      <c r="B1473" s="35" t="s">
        <v>446</v>
      </c>
      <c r="C1473" s="35" t="s">
        <v>163</v>
      </c>
      <c r="D1473" s="36">
        <v>0</v>
      </c>
      <c r="E1473" s="37">
        <v>1831.91</v>
      </c>
    </row>
    <row r="1474" spans="1:5" ht="15" x14ac:dyDescent="0.25">
      <c r="A1474" s="35" t="s">
        <v>445</v>
      </c>
      <c r="B1474" s="35" t="s">
        <v>446</v>
      </c>
      <c r="C1474" s="35" t="s">
        <v>137</v>
      </c>
      <c r="D1474" s="36">
        <v>4845.3100000000004</v>
      </c>
      <c r="E1474" s="37">
        <v>45440.82</v>
      </c>
    </row>
    <row r="1475" spans="1:5" ht="15" x14ac:dyDescent="0.25">
      <c r="A1475" s="35" t="s">
        <v>97</v>
      </c>
      <c r="B1475" s="35" t="s">
        <v>98</v>
      </c>
      <c r="C1475" s="35" t="s">
        <v>53</v>
      </c>
      <c r="D1475" s="36">
        <v>0</v>
      </c>
      <c r="E1475" s="37">
        <v>119132</v>
      </c>
    </row>
    <row r="1476" spans="1:5" ht="15" x14ac:dyDescent="0.25">
      <c r="A1476" s="35" t="s">
        <v>2260</v>
      </c>
      <c r="B1476" s="35" t="s">
        <v>2261</v>
      </c>
      <c r="C1476" s="35" t="s">
        <v>53</v>
      </c>
      <c r="D1476" s="36">
        <v>90181.5</v>
      </c>
      <c r="E1476" s="37">
        <v>123304.34</v>
      </c>
    </row>
    <row r="1477" spans="1:5" ht="15" x14ac:dyDescent="0.25">
      <c r="A1477" s="35" t="s">
        <v>273</v>
      </c>
      <c r="B1477" s="35" t="s">
        <v>274</v>
      </c>
      <c r="C1477" s="35" t="s">
        <v>50</v>
      </c>
      <c r="D1477" s="36">
        <v>0</v>
      </c>
      <c r="E1477" s="37">
        <v>13602.42</v>
      </c>
    </row>
    <row r="1478" spans="1:5" ht="15" x14ac:dyDescent="0.25">
      <c r="A1478" s="35" t="s">
        <v>273</v>
      </c>
      <c r="B1478" s="35" t="s">
        <v>274</v>
      </c>
      <c r="C1478" s="35" t="s">
        <v>67</v>
      </c>
      <c r="D1478" s="36">
        <v>0</v>
      </c>
      <c r="E1478" s="37">
        <v>4725</v>
      </c>
    </row>
    <row r="1479" spans="1:5" ht="15" x14ac:dyDescent="0.25">
      <c r="A1479" s="35" t="s">
        <v>273</v>
      </c>
      <c r="B1479" s="35" t="s">
        <v>274</v>
      </c>
      <c r="C1479" s="35" t="s">
        <v>84</v>
      </c>
      <c r="D1479" s="36">
        <v>113777.82</v>
      </c>
      <c r="E1479" s="37">
        <v>229934.93</v>
      </c>
    </row>
    <row r="1480" spans="1:5" ht="15" x14ac:dyDescent="0.25">
      <c r="A1480" s="35" t="s">
        <v>273</v>
      </c>
      <c r="B1480" s="35" t="s">
        <v>274</v>
      </c>
      <c r="C1480" s="35" t="s">
        <v>153</v>
      </c>
      <c r="D1480" s="36">
        <v>8721.7000000000007</v>
      </c>
      <c r="E1480" s="37">
        <v>120290.6</v>
      </c>
    </row>
    <row r="1481" spans="1:5" ht="15" x14ac:dyDescent="0.25">
      <c r="A1481" s="35" t="s">
        <v>273</v>
      </c>
      <c r="B1481" s="35" t="s">
        <v>274</v>
      </c>
      <c r="C1481" s="35" t="s">
        <v>59</v>
      </c>
      <c r="D1481" s="36">
        <v>5168.54</v>
      </c>
      <c r="E1481" s="37">
        <v>146037.79999999999</v>
      </c>
    </row>
    <row r="1482" spans="1:5" ht="15" x14ac:dyDescent="0.25">
      <c r="A1482" s="35" t="s">
        <v>273</v>
      </c>
      <c r="B1482" s="35" t="s">
        <v>274</v>
      </c>
      <c r="C1482" s="35" t="s">
        <v>152</v>
      </c>
      <c r="D1482" s="36">
        <v>40675.79</v>
      </c>
      <c r="E1482" s="37">
        <v>52289.2</v>
      </c>
    </row>
    <row r="1483" spans="1:5" ht="15" x14ac:dyDescent="0.25">
      <c r="A1483" s="35" t="s">
        <v>273</v>
      </c>
      <c r="B1483" s="35" t="s">
        <v>274</v>
      </c>
      <c r="C1483" s="35" t="s">
        <v>56</v>
      </c>
      <c r="D1483" s="36">
        <v>15175.99</v>
      </c>
      <c r="E1483" s="37">
        <v>3073851.38</v>
      </c>
    </row>
    <row r="1484" spans="1:5" ht="15" x14ac:dyDescent="0.25">
      <c r="A1484" s="35" t="s">
        <v>273</v>
      </c>
      <c r="B1484" s="35" t="s">
        <v>274</v>
      </c>
      <c r="C1484" s="35" t="s">
        <v>87</v>
      </c>
      <c r="D1484" s="36">
        <v>0</v>
      </c>
      <c r="E1484" s="37">
        <v>37774.19</v>
      </c>
    </row>
    <row r="1485" spans="1:5" ht="15" x14ac:dyDescent="0.25">
      <c r="A1485" s="35" t="s">
        <v>273</v>
      </c>
      <c r="B1485" s="35" t="s">
        <v>702</v>
      </c>
      <c r="C1485" s="35" t="s">
        <v>84</v>
      </c>
      <c r="D1485" s="36">
        <v>518.72</v>
      </c>
      <c r="E1485" s="37">
        <v>518.72</v>
      </c>
    </row>
    <row r="1486" spans="1:5" ht="15" x14ac:dyDescent="0.25">
      <c r="A1486" s="35" t="s">
        <v>273</v>
      </c>
      <c r="B1486" s="35" t="s">
        <v>702</v>
      </c>
      <c r="C1486" s="35" t="s">
        <v>56</v>
      </c>
      <c r="D1486" s="36">
        <v>0</v>
      </c>
      <c r="E1486" s="37">
        <v>646.96</v>
      </c>
    </row>
    <row r="1487" spans="1:5" ht="15" x14ac:dyDescent="0.25">
      <c r="A1487" s="35" t="s">
        <v>1416</v>
      </c>
      <c r="B1487" s="35" t="s">
        <v>1417</v>
      </c>
      <c r="C1487" s="35" t="s">
        <v>56</v>
      </c>
      <c r="D1487" s="36">
        <v>359.64</v>
      </c>
      <c r="E1487" s="37">
        <v>359.64</v>
      </c>
    </row>
    <row r="1488" spans="1:5" ht="15" x14ac:dyDescent="0.25">
      <c r="A1488" s="35" t="s">
        <v>2188</v>
      </c>
      <c r="B1488" s="35" t="s">
        <v>2189</v>
      </c>
      <c r="C1488" s="35" t="s">
        <v>151</v>
      </c>
      <c r="D1488" s="36">
        <v>39344.75</v>
      </c>
      <c r="E1488" s="37">
        <v>39344.75</v>
      </c>
    </row>
    <row r="1489" spans="1:5" ht="15" x14ac:dyDescent="0.25">
      <c r="A1489" s="35" t="s">
        <v>2188</v>
      </c>
      <c r="B1489" s="35" t="s">
        <v>2189</v>
      </c>
      <c r="C1489" s="35" t="s">
        <v>64</v>
      </c>
      <c r="D1489" s="36">
        <v>128</v>
      </c>
      <c r="E1489" s="37">
        <v>2901.33</v>
      </c>
    </row>
    <row r="1490" spans="1:5" ht="15" x14ac:dyDescent="0.25">
      <c r="A1490" s="35" t="s">
        <v>2024</v>
      </c>
      <c r="B1490" s="35" t="s">
        <v>2025</v>
      </c>
      <c r="C1490" s="35" t="s">
        <v>59</v>
      </c>
      <c r="D1490" s="36">
        <v>6025.93</v>
      </c>
      <c r="E1490" s="37">
        <v>19113.03</v>
      </c>
    </row>
    <row r="1491" spans="1:5" ht="15" x14ac:dyDescent="0.25">
      <c r="A1491" s="35" t="s">
        <v>2024</v>
      </c>
      <c r="B1491" s="35" t="s">
        <v>2025</v>
      </c>
      <c r="C1491" s="35" t="s">
        <v>42</v>
      </c>
      <c r="D1491" s="36">
        <v>0</v>
      </c>
      <c r="E1491" s="37">
        <v>14472.84</v>
      </c>
    </row>
    <row r="1492" spans="1:5" ht="15" x14ac:dyDescent="0.25">
      <c r="A1492" s="35" t="s">
        <v>2024</v>
      </c>
      <c r="B1492" s="35" t="s">
        <v>2025</v>
      </c>
      <c r="C1492" s="35" t="s">
        <v>217</v>
      </c>
      <c r="D1492" s="36">
        <v>0</v>
      </c>
      <c r="E1492" s="37">
        <v>1638.66</v>
      </c>
    </row>
    <row r="1493" spans="1:5" ht="15" x14ac:dyDescent="0.25">
      <c r="A1493" s="35" t="s">
        <v>2024</v>
      </c>
      <c r="B1493" s="35" t="s">
        <v>2025</v>
      </c>
      <c r="C1493" s="35" t="s">
        <v>191</v>
      </c>
      <c r="D1493" s="36">
        <v>0</v>
      </c>
      <c r="E1493" s="37">
        <v>24016.57</v>
      </c>
    </row>
    <row r="1494" spans="1:5" ht="15" x14ac:dyDescent="0.25">
      <c r="A1494" s="35" t="s">
        <v>2024</v>
      </c>
      <c r="B1494" s="35" t="s">
        <v>2025</v>
      </c>
      <c r="C1494" s="35" t="s">
        <v>83</v>
      </c>
      <c r="D1494" s="36">
        <v>4688.66</v>
      </c>
      <c r="E1494" s="37">
        <v>6327.32</v>
      </c>
    </row>
    <row r="1495" spans="1:5" ht="15" x14ac:dyDescent="0.25">
      <c r="A1495" s="35" t="s">
        <v>2024</v>
      </c>
      <c r="B1495" s="35" t="s">
        <v>2025</v>
      </c>
      <c r="C1495" s="35" t="s">
        <v>45</v>
      </c>
      <c r="D1495" s="36">
        <v>141818.26</v>
      </c>
      <c r="E1495" s="37">
        <v>141818.26</v>
      </c>
    </row>
    <row r="1496" spans="1:5" ht="15" x14ac:dyDescent="0.25">
      <c r="A1496" s="35" t="s">
        <v>2024</v>
      </c>
      <c r="B1496" s="35" t="s">
        <v>2025</v>
      </c>
      <c r="C1496" s="35" t="s">
        <v>1189</v>
      </c>
      <c r="D1496" s="36">
        <v>1826.37</v>
      </c>
      <c r="E1496" s="37">
        <v>1826.37</v>
      </c>
    </row>
    <row r="1497" spans="1:5" ht="15" x14ac:dyDescent="0.25">
      <c r="A1497" s="35" t="s">
        <v>2024</v>
      </c>
      <c r="B1497" s="35" t="s">
        <v>2025</v>
      </c>
      <c r="C1497" s="35" t="s">
        <v>212</v>
      </c>
      <c r="D1497" s="36">
        <v>0</v>
      </c>
      <c r="E1497" s="37">
        <v>45533.599999999999</v>
      </c>
    </row>
    <row r="1498" spans="1:5" ht="15" x14ac:dyDescent="0.25">
      <c r="A1498" s="35" t="s">
        <v>2024</v>
      </c>
      <c r="B1498" s="35" t="s">
        <v>2025</v>
      </c>
      <c r="C1498" s="35" t="s">
        <v>128</v>
      </c>
      <c r="D1498" s="36">
        <v>14034.96</v>
      </c>
      <c r="E1498" s="37">
        <v>14034.96</v>
      </c>
    </row>
    <row r="1499" spans="1:5" ht="15" x14ac:dyDescent="0.25">
      <c r="A1499" s="35" t="s">
        <v>740</v>
      </c>
      <c r="B1499" s="35" t="s">
        <v>741</v>
      </c>
      <c r="C1499" s="35" t="s">
        <v>84</v>
      </c>
      <c r="D1499" s="36">
        <v>1689283.11</v>
      </c>
      <c r="E1499" s="37">
        <v>6484270.8600000003</v>
      </c>
    </row>
    <row r="1500" spans="1:5" ht="15" x14ac:dyDescent="0.25">
      <c r="A1500" s="35" t="s">
        <v>740</v>
      </c>
      <c r="B1500" s="35" t="s">
        <v>1610</v>
      </c>
      <c r="C1500" s="35" t="s">
        <v>84</v>
      </c>
      <c r="D1500" s="36">
        <v>476672.68</v>
      </c>
      <c r="E1500" s="37">
        <v>476672.68</v>
      </c>
    </row>
    <row r="1501" spans="1:5" ht="15" x14ac:dyDescent="0.25">
      <c r="A1501" s="35" t="s">
        <v>2192</v>
      </c>
      <c r="B1501" s="35" t="s">
        <v>2193</v>
      </c>
      <c r="C1501" s="35" t="s">
        <v>53</v>
      </c>
      <c r="D1501" s="36">
        <v>24071.25</v>
      </c>
      <c r="E1501" s="37">
        <v>24071.25</v>
      </c>
    </row>
    <row r="1502" spans="1:5" ht="15" x14ac:dyDescent="0.25">
      <c r="A1502" s="35" t="s">
        <v>2192</v>
      </c>
      <c r="B1502" s="35" t="s">
        <v>2193</v>
      </c>
      <c r="C1502" s="35" t="s">
        <v>163</v>
      </c>
      <c r="D1502" s="36">
        <v>35787.5</v>
      </c>
      <c r="E1502" s="37">
        <v>35787.5</v>
      </c>
    </row>
    <row r="1503" spans="1:5" ht="15" x14ac:dyDescent="0.25">
      <c r="A1503" s="35" t="s">
        <v>1486</v>
      </c>
      <c r="B1503" s="35" t="s">
        <v>1487</v>
      </c>
      <c r="C1503" s="35" t="s">
        <v>84</v>
      </c>
      <c r="D1503" s="36">
        <v>58526.26</v>
      </c>
      <c r="E1503" s="37">
        <v>58526.26</v>
      </c>
    </row>
    <row r="1504" spans="1:5" ht="15" x14ac:dyDescent="0.25">
      <c r="A1504" s="35" t="s">
        <v>351</v>
      </c>
      <c r="B1504" s="35" t="s">
        <v>352</v>
      </c>
      <c r="C1504" s="35" t="s">
        <v>42</v>
      </c>
      <c r="D1504" s="36">
        <v>0</v>
      </c>
      <c r="E1504" s="37">
        <v>2876.4</v>
      </c>
    </row>
    <row r="1505" spans="1:5" ht="15" x14ac:dyDescent="0.25">
      <c r="A1505" s="35" t="s">
        <v>351</v>
      </c>
      <c r="B1505" s="35" t="s">
        <v>352</v>
      </c>
      <c r="C1505" s="35" t="s">
        <v>151</v>
      </c>
      <c r="D1505" s="36">
        <v>0</v>
      </c>
      <c r="E1505" s="37">
        <v>2093</v>
      </c>
    </row>
    <row r="1506" spans="1:5" ht="15" x14ac:dyDescent="0.25">
      <c r="A1506" s="35" t="s">
        <v>351</v>
      </c>
      <c r="B1506" s="35" t="s">
        <v>352</v>
      </c>
      <c r="C1506" s="35" t="s">
        <v>53</v>
      </c>
      <c r="D1506" s="36">
        <v>11340</v>
      </c>
      <c r="E1506" s="37">
        <v>192497.52</v>
      </c>
    </row>
    <row r="1507" spans="1:5" ht="15" x14ac:dyDescent="0.25">
      <c r="A1507" s="35" t="s">
        <v>351</v>
      </c>
      <c r="B1507" s="35" t="s">
        <v>352</v>
      </c>
      <c r="C1507" s="35" t="s">
        <v>128</v>
      </c>
      <c r="D1507" s="36">
        <v>0</v>
      </c>
      <c r="E1507" s="37">
        <v>499</v>
      </c>
    </row>
    <row r="1508" spans="1:5" ht="15" x14ac:dyDescent="0.25">
      <c r="A1508" s="35" t="s">
        <v>351</v>
      </c>
      <c r="B1508" s="35" t="s">
        <v>352</v>
      </c>
      <c r="C1508" s="35" t="s">
        <v>64</v>
      </c>
      <c r="D1508" s="36">
        <v>0</v>
      </c>
      <c r="E1508" s="37">
        <v>20838.240000000002</v>
      </c>
    </row>
    <row r="1509" spans="1:5" ht="15" x14ac:dyDescent="0.25">
      <c r="A1509" s="35" t="s">
        <v>2106</v>
      </c>
      <c r="B1509" s="35" t="s">
        <v>2107</v>
      </c>
      <c r="C1509" s="35" t="s">
        <v>152</v>
      </c>
      <c r="D1509" s="36">
        <v>3973718.1</v>
      </c>
      <c r="E1509" s="37">
        <v>4053875.5</v>
      </c>
    </row>
    <row r="1510" spans="1:5" ht="15" x14ac:dyDescent="0.25">
      <c r="A1510" s="35" t="s">
        <v>2106</v>
      </c>
      <c r="B1510" s="35" t="s">
        <v>2107</v>
      </c>
      <c r="C1510" s="35" t="s">
        <v>153</v>
      </c>
      <c r="D1510" s="36">
        <v>97454.86</v>
      </c>
      <c r="E1510" s="37">
        <v>112732.86</v>
      </c>
    </row>
    <row r="1511" spans="1:5" ht="15" x14ac:dyDescent="0.25">
      <c r="A1511" s="35" t="s">
        <v>2106</v>
      </c>
      <c r="B1511" s="35" t="s">
        <v>2107</v>
      </c>
      <c r="C1511" s="35" t="s">
        <v>53</v>
      </c>
      <c r="D1511" s="36">
        <v>2189.7199999999998</v>
      </c>
      <c r="E1511" s="37">
        <v>4963.99</v>
      </c>
    </row>
    <row r="1512" spans="1:5" ht="15" x14ac:dyDescent="0.25">
      <c r="A1512" s="35" t="s">
        <v>447</v>
      </c>
      <c r="B1512" s="35" t="s">
        <v>448</v>
      </c>
      <c r="C1512" s="35" t="s">
        <v>217</v>
      </c>
      <c r="D1512" s="36">
        <v>0</v>
      </c>
      <c r="E1512" s="37">
        <v>2734.72</v>
      </c>
    </row>
    <row r="1513" spans="1:5" ht="15" x14ac:dyDescent="0.25">
      <c r="A1513" s="35" t="s">
        <v>447</v>
      </c>
      <c r="B1513" s="35" t="s">
        <v>448</v>
      </c>
      <c r="C1513" s="35" t="s">
        <v>53</v>
      </c>
      <c r="D1513" s="36">
        <v>3514413.27</v>
      </c>
      <c r="E1513" s="37">
        <v>20064015.27</v>
      </c>
    </row>
    <row r="1514" spans="1:5" ht="15" x14ac:dyDescent="0.25">
      <c r="A1514" s="35" t="s">
        <v>447</v>
      </c>
      <c r="B1514" s="35" t="s">
        <v>448</v>
      </c>
      <c r="C1514" s="35" t="s">
        <v>50</v>
      </c>
      <c r="D1514" s="36">
        <v>153740.82999999999</v>
      </c>
      <c r="E1514" s="37">
        <v>826481.25</v>
      </c>
    </row>
    <row r="1515" spans="1:5" ht="15" x14ac:dyDescent="0.25">
      <c r="A1515" s="35" t="s">
        <v>447</v>
      </c>
      <c r="B1515" s="35" t="s">
        <v>448</v>
      </c>
      <c r="C1515" s="35" t="s">
        <v>56</v>
      </c>
      <c r="D1515" s="36">
        <v>2363334.5499999998</v>
      </c>
      <c r="E1515" s="37">
        <v>7319006.71</v>
      </c>
    </row>
    <row r="1516" spans="1:5" ht="15" x14ac:dyDescent="0.25">
      <c r="A1516" s="35" t="s">
        <v>447</v>
      </c>
      <c r="B1516" s="35" t="s">
        <v>448</v>
      </c>
      <c r="C1516" s="35" t="s">
        <v>49</v>
      </c>
      <c r="D1516" s="36">
        <v>424000</v>
      </c>
      <c r="E1516" s="37">
        <v>2274284.5</v>
      </c>
    </row>
    <row r="1517" spans="1:5" ht="15" x14ac:dyDescent="0.25">
      <c r="A1517" s="35" t="s">
        <v>1699</v>
      </c>
      <c r="B1517" s="35" t="s">
        <v>1700</v>
      </c>
      <c r="C1517" s="35" t="s">
        <v>349</v>
      </c>
      <c r="D1517" s="36">
        <v>587258.69999999995</v>
      </c>
      <c r="E1517" s="37">
        <v>587258.69999999995</v>
      </c>
    </row>
    <row r="1518" spans="1:5" ht="15" x14ac:dyDescent="0.25">
      <c r="A1518" s="35" t="s">
        <v>1699</v>
      </c>
      <c r="B1518" s="35" t="s">
        <v>1700</v>
      </c>
      <c r="C1518" s="35" t="s">
        <v>115</v>
      </c>
      <c r="D1518" s="36">
        <v>0</v>
      </c>
      <c r="E1518" s="37">
        <v>67379.08</v>
      </c>
    </row>
    <row r="1519" spans="1:5" ht="15" x14ac:dyDescent="0.25">
      <c r="A1519" s="35" t="s">
        <v>1699</v>
      </c>
      <c r="B1519" s="35" t="s">
        <v>1700</v>
      </c>
      <c r="C1519" s="35" t="s">
        <v>84</v>
      </c>
      <c r="D1519" s="36">
        <v>38565.47</v>
      </c>
      <c r="E1519" s="37">
        <v>38565.47</v>
      </c>
    </row>
    <row r="1520" spans="1:5" ht="15" x14ac:dyDescent="0.25">
      <c r="A1520" s="35" t="s">
        <v>1699</v>
      </c>
      <c r="B1520" s="35" t="s">
        <v>1700</v>
      </c>
      <c r="C1520" s="35" t="s">
        <v>59</v>
      </c>
      <c r="D1520" s="36">
        <v>0</v>
      </c>
      <c r="E1520" s="37">
        <v>173691.36</v>
      </c>
    </row>
    <row r="1521" spans="1:5" ht="15" x14ac:dyDescent="0.25">
      <c r="A1521" s="35" t="s">
        <v>1699</v>
      </c>
      <c r="B1521" s="35" t="s">
        <v>1700</v>
      </c>
      <c r="C1521" s="35" t="s">
        <v>153</v>
      </c>
      <c r="D1521" s="36">
        <v>0</v>
      </c>
      <c r="E1521" s="37">
        <v>26261</v>
      </c>
    </row>
    <row r="1522" spans="1:5" ht="15" x14ac:dyDescent="0.25">
      <c r="A1522" s="35" t="s">
        <v>1699</v>
      </c>
      <c r="B1522" s="35" t="s">
        <v>1700</v>
      </c>
      <c r="C1522" s="35" t="s">
        <v>53</v>
      </c>
      <c r="D1522" s="36">
        <v>3218460.6</v>
      </c>
      <c r="E1522" s="37">
        <v>14475444.65</v>
      </c>
    </row>
    <row r="1523" spans="1:5" ht="15" x14ac:dyDescent="0.25">
      <c r="A1523" s="35" t="s">
        <v>1699</v>
      </c>
      <c r="B1523" s="35" t="s">
        <v>1700</v>
      </c>
      <c r="C1523" s="35" t="s">
        <v>50</v>
      </c>
      <c r="D1523" s="36">
        <v>355913.28</v>
      </c>
      <c r="E1523" s="37">
        <v>1076827.67</v>
      </c>
    </row>
    <row r="1524" spans="1:5" ht="15" x14ac:dyDescent="0.25">
      <c r="A1524" s="35" t="s">
        <v>1699</v>
      </c>
      <c r="B1524" s="35" t="s">
        <v>1700</v>
      </c>
      <c r="C1524" s="35" t="s">
        <v>158</v>
      </c>
      <c r="D1524" s="36">
        <v>283197.95</v>
      </c>
      <c r="E1524" s="37">
        <v>2653408.4900000002</v>
      </c>
    </row>
    <row r="1525" spans="1:5" ht="15" x14ac:dyDescent="0.25">
      <c r="A1525" s="35" t="s">
        <v>1699</v>
      </c>
      <c r="B1525" s="35" t="s">
        <v>1700</v>
      </c>
      <c r="C1525" s="35" t="s">
        <v>249</v>
      </c>
      <c r="D1525" s="36">
        <v>829779.42</v>
      </c>
      <c r="E1525" s="37">
        <v>14517262.310000001</v>
      </c>
    </row>
    <row r="1526" spans="1:5" ht="15" x14ac:dyDescent="0.25">
      <c r="A1526" s="35" t="s">
        <v>1699</v>
      </c>
      <c r="B1526" s="35" t="s">
        <v>1700</v>
      </c>
      <c r="C1526" s="35" t="s">
        <v>76</v>
      </c>
      <c r="D1526" s="36">
        <v>0</v>
      </c>
      <c r="E1526" s="37">
        <v>504141.28</v>
      </c>
    </row>
    <row r="1527" spans="1:5" ht="15" x14ac:dyDescent="0.25">
      <c r="A1527" s="35" t="s">
        <v>1699</v>
      </c>
      <c r="B1527" s="35" t="s">
        <v>1700</v>
      </c>
      <c r="C1527" s="35" t="s">
        <v>462</v>
      </c>
      <c r="D1527" s="36">
        <v>2891.4</v>
      </c>
      <c r="E1527" s="37">
        <v>31005.69</v>
      </c>
    </row>
    <row r="1528" spans="1:5" ht="15" x14ac:dyDescent="0.25">
      <c r="A1528" s="35" t="s">
        <v>1699</v>
      </c>
      <c r="B1528" s="35" t="s">
        <v>1700</v>
      </c>
      <c r="C1528" s="35" t="s">
        <v>151</v>
      </c>
      <c r="D1528" s="36">
        <v>0</v>
      </c>
      <c r="E1528" s="37">
        <v>52443.6</v>
      </c>
    </row>
    <row r="1529" spans="1:5" ht="15" x14ac:dyDescent="0.25">
      <c r="A1529" s="35" t="s">
        <v>1699</v>
      </c>
      <c r="B1529" s="35" t="s">
        <v>1700</v>
      </c>
      <c r="C1529" s="35" t="s">
        <v>49</v>
      </c>
      <c r="D1529" s="36">
        <v>0</v>
      </c>
      <c r="E1529" s="37">
        <v>270166.71999999997</v>
      </c>
    </row>
    <row r="1530" spans="1:5" ht="15" x14ac:dyDescent="0.25">
      <c r="A1530" s="35" t="s">
        <v>1699</v>
      </c>
      <c r="B1530" s="35" t="s">
        <v>1700</v>
      </c>
      <c r="C1530" s="35" t="s">
        <v>56</v>
      </c>
      <c r="D1530" s="36">
        <v>495289.88</v>
      </c>
      <c r="E1530" s="37">
        <v>1693058.15</v>
      </c>
    </row>
    <row r="1531" spans="1:5" ht="15" x14ac:dyDescent="0.25">
      <c r="A1531" s="35" t="s">
        <v>1699</v>
      </c>
      <c r="B1531" s="35" t="s">
        <v>1700</v>
      </c>
      <c r="C1531" s="35" t="s">
        <v>137</v>
      </c>
      <c r="D1531" s="36">
        <v>0</v>
      </c>
      <c r="E1531" s="37">
        <v>782.46</v>
      </c>
    </row>
    <row r="1532" spans="1:5" ht="15" x14ac:dyDescent="0.25">
      <c r="A1532" s="35" t="s">
        <v>816</v>
      </c>
      <c r="B1532" s="35" t="s">
        <v>817</v>
      </c>
      <c r="C1532" s="35" t="s">
        <v>59</v>
      </c>
      <c r="D1532" s="36">
        <v>0</v>
      </c>
      <c r="E1532" s="37">
        <v>28595.59</v>
      </c>
    </row>
    <row r="1533" spans="1:5" ht="15" x14ac:dyDescent="0.25">
      <c r="A1533" s="35" t="s">
        <v>816</v>
      </c>
      <c r="B1533" s="35" t="s">
        <v>817</v>
      </c>
      <c r="C1533" s="35" t="s">
        <v>42</v>
      </c>
      <c r="D1533" s="36">
        <v>25620.01</v>
      </c>
      <c r="E1533" s="37">
        <v>93773.55</v>
      </c>
    </row>
    <row r="1534" spans="1:5" ht="15" x14ac:dyDescent="0.25">
      <c r="A1534" s="35" t="s">
        <v>1129</v>
      </c>
      <c r="B1534" s="35" t="s">
        <v>1130</v>
      </c>
      <c r="C1534" s="35" t="s">
        <v>150</v>
      </c>
      <c r="D1534" s="36">
        <v>0</v>
      </c>
      <c r="E1534" s="37">
        <v>5330.89</v>
      </c>
    </row>
    <row r="1535" spans="1:5" ht="15" x14ac:dyDescent="0.25">
      <c r="A1535" s="35" t="s">
        <v>1129</v>
      </c>
      <c r="B1535" s="35" t="s">
        <v>1130</v>
      </c>
      <c r="C1535" s="35" t="s">
        <v>53</v>
      </c>
      <c r="D1535" s="36">
        <v>236297.39</v>
      </c>
      <c r="E1535" s="37">
        <v>1024343.86</v>
      </c>
    </row>
    <row r="1536" spans="1:5" ht="15" x14ac:dyDescent="0.25">
      <c r="A1536" s="35" t="s">
        <v>1129</v>
      </c>
      <c r="B1536" s="35" t="s">
        <v>1130</v>
      </c>
      <c r="C1536" s="35" t="s">
        <v>84</v>
      </c>
      <c r="D1536" s="36">
        <v>0</v>
      </c>
      <c r="E1536" s="37">
        <v>74631.039999999994</v>
      </c>
    </row>
    <row r="1537" spans="1:5" ht="15" x14ac:dyDescent="0.25">
      <c r="A1537" s="35" t="s">
        <v>1488</v>
      </c>
      <c r="B1537" s="35" t="s">
        <v>1489</v>
      </c>
      <c r="C1537" s="35" t="s">
        <v>84</v>
      </c>
      <c r="D1537" s="36">
        <v>50449.85</v>
      </c>
      <c r="E1537" s="37">
        <v>50449.85</v>
      </c>
    </row>
    <row r="1538" spans="1:5" ht="15" x14ac:dyDescent="0.25">
      <c r="A1538" s="35" t="s">
        <v>449</v>
      </c>
      <c r="B1538" s="35" t="s">
        <v>450</v>
      </c>
      <c r="C1538" s="35" t="s">
        <v>50</v>
      </c>
      <c r="D1538" s="36">
        <v>554778</v>
      </c>
      <c r="E1538" s="37">
        <v>2741256</v>
      </c>
    </row>
    <row r="1539" spans="1:5" ht="15" x14ac:dyDescent="0.25">
      <c r="A1539" s="35" t="s">
        <v>1131</v>
      </c>
      <c r="B1539" s="35" t="s">
        <v>1132</v>
      </c>
      <c r="C1539" s="35" t="s">
        <v>84</v>
      </c>
      <c r="D1539" s="36">
        <v>1262.8</v>
      </c>
      <c r="E1539" s="37">
        <v>105314.18</v>
      </c>
    </row>
    <row r="1540" spans="1:5" ht="15" x14ac:dyDescent="0.25">
      <c r="A1540" s="35" t="s">
        <v>1131</v>
      </c>
      <c r="B1540" s="35" t="s">
        <v>1132</v>
      </c>
      <c r="C1540" s="35" t="s">
        <v>197</v>
      </c>
      <c r="D1540" s="36">
        <v>11551.15</v>
      </c>
      <c r="E1540" s="37">
        <v>16115.4</v>
      </c>
    </row>
    <row r="1541" spans="1:5" ht="15" x14ac:dyDescent="0.25">
      <c r="A1541" s="35" t="s">
        <v>1198</v>
      </c>
      <c r="B1541" s="35" t="s">
        <v>1199</v>
      </c>
      <c r="C1541" s="35" t="s">
        <v>84</v>
      </c>
      <c r="D1541" s="36">
        <v>498217.5</v>
      </c>
      <c r="E1541" s="37">
        <v>874678.75</v>
      </c>
    </row>
    <row r="1542" spans="1:5" ht="15" x14ac:dyDescent="0.25">
      <c r="A1542" s="35" t="s">
        <v>1889</v>
      </c>
      <c r="B1542" s="35" t="s">
        <v>1890</v>
      </c>
      <c r="C1542" s="35" t="s">
        <v>84</v>
      </c>
      <c r="D1542" s="36">
        <v>0</v>
      </c>
      <c r="E1542" s="37">
        <v>138530.73000000001</v>
      </c>
    </row>
    <row r="1543" spans="1:5" ht="15" x14ac:dyDescent="0.25">
      <c r="A1543" s="35" t="s">
        <v>1889</v>
      </c>
      <c r="B1543" s="35" t="s">
        <v>1890</v>
      </c>
      <c r="C1543" s="35" t="s">
        <v>128</v>
      </c>
      <c r="D1543" s="36">
        <v>5070</v>
      </c>
      <c r="E1543" s="37">
        <v>26970</v>
      </c>
    </row>
    <row r="1544" spans="1:5" ht="15" x14ac:dyDescent="0.25">
      <c r="A1544" s="35" t="s">
        <v>1889</v>
      </c>
      <c r="B1544" s="35" t="s">
        <v>1890</v>
      </c>
      <c r="C1544" s="35" t="s">
        <v>164</v>
      </c>
      <c r="D1544" s="36">
        <v>2746.25</v>
      </c>
      <c r="E1544" s="37">
        <v>17934.75</v>
      </c>
    </row>
    <row r="1545" spans="1:5" ht="15" x14ac:dyDescent="0.25">
      <c r="A1545" s="35" t="s">
        <v>1889</v>
      </c>
      <c r="B1545" s="35" t="s">
        <v>1890</v>
      </c>
      <c r="C1545" s="35" t="s">
        <v>53</v>
      </c>
      <c r="D1545" s="36">
        <v>3168.75</v>
      </c>
      <c r="E1545" s="37">
        <v>10785.75</v>
      </c>
    </row>
    <row r="1546" spans="1:5" ht="15" x14ac:dyDescent="0.25">
      <c r="A1546" s="35" t="s">
        <v>1889</v>
      </c>
      <c r="B1546" s="35" t="s">
        <v>1890</v>
      </c>
      <c r="C1546" s="35" t="s">
        <v>1623</v>
      </c>
      <c r="D1546" s="36">
        <v>0</v>
      </c>
      <c r="E1546" s="37">
        <v>2737.5</v>
      </c>
    </row>
    <row r="1547" spans="1:5" ht="15" x14ac:dyDescent="0.25">
      <c r="A1547" s="35" t="s">
        <v>1889</v>
      </c>
      <c r="B1547" s="35" t="s">
        <v>1890</v>
      </c>
      <c r="C1547" s="35" t="s">
        <v>108</v>
      </c>
      <c r="D1547" s="36">
        <v>0</v>
      </c>
      <c r="E1547" s="37">
        <v>2142</v>
      </c>
    </row>
    <row r="1548" spans="1:5" ht="15" x14ac:dyDescent="0.25">
      <c r="A1548" s="35" t="s">
        <v>1889</v>
      </c>
      <c r="B1548" s="35" t="s">
        <v>1890</v>
      </c>
      <c r="C1548" s="35" t="s">
        <v>158</v>
      </c>
      <c r="D1548" s="36">
        <v>1774.5</v>
      </c>
      <c r="E1548" s="37">
        <v>47739.81</v>
      </c>
    </row>
    <row r="1549" spans="1:5" ht="15" x14ac:dyDescent="0.25">
      <c r="A1549" s="35" t="s">
        <v>1889</v>
      </c>
      <c r="B1549" s="35" t="s">
        <v>1890</v>
      </c>
      <c r="C1549" s="35" t="s">
        <v>258</v>
      </c>
      <c r="D1549" s="36">
        <v>82387.5</v>
      </c>
      <c r="E1549" s="37">
        <v>597529.1</v>
      </c>
    </row>
    <row r="1550" spans="1:5" ht="15" x14ac:dyDescent="0.25">
      <c r="A1550" s="35" t="s">
        <v>1889</v>
      </c>
      <c r="B1550" s="35" t="s">
        <v>1890</v>
      </c>
      <c r="C1550" s="35" t="s">
        <v>194</v>
      </c>
      <c r="D1550" s="36">
        <v>0</v>
      </c>
      <c r="E1550" s="37">
        <v>3650</v>
      </c>
    </row>
    <row r="1551" spans="1:5" ht="15" x14ac:dyDescent="0.25">
      <c r="A1551" s="35" t="s">
        <v>1889</v>
      </c>
      <c r="B1551" s="35" t="s">
        <v>1890</v>
      </c>
      <c r="C1551" s="35" t="s">
        <v>334</v>
      </c>
      <c r="D1551" s="36">
        <v>1056.25</v>
      </c>
      <c r="E1551" s="37">
        <v>1056.25</v>
      </c>
    </row>
    <row r="1552" spans="1:5" ht="15" x14ac:dyDescent="0.25">
      <c r="A1552" s="35" t="s">
        <v>1889</v>
      </c>
      <c r="B1552" s="35" t="s">
        <v>1890</v>
      </c>
      <c r="C1552" s="35" t="s">
        <v>187</v>
      </c>
      <c r="D1552" s="36">
        <v>0</v>
      </c>
      <c r="E1552" s="37">
        <v>14280</v>
      </c>
    </row>
    <row r="1553" spans="1:5" ht="15" x14ac:dyDescent="0.25">
      <c r="A1553" s="35" t="s">
        <v>1889</v>
      </c>
      <c r="B1553" s="35" t="s">
        <v>1890</v>
      </c>
      <c r="C1553" s="35" t="s">
        <v>49</v>
      </c>
      <c r="D1553" s="36">
        <v>0</v>
      </c>
      <c r="E1553" s="37">
        <v>1785</v>
      </c>
    </row>
    <row r="1554" spans="1:5" ht="15" x14ac:dyDescent="0.25">
      <c r="A1554" s="35" t="s">
        <v>1889</v>
      </c>
      <c r="B1554" s="35" t="s">
        <v>1890</v>
      </c>
      <c r="C1554" s="35" t="s">
        <v>50</v>
      </c>
      <c r="D1554" s="36">
        <v>0</v>
      </c>
      <c r="E1554" s="37">
        <v>73</v>
      </c>
    </row>
    <row r="1555" spans="1:5" ht="15" x14ac:dyDescent="0.25">
      <c r="A1555" s="35" t="s">
        <v>1889</v>
      </c>
      <c r="B1555" s="35" t="s">
        <v>1890</v>
      </c>
      <c r="C1555" s="35" t="s">
        <v>48</v>
      </c>
      <c r="D1555" s="36">
        <v>4225</v>
      </c>
      <c r="E1555" s="37">
        <v>125575.8</v>
      </c>
    </row>
    <row r="1556" spans="1:5" ht="15" x14ac:dyDescent="0.25">
      <c r="A1556" s="35" t="s">
        <v>1889</v>
      </c>
      <c r="B1556" s="35" t="s">
        <v>1890</v>
      </c>
      <c r="C1556" s="35" t="s">
        <v>56</v>
      </c>
      <c r="D1556" s="36">
        <v>108300</v>
      </c>
      <c r="E1556" s="37">
        <v>417325.33</v>
      </c>
    </row>
    <row r="1557" spans="1:5" ht="15" x14ac:dyDescent="0.25">
      <c r="A1557" s="35" t="s">
        <v>1889</v>
      </c>
      <c r="B1557" s="35" t="s">
        <v>1890</v>
      </c>
      <c r="C1557" s="35" t="s">
        <v>137</v>
      </c>
      <c r="D1557" s="36">
        <v>0</v>
      </c>
      <c r="E1557" s="37">
        <v>657</v>
      </c>
    </row>
    <row r="1558" spans="1:5" ht="15" x14ac:dyDescent="0.25">
      <c r="A1558" s="35" t="s">
        <v>1889</v>
      </c>
      <c r="B1558" s="35" t="s">
        <v>1890</v>
      </c>
      <c r="C1558" s="35" t="s">
        <v>162</v>
      </c>
      <c r="D1558" s="36">
        <v>0</v>
      </c>
      <c r="E1558" s="37">
        <v>5475</v>
      </c>
    </row>
    <row r="1559" spans="1:5" ht="15" x14ac:dyDescent="0.25">
      <c r="A1559" s="35" t="s">
        <v>1889</v>
      </c>
      <c r="B1559" s="35" t="s">
        <v>1890</v>
      </c>
      <c r="C1559" s="35" t="s">
        <v>461</v>
      </c>
      <c r="D1559" s="36">
        <v>0</v>
      </c>
      <c r="E1559" s="37">
        <v>214.2</v>
      </c>
    </row>
    <row r="1560" spans="1:5" ht="15" x14ac:dyDescent="0.25">
      <c r="A1560" s="35" t="s">
        <v>1889</v>
      </c>
      <c r="B1560" s="35" t="s">
        <v>1890</v>
      </c>
      <c r="C1560" s="35" t="s">
        <v>87</v>
      </c>
      <c r="D1560" s="36">
        <v>0</v>
      </c>
      <c r="E1560" s="37">
        <v>11379.8</v>
      </c>
    </row>
    <row r="1561" spans="1:5" ht="15" x14ac:dyDescent="0.25">
      <c r="A1561" s="35" t="s">
        <v>1889</v>
      </c>
      <c r="B1561" s="35" t="s">
        <v>1890</v>
      </c>
      <c r="C1561" s="35" t="s">
        <v>76</v>
      </c>
      <c r="D1561" s="36">
        <v>0</v>
      </c>
      <c r="E1561" s="37">
        <v>3237</v>
      </c>
    </row>
    <row r="1562" spans="1:5" ht="15" x14ac:dyDescent="0.25">
      <c r="A1562" s="35" t="s">
        <v>1758</v>
      </c>
      <c r="B1562" s="35" t="s">
        <v>1759</v>
      </c>
      <c r="C1562" s="35" t="s">
        <v>50</v>
      </c>
      <c r="D1562" s="36">
        <v>2951</v>
      </c>
      <c r="E1562" s="37">
        <v>2951</v>
      </c>
    </row>
    <row r="1563" spans="1:5" ht="15" x14ac:dyDescent="0.25">
      <c r="A1563" s="35" t="s">
        <v>1758</v>
      </c>
      <c r="B1563" s="35" t="s">
        <v>1759</v>
      </c>
      <c r="C1563" s="35" t="s">
        <v>193</v>
      </c>
      <c r="D1563" s="36">
        <v>6100</v>
      </c>
      <c r="E1563" s="37">
        <v>50156.54</v>
      </c>
    </row>
    <row r="1564" spans="1:5" ht="15" x14ac:dyDescent="0.25">
      <c r="A1564" s="35" t="s">
        <v>1758</v>
      </c>
      <c r="B1564" s="35" t="s">
        <v>1759</v>
      </c>
      <c r="C1564" s="35" t="s">
        <v>87</v>
      </c>
      <c r="D1564" s="36">
        <v>0</v>
      </c>
      <c r="E1564" s="37">
        <v>28291.200000000001</v>
      </c>
    </row>
    <row r="1565" spans="1:5" ht="15" x14ac:dyDescent="0.25">
      <c r="A1565" s="35" t="s">
        <v>1758</v>
      </c>
      <c r="B1565" s="35" t="s">
        <v>1759</v>
      </c>
      <c r="C1565" s="35" t="s">
        <v>137</v>
      </c>
      <c r="D1565" s="36">
        <v>11800</v>
      </c>
      <c r="E1565" s="37">
        <v>97600</v>
      </c>
    </row>
    <row r="1566" spans="1:5" ht="15" x14ac:dyDescent="0.25">
      <c r="A1566" s="35" t="s">
        <v>1758</v>
      </c>
      <c r="B1566" s="35" t="s">
        <v>1759</v>
      </c>
      <c r="C1566" s="35" t="s">
        <v>249</v>
      </c>
      <c r="D1566" s="36">
        <v>2180030</v>
      </c>
      <c r="E1566" s="37">
        <v>12281695.369999999</v>
      </c>
    </row>
    <row r="1567" spans="1:5" ht="15" x14ac:dyDescent="0.25">
      <c r="A1567" s="35" t="s">
        <v>1758</v>
      </c>
      <c r="B1567" s="35" t="s">
        <v>1759</v>
      </c>
      <c r="C1567" s="35" t="s">
        <v>217</v>
      </c>
      <c r="D1567" s="36">
        <v>8100</v>
      </c>
      <c r="E1567" s="37">
        <v>8100</v>
      </c>
    </row>
    <row r="1568" spans="1:5" ht="15" x14ac:dyDescent="0.25">
      <c r="A1568" s="35" t="s">
        <v>1758</v>
      </c>
      <c r="B1568" s="35" t="s">
        <v>1759</v>
      </c>
      <c r="C1568" s="35" t="s">
        <v>329</v>
      </c>
      <c r="D1568" s="36">
        <v>51800</v>
      </c>
      <c r="E1568" s="37">
        <v>176100</v>
      </c>
    </row>
    <row r="1569" spans="1:5" ht="15" x14ac:dyDescent="0.25">
      <c r="A1569" s="35" t="s">
        <v>1758</v>
      </c>
      <c r="B1569" s="35" t="s">
        <v>1759</v>
      </c>
      <c r="C1569" s="35" t="s">
        <v>334</v>
      </c>
      <c r="D1569" s="36">
        <v>19500</v>
      </c>
      <c r="E1569" s="37">
        <v>70854.36</v>
      </c>
    </row>
    <row r="1570" spans="1:5" ht="15" x14ac:dyDescent="0.25">
      <c r="A1570" s="35" t="s">
        <v>1758</v>
      </c>
      <c r="B1570" s="35" t="s">
        <v>1759</v>
      </c>
      <c r="C1570" s="35" t="s">
        <v>319</v>
      </c>
      <c r="D1570" s="36">
        <v>0</v>
      </c>
      <c r="E1570" s="37">
        <v>800</v>
      </c>
    </row>
    <row r="1571" spans="1:5" ht="15" x14ac:dyDescent="0.25">
      <c r="A1571" s="35" t="s">
        <v>1758</v>
      </c>
      <c r="B1571" s="35" t="s">
        <v>1759</v>
      </c>
      <c r="C1571" s="35" t="s">
        <v>49</v>
      </c>
      <c r="D1571" s="36">
        <v>69000</v>
      </c>
      <c r="E1571" s="37">
        <v>586392.82999999996</v>
      </c>
    </row>
    <row r="1572" spans="1:5" ht="15" x14ac:dyDescent="0.25">
      <c r="A1572" s="35" t="s">
        <v>1758</v>
      </c>
      <c r="B1572" s="35" t="s">
        <v>1759</v>
      </c>
      <c r="C1572" s="35" t="s">
        <v>59</v>
      </c>
      <c r="D1572" s="36">
        <v>0</v>
      </c>
      <c r="E1572" s="37">
        <v>4120</v>
      </c>
    </row>
    <row r="1573" spans="1:5" ht="15" x14ac:dyDescent="0.25">
      <c r="A1573" s="35" t="s">
        <v>1758</v>
      </c>
      <c r="B1573" s="35" t="s">
        <v>1759</v>
      </c>
      <c r="C1573" s="35" t="s">
        <v>105</v>
      </c>
      <c r="D1573" s="36">
        <v>0</v>
      </c>
      <c r="E1573" s="37">
        <v>28571</v>
      </c>
    </row>
    <row r="1574" spans="1:5" ht="15" x14ac:dyDescent="0.25">
      <c r="A1574" s="35" t="s">
        <v>1758</v>
      </c>
      <c r="B1574" s="35" t="s">
        <v>1759</v>
      </c>
      <c r="C1574" s="35" t="s">
        <v>158</v>
      </c>
      <c r="D1574" s="36">
        <v>35688.519999999997</v>
      </c>
      <c r="E1574" s="37">
        <v>203888.07</v>
      </c>
    </row>
    <row r="1575" spans="1:5" ht="15" x14ac:dyDescent="0.25">
      <c r="A1575" s="35" t="s">
        <v>1758</v>
      </c>
      <c r="B1575" s="35" t="s">
        <v>1759</v>
      </c>
      <c r="C1575" s="35" t="s">
        <v>164</v>
      </c>
      <c r="D1575" s="36">
        <v>0</v>
      </c>
      <c r="E1575" s="37">
        <v>14500</v>
      </c>
    </row>
    <row r="1576" spans="1:5" ht="15" x14ac:dyDescent="0.25">
      <c r="A1576" s="35" t="s">
        <v>1758</v>
      </c>
      <c r="B1576" s="35" t="s">
        <v>1759</v>
      </c>
      <c r="C1576" s="35" t="s">
        <v>84</v>
      </c>
      <c r="D1576" s="36">
        <v>13000</v>
      </c>
      <c r="E1576" s="37">
        <v>6184997.7800000003</v>
      </c>
    </row>
    <row r="1577" spans="1:5" ht="15" x14ac:dyDescent="0.25">
      <c r="A1577" s="35" t="s">
        <v>1758</v>
      </c>
      <c r="B1577" s="35" t="s">
        <v>1759</v>
      </c>
      <c r="C1577" s="35" t="s">
        <v>151</v>
      </c>
      <c r="D1577" s="36">
        <v>0</v>
      </c>
      <c r="E1577" s="37">
        <v>15660</v>
      </c>
    </row>
    <row r="1578" spans="1:5" ht="15" x14ac:dyDescent="0.25">
      <c r="A1578" s="35" t="s">
        <v>2002</v>
      </c>
      <c r="B1578" s="35" t="s">
        <v>2003</v>
      </c>
      <c r="C1578" s="35" t="s">
        <v>87</v>
      </c>
      <c r="D1578" s="36">
        <v>0</v>
      </c>
      <c r="E1578" s="37">
        <v>23343.439999999999</v>
      </c>
    </row>
    <row r="1579" spans="1:5" ht="15" x14ac:dyDescent="0.25">
      <c r="A1579" s="35" t="s">
        <v>396</v>
      </c>
      <c r="B1579" s="35" t="s">
        <v>397</v>
      </c>
      <c r="C1579" s="35" t="s">
        <v>164</v>
      </c>
      <c r="D1579" s="36">
        <v>6940.19</v>
      </c>
      <c r="E1579" s="37">
        <v>13324.9</v>
      </c>
    </row>
    <row r="1580" spans="1:5" ht="15" x14ac:dyDescent="0.25">
      <c r="A1580" s="35" t="s">
        <v>396</v>
      </c>
      <c r="B1580" s="35" t="s">
        <v>397</v>
      </c>
      <c r="C1580" s="35" t="s">
        <v>42</v>
      </c>
      <c r="D1580" s="36">
        <v>0</v>
      </c>
      <c r="E1580" s="37">
        <v>2801</v>
      </c>
    </row>
    <row r="1581" spans="1:5" ht="15" x14ac:dyDescent="0.25">
      <c r="A1581" s="35" t="s">
        <v>396</v>
      </c>
      <c r="B1581" s="35" t="s">
        <v>397</v>
      </c>
      <c r="C1581" s="35" t="s">
        <v>128</v>
      </c>
      <c r="D1581" s="36">
        <v>40294.050000000003</v>
      </c>
      <c r="E1581" s="37">
        <v>95721.05</v>
      </c>
    </row>
    <row r="1582" spans="1:5" ht="15" x14ac:dyDescent="0.25">
      <c r="A1582" s="35" t="s">
        <v>396</v>
      </c>
      <c r="B1582" s="35" t="s">
        <v>397</v>
      </c>
      <c r="C1582" s="35" t="s">
        <v>151</v>
      </c>
      <c r="D1582" s="36">
        <v>0</v>
      </c>
      <c r="E1582" s="37">
        <v>21080.57</v>
      </c>
    </row>
    <row r="1583" spans="1:5" ht="15" x14ac:dyDescent="0.25">
      <c r="A1583" s="35" t="s">
        <v>396</v>
      </c>
      <c r="B1583" s="35" t="s">
        <v>397</v>
      </c>
      <c r="C1583" s="35" t="s">
        <v>64</v>
      </c>
      <c r="D1583" s="36">
        <v>0</v>
      </c>
      <c r="E1583" s="37">
        <v>11491.32</v>
      </c>
    </row>
    <row r="1584" spans="1:5" ht="15" x14ac:dyDescent="0.25">
      <c r="A1584" s="35" t="s">
        <v>396</v>
      </c>
      <c r="B1584" s="35" t="s">
        <v>397</v>
      </c>
      <c r="C1584" s="35" t="s">
        <v>150</v>
      </c>
      <c r="D1584" s="36">
        <v>0</v>
      </c>
      <c r="E1584" s="37">
        <v>74316.58</v>
      </c>
    </row>
    <row r="1585" spans="1:5" ht="15" x14ac:dyDescent="0.25">
      <c r="A1585" s="35" t="s">
        <v>396</v>
      </c>
      <c r="B1585" s="35" t="s">
        <v>397</v>
      </c>
      <c r="C1585" s="35" t="s">
        <v>53</v>
      </c>
      <c r="D1585" s="36">
        <v>73836</v>
      </c>
      <c r="E1585" s="37">
        <v>1337281.7</v>
      </c>
    </row>
    <row r="1586" spans="1:5" ht="15" x14ac:dyDescent="0.25">
      <c r="A1586" s="35" t="s">
        <v>396</v>
      </c>
      <c r="B1586" s="35" t="s">
        <v>397</v>
      </c>
      <c r="C1586" s="35" t="s">
        <v>84</v>
      </c>
      <c r="D1586" s="36">
        <v>0</v>
      </c>
      <c r="E1586" s="37">
        <v>12508.62</v>
      </c>
    </row>
    <row r="1587" spans="1:5" ht="15" x14ac:dyDescent="0.25">
      <c r="A1587" s="35" t="s">
        <v>396</v>
      </c>
      <c r="B1587" s="35" t="s">
        <v>397</v>
      </c>
      <c r="C1587" s="35" t="s">
        <v>87</v>
      </c>
      <c r="D1587" s="36">
        <v>0</v>
      </c>
      <c r="E1587" s="37">
        <v>9613.0400000000009</v>
      </c>
    </row>
    <row r="1588" spans="1:5" ht="15" x14ac:dyDescent="0.25">
      <c r="A1588" s="35" t="s">
        <v>396</v>
      </c>
      <c r="B1588" s="35" t="s">
        <v>397</v>
      </c>
      <c r="C1588" s="35" t="s">
        <v>105</v>
      </c>
      <c r="D1588" s="36">
        <v>0</v>
      </c>
      <c r="E1588" s="37">
        <v>8842.84</v>
      </c>
    </row>
    <row r="1589" spans="1:5" ht="15" x14ac:dyDescent="0.25">
      <c r="A1589" s="35" t="s">
        <v>396</v>
      </c>
      <c r="B1589" s="35" t="s">
        <v>397</v>
      </c>
      <c r="C1589" s="35" t="s">
        <v>163</v>
      </c>
      <c r="D1589" s="36">
        <v>0</v>
      </c>
      <c r="E1589" s="37">
        <v>14301.54</v>
      </c>
    </row>
    <row r="1590" spans="1:5" ht="15" x14ac:dyDescent="0.25">
      <c r="A1590" s="35" t="s">
        <v>396</v>
      </c>
      <c r="B1590" s="35" t="s">
        <v>397</v>
      </c>
      <c r="C1590" s="35" t="s">
        <v>162</v>
      </c>
      <c r="D1590" s="36">
        <v>0</v>
      </c>
      <c r="E1590" s="37">
        <v>1899</v>
      </c>
    </row>
    <row r="1591" spans="1:5" ht="15" x14ac:dyDescent="0.25">
      <c r="A1591" s="35" t="s">
        <v>396</v>
      </c>
      <c r="B1591" s="35" t="s">
        <v>397</v>
      </c>
      <c r="C1591" s="35" t="s">
        <v>249</v>
      </c>
      <c r="D1591" s="36">
        <v>0</v>
      </c>
      <c r="E1591" s="37">
        <v>19735.7</v>
      </c>
    </row>
    <row r="1592" spans="1:5" ht="15" x14ac:dyDescent="0.25">
      <c r="A1592" s="35" t="s">
        <v>396</v>
      </c>
      <c r="B1592" s="35" t="s">
        <v>397</v>
      </c>
      <c r="C1592" s="35" t="s">
        <v>67</v>
      </c>
      <c r="D1592" s="36">
        <v>0</v>
      </c>
      <c r="E1592" s="37">
        <v>54864.09</v>
      </c>
    </row>
    <row r="1593" spans="1:5" ht="15" x14ac:dyDescent="0.25">
      <c r="A1593" s="35" t="s">
        <v>396</v>
      </c>
      <c r="B1593" s="35" t="s">
        <v>397</v>
      </c>
      <c r="C1593" s="35" t="s">
        <v>152</v>
      </c>
      <c r="D1593" s="36">
        <v>1233.73</v>
      </c>
      <c r="E1593" s="37">
        <v>1233.73</v>
      </c>
    </row>
    <row r="1594" spans="1:5" ht="15" x14ac:dyDescent="0.25">
      <c r="A1594" s="35" t="s">
        <v>396</v>
      </c>
      <c r="B1594" s="35" t="s">
        <v>397</v>
      </c>
      <c r="C1594" s="35" t="s">
        <v>56</v>
      </c>
      <c r="D1594" s="36">
        <v>374.95</v>
      </c>
      <c r="E1594" s="37">
        <v>90150.33</v>
      </c>
    </row>
    <row r="1595" spans="1:5" ht="15" x14ac:dyDescent="0.25">
      <c r="A1595" s="35" t="s">
        <v>396</v>
      </c>
      <c r="B1595" s="35" t="s">
        <v>397</v>
      </c>
      <c r="C1595" s="35" t="s">
        <v>158</v>
      </c>
      <c r="D1595" s="36">
        <v>0</v>
      </c>
      <c r="E1595" s="37">
        <v>62325.24</v>
      </c>
    </row>
    <row r="1596" spans="1:5" ht="15" x14ac:dyDescent="0.25">
      <c r="A1596" s="35" t="s">
        <v>820</v>
      </c>
      <c r="B1596" s="35" t="s">
        <v>821</v>
      </c>
      <c r="C1596" s="35" t="s">
        <v>53</v>
      </c>
      <c r="D1596" s="36">
        <v>23905.32</v>
      </c>
      <c r="E1596" s="37">
        <v>46547.08</v>
      </c>
    </row>
    <row r="1597" spans="1:5" ht="15" x14ac:dyDescent="0.25">
      <c r="A1597" s="35" t="s">
        <v>822</v>
      </c>
      <c r="B1597" s="35" t="s">
        <v>823</v>
      </c>
      <c r="C1597" s="35" t="s">
        <v>67</v>
      </c>
      <c r="D1597" s="36">
        <v>5441.86</v>
      </c>
      <c r="E1597" s="37">
        <v>5441.86</v>
      </c>
    </row>
    <row r="1598" spans="1:5" ht="15" x14ac:dyDescent="0.25">
      <c r="A1598" s="35" t="s">
        <v>822</v>
      </c>
      <c r="B1598" s="35" t="s">
        <v>823</v>
      </c>
      <c r="C1598" s="35" t="s">
        <v>151</v>
      </c>
      <c r="D1598" s="36">
        <v>0</v>
      </c>
      <c r="E1598" s="37">
        <v>51475</v>
      </c>
    </row>
    <row r="1599" spans="1:5" ht="15" x14ac:dyDescent="0.25">
      <c r="A1599" s="35" t="s">
        <v>824</v>
      </c>
      <c r="B1599" s="35" t="s">
        <v>825</v>
      </c>
      <c r="C1599" s="35" t="s">
        <v>42</v>
      </c>
      <c r="D1599" s="36">
        <v>0</v>
      </c>
      <c r="E1599" s="37">
        <v>135986.16</v>
      </c>
    </row>
    <row r="1600" spans="1:5" ht="15" x14ac:dyDescent="0.25">
      <c r="A1600" s="35" t="s">
        <v>824</v>
      </c>
      <c r="B1600" s="35" t="s">
        <v>825</v>
      </c>
      <c r="C1600" s="35" t="s">
        <v>59</v>
      </c>
      <c r="D1600" s="36">
        <v>0</v>
      </c>
      <c r="E1600" s="37">
        <v>5105</v>
      </c>
    </row>
    <row r="1601" spans="1:5" ht="15" x14ac:dyDescent="0.25">
      <c r="A1601" s="35" t="s">
        <v>824</v>
      </c>
      <c r="B1601" s="35" t="s">
        <v>825</v>
      </c>
      <c r="C1601" s="35" t="s">
        <v>153</v>
      </c>
      <c r="D1601" s="36">
        <v>0</v>
      </c>
      <c r="E1601" s="37">
        <v>5364</v>
      </c>
    </row>
    <row r="1602" spans="1:5" ht="15" x14ac:dyDescent="0.25">
      <c r="A1602" s="35" t="s">
        <v>824</v>
      </c>
      <c r="B1602" s="35" t="s">
        <v>825</v>
      </c>
      <c r="C1602" s="35" t="s">
        <v>53</v>
      </c>
      <c r="D1602" s="36">
        <v>617705.06999999995</v>
      </c>
      <c r="E1602" s="37">
        <v>1514758.74</v>
      </c>
    </row>
    <row r="1603" spans="1:5" ht="15" x14ac:dyDescent="0.25">
      <c r="A1603" s="35" t="s">
        <v>1913</v>
      </c>
      <c r="B1603" s="35" t="s">
        <v>1914</v>
      </c>
      <c r="C1603" s="35" t="s">
        <v>150</v>
      </c>
      <c r="D1603" s="36">
        <v>462809.35</v>
      </c>
      <c r="E1603" s="37">
        <v>1050518.95</v>
      </c>
    </row>
    <row r="1604" spans="1:5" ht="15" x14ac:dyDescent="0.25">
      <c r="A1604" s="35" t="s">
        <v>1913</v>
      </c>
      <c r="B1604" s="35" t="s">
        <v>1914</v>
      </c>
      <c r="C1604" s="35" t="s">
        <v>115</v>
      </c>
      <c r="D1604" s="36">
        <v>7120</v>
      </c>
      <c r="E1604" s="37">
        <v>11745.35</v>
      </c>
    </row>
    <row r="1605" spans="1:5" ht="15" x14ac:dyDescent="0.25">
      <c r="A1605" s="35" t="s">
        <v>1913</v>
      </c>
      <c r="B1605" s="35" t="s">
        <v>1914</v>
      </c>
      <c r="C1605" s="35" t="s">
        <v>59</v>
      </c>
      <c r="D1605" s="36">
        <v>0</v>
      </c>
      <c r="E1605" s="37">
        <v>3389.55</v>
      </c>
    </row>
    <row r="1606" spans="1:5" ht="15" x14ac:dyDescent="0.25">
      <c r="A1606" s="35" t="s">
        <v>1913</v>
      </c>
      <c r="B1606" s="35" t="s">
        <v>1914</v>
      </c>
      <c r="C1606" s="35" t="s">
        <v>193</v>
      </c>
      <c r="D1606" s="36">
        <v>0</v>
      </c>
      <c r="E1606" s="37">
        <v>345.15</v>
      </c>
    </row>
    <row r="1607" spans="1:5" ht="15" x14ac:dyDescent="0.25">
      <c r="A1607" s="35" t="s">
        <v>1913</v>
      </c>
      <c r="B1607" s="35" t="s">
        <v>1914</v>
      </c>
      <c r="C1607" s="35" t="s">
        <v>76</v>
      </c>
      <c r="D1607" s="36">
        <v>0</v>
      </c>
      <c r="E1607" s="37">
        <v>13175.55</v>
      </c>
    </row>
    <row r="1608" spans="1:5" ht="15" x14ac:dyDescent="0.25">
      <c r="A1608" s="35" t="s">
        <v>1913</v>
      </c>
      <c r="B1608" s="35" t="s">
        <v>1914</v>
      </c>
      <c r="C1608" s="35" t="s">
        <v>191</v>
      </c>
      <c r="D1608" s="36">
        <v>0</v>
      </c>
      <c r="E1608" s="37">
        <v>4894.05</v>
      </c>
    </row>
    <row r="1609" spans="1:5" ht="15" x14ac:dyDescent="0.25">
      <c r="A1609" s="35" t="s">
        <v>1913</v>
      </c>
      <c r="B1609" s="35" t="s">
        <v>1914</v>
      </c>
      <c r="C1609" s="35" t="s">
        <v>151</v>
      </c>
      <c r="D1609" s="36">
        <v>0</v>
      </c>
      <c r="E1609" s="37">
        <v>11312.5</v>
      </c>
    </row>
    <row r="1610" spans="1:5" ht="15" x14ac:dyDescent="0.25">
      <c r="A1610" s="35" t="s">
        <v>1913</v>
      </c>
      <c r="B1610" s="35" t="s">
        <v>1914</v>
      </c>
      <c r="C1610" s="35" t="s">
        <v>105</v>
      </c>
      <c r="D1610" s="36">
        <v>622234.46</v>
      </c>
      <c r="E1610" s="37">
        <v>2385156.52</v>
      </c>
    </row>
    <row r="1611" spans="1:5" ht="15" x14ac:dyDescent="0.25">
      <c r="A1611" s="35" t="s">
        <v>1913</v>
      </c>
      <c r="B1611" s="35" t="s">
        <v>1914</v>
      </c>
      <c r="C1611" s="35" t="s">
        <v>84</v>
      </c>
      <c r="D1611" s="36">
        <v>0</v>
      </c>
      <c r="E1611" s="37">
        <v>668.37</v>
      </c>
    </row>
    <row r="1612" spans="1:5" ht="15" x14ac:dyDescent="0.25">
      <c r="A1612" s="35" t="s">
        <v>1913</v>
      </c>
      <c r="B1612" s="35" t="s">
        <v>1914</v>
      </c>
      <c r="C1612" s="35" t="s">
        <v>48</v>
      </c>
      <c r="D1612" s="36">
        <v>24704.71</v>
      </c>
      <c r="E1612" s="37">
        <v>39281.93</v>
      </c>
    </row>
    <row r="1613" spans="1:5" ht="15" x14ac:dyDescent="0.25">
      <c r="A1613" s="35" t="s">
        <v>1913</v>
      </c>
      <c r="B1613" s="35" t="s">
        <v>1914</v>
      </c>
      <c r="C1613" s="35" t="s">
        <v>45</v>
      </c>
      <c r="D1613" s="36">
        <v>0</v>
      </c>
      <c r="E1613" s="37">
        <v>177</v>
      </c>
    </row>
    <row r="1614" spans="1:5" ht="15" x14ac:dyDescent="0.25">
      <c r="A1614" s="35" t="s">
        <v>1913</v>
      </c>
      <c r="B1614" s="35" t="s">
        <v>1914</v>
      </c>
      <c r="C1614" s="35" t="s">
        <v>1915</v>
      </c>
      <c r="D1614" s="36">
        <v>4602</v>
      </c>
      <c r="E1614" s="37">
        <v>4602</v>
      </c>
    </row>
    <row r="1615" spans="1:5" ht="15" x14ac:dyDescent="0.25">
      <c r="A1615" s="35" t="s">
        <v>1913</v>
      </c>
      <c r="B1615" s="35" t="s">
        <v>1914</v>
      </c>
      <c r="C1615" s="35" t="s">
        <v>64</v>
      </c>
      <c r="D1615" s="36">
        <v>3706.12</v>
      </c>
      <c r="E1615" s="37">
        <v>29874.15</v>
      </c>
    </row>
    <row r="1616" spans="1:5" ht="15" x14ac:dyDescent="0.25">
      <c r="A1616" s="35" t="s">
        <v>1913</v>
      </c>
      <c r="B1616" s="35" t="s">
        <v>1914</v>
      </c>
      <c r="C1616" s="35" t="s">
        <v>56</v>
      </c>
      <c r="D1616" s="36">
        <v>0</v>
      </c>
      <c r="E1616" s="37">
        <v>1886.68</v>
      </c>
    </row>
    <row r="1617" spans="1:5" ht="15" x14ac:dyDescent="0.25">
      <c r="A1617" s="35" t="s">
        <v>1913</v>
      </c>
      <c r="B1617" s="35" t="s">
        <v>1914</v>
      </c>
      <c r="C1617" s="35" t="s">
        <v>50</v>
      </c>
      <c r="D1617" s="36">
        <v>0</v>
      </c>
      <c r="E1617" s="37">
        <v>173.88</v>
      </c>
    </row>
    <row r="1618" spans="1:5" ht="15" x14ac:dyDescent="0.25">
      <c r="A1618" s="35" t="s">
        <v>1916</v>
      </c>
      <c r="B1618" s="35" t="s">
        <v>1917</v>
      </c>
      <c r="C1618" s="35" t="s">
        <v>64</v>
      </c>
      <c r="D1618" s="36">
        <v>0</v>
      </c>
      <c r="E1618" s="37">
        <v>885</v>
      </c>
    </row>
    <row r="1619" spans="1:5" ht="15" x14ac:dyDescent="0.25">
      <c r="A1619" s="35" t="s">
        <v>1916</v>
      </c>
      <c r="B1619" s="35" t="s">
        <v>1917</v>
      </c>
      <c r="C1619" s="35" t="s">
        <v>150</v>
      </c>
      <c r="D1619" s="36">
        <v>1592.5</v>
      </c>
      <c r="E1619" s="37">
        <v>304653.3</v>
      </c>
    </row>
    <row r="1620" spans="1:5" ht="15" x14ac:dyDescent="0.25">
      <c r="A1620" s="35" t="s">
        <v>1916</v>
      </c>
      <c r="B1620" s="35" t="s">
        <v>1917</v>
      </c>
      <c r="C1620" s="35" t="s">
        <v>59</v>
      </c>
      <c r="D1620" s="36">
        <v>7020</v>
      </c>
      <c r="E1620" s="37">
        <v>7020</v>
      </c>
    </row>
    <row r="1621" spans="1:5" ht="15" x14ac:dyDescent="0.25">
      <c r="A1621" s="35" t="s">
        <v>1916</v>
      </c>
      <c r="B1621" s="35" t="s">
        <v>1917</v>
      </c>
      <c r="C1621" s="35" t="s">
        <v>217</v>
      </c>
      <c r="D1621" s="36">
        <v>176310</v>
      </c>
      <c r="E1621" s="37">
        <v>405724.7</v>
      </c>
    </row>
    <row r="1622" spans="1:5" ht="15" x14ac:dyDescent="0.25">
      <c r="A1622" s="35" t="s">
        <v>826</v>
      </c>
      <c r="B1622" s="35" t="s">
        <v>827</v>
      </c>
      <c r="C1622" s="35" t="s">
        <v>87</v>
      </c>
      <c r="D1622" s="36">
        <v>0</v>
      </c>
      <c r="E1622" s="37">
        <v>16402.599999999999</v>
      </c>
    </row>
    <row r="1623" spans="1:5" ht="15" x14ac:dyDescent="0.25">
      <c r="A1623" s="35" t="s">
        <v>1918</v>
      </c>
      <c r="B1623" s="35" t="s">
        <v>1919</v>
      </c>
      <c r="C1623" s="35" t="s">
        <v>64</v>
      </c>
      <c r="D1623" s="36">
        <v>8302.5</v>
      </c>
      <c r="E1623" s="37">
        <v>8302.5</v>
      </c>
    </row>
    <row r="1624" spans="1:5" ht="15" x14ac:dyDescent="0.25">
      <c r="A1624" s="35" t="s">
        <v>1918</v>
      </c>
      <c r="B1624" s="35" t="s">
        <v>1919</v>
      </c>
      <c r="C1624" s="35" t="s">
        <v>59</v>
      </c>
      <c r="D1624" s="36">
        <v>2346047.54</v>
      </c>
      <c r="E1624" s="37">
        <v>3066265.12</v>
      </c>
    </row>
    <row r="1625" spans="1:5" ht="15" x14ac:dyDescent="0.25">
      <c r="A1625" s="35" t="s">
        <v>1918</v>
      </c>
      <c r="B1625" s="35" t="s">
        <v>1919</v>
      </c>
      <c r="C1625" s="35" t="s">
        <v>49</v>
      </c>
      <c r="D1625" s="36">
        <v>247899.45</v>
      </c>
      <c r="E1625" s="37">
        <v>37566662.880000003</v>
      </c>
    </row>
    <row r="1626" spans="1:5" ht="15" x14ac:dyDescent="0.25">
      <c r="A1626" s="35" t="s">
        <v>1918</v>
      </c>
      <c r="B1626" s="35" t="s">
        <v>1919</v>
      </c>
      <c r="C1626" s="35" t="s">
        <v>193</v>
      </c>
      <c r="D1626" s="36">
        <v>330218.58</v>
      </c>
      <c r="E1626" s="37">
        <v>694114.04</v>
      </c>
    </row>
    <row r="1627" spans="1:5" ht="15" x14ac:dyDescent="0.25">
      <c r="A1627" s="35" t="s">
        <v>1918</v>
      </c>
      <c r="B1627" s="35" t="s">
        <v>1919</v>
      </c>
      <c r="C1627" s="35" t="s">
        <v>56</v>
      </c>
      <c r="D1627" s="36">
        <v>0</v>
      </c>
      <c r="E1627" s="37">
        <v>81246.38</v>
      </c>
    </row>
    <row r="1628" spans="1:5" ht="15" x14ac:dyDescent="0.25">
      <c r="A1628" s="35" t="s">
        <v>828</v>
      </c>
      <c r="B1628" s="35" t="s">
        <v>829</v>
      </c>
      <c r="C1628" s="35" t="s">
        <v>217</v>
      </c>
      <c r="D1628" s="36">
        <v>0</v>
      </c>
      <c r="E1628" s="37">
        <v>1233.79</v>
      </c>
    </row>
    <row r="1629" spans="1:5" ht="15" x14ac:dyDescent="0.25">
      <c r="A1629" s="35" t="s">
        <v>828</v>
      </c>
      <c r="B1629" s="35" t="s">
        <v>829</v>
      </c>
      <c r="C1629" s="35" t="s">
        <v>83</v>
      </c>
      <c r="D1629" s="36">
        <v>0</v>
      </c>
      <c r="E1629" s="37">
        <v>389.96</v>
      </c>
    </row>
    <row r="1630" spans="1:5" ht="15" x14ac:dyDescent="0.25">
      <c r="A1630" s="35" t="s">
        <v>828</v>
      </c>
      <c r="B1630" s="35" t="s">
        <v>829</v>
      </c>
      <c r="C1630" s="35" t="s">
        <v>53</v>
      </c>
      <c r="D1630" s="36">
        <v>686248.87</v>
      </c>
      <c r="E1630" s="37">
        <v>1515978.73</v>
      </c>
    </row>
    <row r="1631" spans="1:5" ht="15" x14ac:dyDescent="0.25">
      <c r="A1631" s="35" t="s">
        <v>828</v>
      </c>
      <c r="B1631" s="35" t="s">
        <v>829</v>
      </c>
      <c r="C1631" s="35" t="s">
        <v>137</v>
      </c>
      <c r="D1631" s="36">
        <v>0</v>
      </c>
      <c r="E1631" s="37">
        <v>877.29</v>
      </c>
    </row>
    <row r="1632" spans="1:5" ht="15" x14ac:dyDescent="0.25">
      <c r="A1632" s="35" t="s">
        <v>828</v>
      </c>
      <c r="B1632" s="35" t="s">
        <v>829</v>
      </c>
      <c r="C1632" s="35" t="s">
        <v>42</v>
      </c>
      <c r="D1632" s="36">
        <v>36165.360000000001</v>
      </c>
      <c r="E1632" s="37">
        <v>163102.29</v>
      </c>
    </row>
    <row r="1633" spans="1:5" ht="15" x14ac:dyDescent="0.25">
      <c r="A1633" s="35" t="s">
        <v>828</v>
      </c>
      <c r="B1633" s="35" t="s">
        <v>829</v>
      </c>
      <c r="C1633" s="35" t="s">
        <v>87</v>
      </c>
      <c r="D1633" s="36">
        <v>0</v>
      </c>
      <c r="E1633" s="37">
        <v>69325.570000000007</v>
      </c>
    </row>
    <row r="1634" spans="1:5" ht="15" x14ac:dyDescent="0.25">
      <c r="A1634" s="35" t="s">
        <v>828</v>
      </c>
      <c r="B1634" s="35" t="s">
        <v>829</v>
      </c>
      <c r="C1634" s="35" t="s">
        <v>50</v>
      </c>
      <c r="D1634" s="36">
        <v>220.72</v>
      </c>
      <c r="E1634" s="37">
        <v>220.72</v>
      </c>
    </row>
    <row r="1635" spans="1:5" ht="15" x14ac:dyDescent="0.25">
      <c r="A1635" s="35" t="s">
        <v>828</v>
      </c>
      <c r="B1635" s="35" t="s">
        <v>829</v>
      </c>
      <c r="C1635" s="35" t="s">
        <v>56</v>
      </c>
      <c r="D1635" s="36">
        <v>16345.07</v>
      </c>
      <c r="E1635" s="37">
        <v>47013.23</v>
      </c>
    </row>
    <row r="1636" spans="1:5" ht="15" x14ac:dyDescent="0.25">
      <c r="A1636" s="35" t="s">
        <v>828</v>
      </c>
      <c r="B1636" s="35" t="s">
        <v>829</v>
      </c>
      <c r="C1636" s="35" t="s">
        <v>59</v>
      </c>
      <c r="D1636" s="36">
        <v>0</v>
      </c>
      <c r="E1636" s="37">
        <v>54822.79</v>
      </c>
    </row>
    <row r="1637" spans="1:5" ht="15" x14ac:dyDescent="0.25">
      <c r="A1637" s="35" t="s">
        <v>1792</v>
      </c>
      <c r="B1637" s="35" t="s">
        <v>1793</v>
      </c>
      <c r="C1637" s="35" t="s">
        <v>56</v>
      </c>
      <c r="D1637" s="36">
        <v>116717.91</v>
      </c>
      <c r="E1637" s="37">
        <v>608744.27</v>
      </c>
    </row>
    <row r="1638" spans="1:5" ht="15" x14ac:dyDescent="0.25">
      <c r="A1638" s="35" t="s">
        <v>1792</v>
      </c>
      <c r="B1638" s="35" t="s">
        <v>1793</v>
      </c>
      <c r="C1638" s="35" t="s">
        <v>53</v>
      </c>
      <c r="D1638" s="36">
        <v>1299104.1200000001</v>
      </c>
      <c r="E1638" s="37">
        <v>3677233.64</v>
      </c>
    </row>
    <row r="1639" spans="1:5" ht="15" x14ac:dyDescent="0.25">
      <c r="A1639" s="35" t="s">
        <v>1792</v>
      </c>
      <c r="B1639" s="35" t="s">
        <v>1793</v>
      </c>
      <c r="C1639" s="35" t="s">
        <v>128</v>
      </c>
      <c r="D1639" s="36">
        <v>2401322.5699999998</v>
      </c>
      <c r="E1639" s="37">
        <v>7537805.4000000004</v>
      </c>
    </row>
    <row r="1640" spans="1:5" ht="15" x14ac:dyDescent="0.25">
      <c r="A1640" s="35" t="s">
        <v>2172</v>
      </c>
      <c r="B1640" s="35" t="s">
        <v>2173</v>
      </c>
      <c r="C1640" s="35" t="s">
        <v>56</v>
      </c>
      <c r="D1640" s="36">
        <v>0</v>
      </c>
      <c r="E1640" s="37">
        <v>14594</v>
      </c>
    </row>
    <row r="1641" spans="1:5" ht="15" x14ac:dyDescent="0.25">
      <c r="A1641" s="35" t="s">
        <v>2172</v>
      </c>
      <c r="B1641" s="35" t="s">
        <v>2173</v>
      </c>
      <c r="C1641" s="35" t="s">
        <v>53</v>
      </c>
      <c r="D1641" s="36">
        <v>0</v>
      </c>
      <c r="E1641" s="37">
        <v>5376.02</v>
      </c>
    </row>
    <row r="1642" spans="1:5" ht="15" x14ac:dyDescent="0.25">
      <c r="A1642" s="35" t="s">
        <v>2172</v>
      </c>
      <c r="B1642" s="35" t="s">
        <v>2173</v>
      </c>
      <c r="C1642" s="35" t="s">
        <v>50</v>
      </c>
      <c r="D1642" s="36">
        <v>0</v>
      </c>
      <c r="E1642" s="37">
        <v>3008</v>
      </c>
    </row>
    <row r="1643" spans="1:5" ht="15" x14ac:dyDescent="0.25">
      <c r="A1643" s="35" t="s">
        <v>2172</v>
      </c>
      <c r="B1643" s="35" t="s">
        <v>2173</v>
      </c>
      <c r="C1643" s="35" t="s">
        <v>64</v>
      </c>
      <c r="D1643" s="36">
        <v>2498</v>
      </c>
      <c r="E1643" s="37">
        <v>251674.16</v>
      </c>
    </row>
    <row r="1644" spans="1:5" ht="15" x14ac:dyDescent="0.25">
      <c r="A1644" s="35" t="s">
        <v>252</v>
      </c>
      <c r="B1644" s="35" t="s">
        <v>253</v>
      </c>
      <c r="C1644" s="35" t="s">
        <v>150</v>
      </c>
      <c r="D1644" s="36">
        <v>0</v>
      </c>
      <c r="E1644" s="37">
        <v>5539</v>
      </c>
    </row>
    <row r="1645" spans="1:5" ht="15" x14ac:dyDescent="0.25">
      <c r="A1645" s="35" t="s">
        <v>252</v>
      </c>
      <c r="B1645" s="35" t="s">
        <v>253</v>
      </c>
      <c r="C1645" s="35" t="s">
        <v>64</v>
      </c>
      <c r="D1645" s="36">
        <v>0</v>
      </c>
      <c r="E1645" s="37">
        <v>334.4</v>
      </c>
    </row>
    <row r="1646" spans="1:5" ht="15" x14ac:dyDescent="0.25">
      <c r="A1646" s="35" t="s">
        <v>252</v>
      </c>
      <c r="B1646" s="35" t="s">
        <v>253</v>
      </c>
      <c r="C1646" s="35" t="s">
        <v>59</v>
      </c>
      <c r="D1646" s="36">
        <v>0</v>
      </c>
      <c r="E1646" s="37">
        <v>9508.52</v>
      </c>
    </row>
    <row r="1647" spans="1:5" ht="15" x14ac:dyDescent="0.25">
      <c r="A1647" s="35" t="s">
        <v>252</v>
      </c>
      <c r="B1647" s="35" t="s">
        <v>253</v>
      </c>
      <c r="C1647" s="35" t="s">
        <v>49</v>
      </c>
      <c r="D1647" s="36">
        <v>2801.02</v>
      </c>
      <c r="E1647" s="37">
        <v>2801.02</v>
      </c>
    </row>
    <row r="1648" spans="1:5" ht="15" x14ac:dyDescent="0.25">
      <c r="A1648" s="35" t="s">
        <v>252</v>
      </c>
      <c r="B1648" s="35" t="s">
        <v>253</v>
      </c>
      <c r="C1648" s="35" t="s">
        <v>56</v>
      </c>
      <c r="D1648" s="36">
        <v>127741.28</v>
      </c>
      <c r="E1648" s="37">
        <v>202978.63</v>
      </c>
    </row>
    <row r="1649" spans="1:5" ht="15" x14ac:dyDescent="0.25">
      <c r="A1649" s="35" t="s">
        <v>252</v>
      </c>
      <c r="B1649" s="35" t="s">
        <v>253</v>
      </c>
      <c r="C1649" s="35" t="s">
        <v>84</v>
      </c>
      <c r="D1649" s="36">
        <v>2201.11</v>
      </c>
      <c r="E1649" s="37">
        <v>9167.5300000000007</v>
      </c>
    </row>
    <row r="1650" spans="1:5" ht="15" x14ac:dyDescent="0.25">
      <c r="A1650" s="35" t="s">
        <v>252</v>
      </c>
      <c r="B1650" s="35" t="s">
        <v>253</v>
      </c>
      <c r="C1650" s="35" t="s">
        <v>249</v>
      </c>
      <c r="D1650" s="36">
        <v>0</v>
      </c>
      <c r="E1650" s="37">
        <v>1686.95</v>
      </c>
    </row>
    <row r="1651" spans="1:5" ht="15" x14ac:dyDescent="0.25">
      <c r="A1651" s="35" t="s">
        <v>252</v>
      </c>
      <c r="B1651" s="35" t="s">
        <v>253</v>
      </c>
      <c r="C1651" s="35" t="s">
        <v>153</v>
      </c>
      <c r="D1651" s="36">
        <v>43.62</v>
      </c>
      <c r="E1651" s="37">
        <v>43.62</v>
      </c>
    </row>
    <row r="1652" spans="1:5" ht="15" x14ac:dyDescent="0.25">
      <c r="A1652" s="35" t="s">
        <v>830</v>
      </c>
      <c r="B1652" s="35" t="s">
        <v>831</v>
      </c>
      <c r="C1652" s="35" t="s">
        <v>42</v>
      </c>
      <c r="D1652" s="36">
        <v>0</v>
      </c>
      <c r="E1652" s="37">
        <v>75383.240000000005</v>
      </c>
    </row>
    <row r="1653" spans="1:5" ht="15" x14ac:dyDescent="0.25">
      <c r="A1653" s="35" t="s">
        <v>254</v>
      </c>
      <c r="B1653" s="35" t="s">
        <v>255</v>
      </c>
      <c r="C1653" s="35" t="s">
        <v>84</v>
      </c>
      <c r="D1653" s="36">
        <v>6108.51</v>
      </c>
      <c r="E1653" s="37">
        <v>42688.27</v>
      </c>
    </row>
    <row r="1654" spans="1:5" ht="15" x14ac:dyDescent="0.25">
      <c r="A1654" s="35" t="s">
        <v>254</v>
      </c>
      <c r="B1654" s="35" t="s">
        <v>255</v>
      </c>
      <c r="C1654" s="35" t="s">
        <v>87</v>
      </c>
      <c r="D1654" s="36">
        <v>0</v>
      </c>
      <c r="E1654" s="37">
        <v>644094.94999999995</v>
      </c>
    </row>
    <row r="1655" spans="1:5" ht="15" x14ac:dyDescent="0.25">
      <c r="A1655" s="35" t="s">
        <v>254</v>
      </c>
      <c r="B1655" s="35" t="s">
        <v>255</v>
      </c>
      <c r="C1655" s="35" t="s">
        <v>217</v>
      </c>
      <c r="D1655" s="36">
        <v>11287.08</v>
      </c>
      <c r="E1655" s="37">
        <v>11287.08</v>
      </c>
    </row>
    <row r="1656" spans="1:5" ht="15" x14ac:dyDescent="0.25">
      <c r="A1656" s="35" t="s">
        <v>254</v>
      </c>
      <c r="B1656" s="35" t="s">
        <v>255</v>
      </c>
      <c r="C1656" s="35" t="s">
        <v>56</v>
      </c>
      <c r="D1656" s="36">
        <v>2479.23</v>
      </c>
      <c r="E1656" s="37">
        <v>11416.34</v>
      </c>
    </row>
    <row r="1657" spans="1:5" ht="15" x14ac:dyDescent="0.25">
      <c r="A1657" s="35" t="s">
        <v>254</v>
      </c>
      <c r="B1657" s="35" t="s">
        <v>255</v>
      </c>
      <c r="C1657" s="35" t="s">
        <v>153</v>
      </c>
      <c r="D1657" s="36">
        <v>0</v>
      </c>
      <c r="E1657" s="37">
        <v>17035.13</v>
      </c>
    </row>
    <row r="1658" spans="1:5" ht="15" x14ac:dyDescent="0.25">
      <c r="A1658" s="35" t="s">
        <v>254</v>
      </c>
      <c r="B1658" s="35" t="s">
        <v>255</v>
      </c>
      <c r="C1658" s="35" t="s">
        <v>150</v>
      </c>
      <c r="D1658" s="36">
        <v>36613.42</v>
      </c>
      <c r="E1658" s="37">
        <v>122534.05</v>
      </c>
    </row>
    <row r="1659" spans="1:5" ht="15" x14ac:dyDescent="0.25">
      <c r="A1659" s="35" t="s">
        <v>254</v>
      </c>
      <c r="B1659" s="35" t="s">
        <v>255</v>
      </c>
      <c r="C1659" s="35" t="s">
        <v>67</v>
      </c>
      <c r="D1659" s="36">
        <v>42402.17</v>
      </c>
      <c r="E1659" s="37">
        <v>207780.7</v>
      </c>
    </row>
    <row r="1660" spans="1:5" ht="15" x14ac:dyDescent="0.25">
      <c r="A1660" s="35" t="s">
        <v>254</v>
      </c>
      <c r="B1660" s="35" t="s">
        <v>255</v>
      </c>
      <c r="C1660" s="35" t="s">
        <v>189</v>
      </c>
      <c r="D1660" s="36">
        <v>0</v>
      </c>
      <c r="E1660" s="37">
        <v>104.83</v>
      </c>
    </row>
    <row r="1661" spans="1:5" ht="15" x14ac:dyDescent="0.25">
      <c r="A1661" s="35" t="s">
        <v>254</v>
      </c>
      <c r="B1661" s="35" t="s">
        <v>255</v>
      </c>
      <c r="C1661" s="35" t="s">
        <v>152</v>
      </c>
      <c r="D1661" s="36">
        <v>7348.45</v>
      </c>
      <c r="E1661" s="37">
        <v>7348.45</v>
      </c>
    </row>
    <row r="1662" spans="1:5" ht="15" x14ac:dyDescent="0.25">
      <c r="A1662" s="35" t="s">
        <v>254</v>
      </c>
      <c r="B1662" s="35" t="s">
        <v>255</v>
      </c>
      <c r="C1662" s="35" t="s">
        <v>53</v>
      </c>
      <c r="D1662" s="36">
        <v>211324.24</v>
      </c>
      <c r="E1662" s="37">
        <v>758468</v>
      </c>
    </row>
    <row r="1663" spans="1:5" ht="15" x14ac:dyDescent="0.25">
      <c r="A1663" s="35" t="s">
        <v>1864</v>
      </c>
      <c r="B1663" s="35" t="s">
        <v>1865</v>
      </c>
      <c r="C1663" s="35" t="s">
        <v>249</v>
      </c>
      <c r="D1663" s="36">
        <v>0</v>
      </c>
      <c r="E1663" s="37">
        <v>2727015.51</v>
      </c>
    </row>
    <row r="1664" spans="1:5" ht="15" x14ac:dyDescent="0.25">
      <c r="A1664" s="35" t="s">
        <v>1864</v>
      </c>
      <c r="B1664" s="35" t="s">
        <v>1865</v>
      </c>
      <c r="C1664" s="35" t="s">
        <v>128</v>
      </c>
      <c r="D1664" s="36">
        <v>106691.18</v>
      </c>
      <c r="E1664" s="37">
        <v>750364.38</v>
      </c>
    </row>
    <row r="1665" spans="1:5" ht="15" x14ac:dyDescent="0.25">
      <c r="A1665" s="35" t="s">
        <v>1864</v>
      </c>
      <c r="B1665" s="35" t="s">
        <v>1865</v>
      </c>
      <c r="C1665" s="35" t="s">
        <v>53</v>
      </c>
      <c r="D1665" s="36">
        <v>116466.01</v>
      </c>
      <c r="E1665" s="37">
        <v>1083156.4099999999</v>
      </c>
    </row>
    <row r="1666" spans="1:5" ht="15" x14ac:dyDescent="0.25">
      <c r="A1666" s="35" t="s">
        <v>1864</v>
      </c>
      <c r="B1666" s="35" t="s">
        <v>1865</v>
      </c>
      <c r="C1666" s="35" t="s">
        <v>50</v>
      </c>
      <c r="D1666" s="36">
        <v>14192.63</v>
      </c>
      <c r="E1666" s="37">
        <v>29036.39</v>
      </c>
    </row>
    <row r="1667" spans="1:5" ht="15" x14ac:dyDescent="0.25">
      <c r="A1667" s="35" t="s">
        <v>1864</v>
      </c>
      <c r="B1667" s="35" t="s">
        <v>1865</v>
      </c>
      <c r="C1667" s="35" t="s">
        <v>56</v>
      </c>
      <c r="D1667" s="36">
        <v>492817.41</v>
      </c>
      <c r="E1667" s="37">
        <v>1121153.45</v>
      </c>
    </row>
    <row r="1668" spans="1:5" ht="15" x14ac:dyDescent="0.25">
      <c r="A1668" s="35" t="s">
        <v>1864</v>
      </c>
      <c r="B1668" s="35" t="s">
        <v>1865</v>
      </c>
      <c r="C1668" s="35" t="s">
        <v>349</v>
      </c>
      <c r="D1668" s="36">
        <v>94934.64</v>
      </c>
      <c r="E1668" s="37">
        <v>139500.72</v>
      </c>
    </row>
    <row r="1669" spans="1:5" ht="15" x14ac:dyDescent="0.25">
      <c r="A1669" s="35" t="s">
        <v>1920</v>
      </c>
      <c r="B1669" s="35" t="s">
        <v>1921</v>
      </c>
      <c r="C1669" s="35" t="s">
        <v>53</v>
      </c>
      <c r="D1669" s="36">
        <v>0</v>
      </c>
      <c r="E1669" s="37">
        <v>59996</v>
      </c>
    </row>
    <row r="1670" spans="1:5" ht="15" x14ac:dyDescent="0.25">
      <c r="A1670" s="35" t="s">
        <v>1010</v>
      </c>
      <c r="B1670" s="35" t="s">
        <v>1011</v>
      </c>
      <c r="C1670" s="35" t="s">
        <v>153</v>
      </c>
      <c r="D1670" s="36">
        <v>0</v>
      </c>
      <c r="E1670" s="37">
        <v>28446</v>
      </c>
    </row>
    <row r="1671" spans="1:5" ht="15" x14ac:dyDescent="0.25">
      <c r="A1671" s="35" t="s">
        <v>1010</v>
      </c>
      <c r="B1671" s="35" t="s">
        <v>1011</v>
      </c>
      <c r="C1671" s="35" t="s">
        <v>84</v>
      </c>
      <c r="D1671" s="36">
        <v>45288</v>
      </c>
      <c r="E1671" s="37">
        <v>280091</v>
      </c>
    </row>
    <row r="1672" spans="1:5" ht="15" x14ac:dyDescent="0.25">
      <c r="A1672" s="35" t="s">
        <v>1269</v>
      </c>
      <c r="B1672" s="35" t="s">
        <v>1270</v>
      </c>
      <c r="C1672" s="35" t="s">
        <v>187</v>
      </c>
      <c r="D1672" s="36">
        <v>0</v>
      </c>
      <c r="E1672" s="37">
        <v>67428.23</v>
      </c>
    </row>
    <row r="1673" spans="1:5" ht="15" x14ac:dyDescent="0.25">
      <c r="A1673" s="35" t="s">
        <v>1269</v>
      </c>
      <c r="B1673" s="35" t="s">
        <v>1270</v>
      </c>
      <c r="C1673" s="35" t="s">
        <v>151</v>
      </c>
      <c r="D1673" s="36">
        <v>8089162.4199999999</v>
      </c>
      <c r="E1673" s="37">
        <v>8089162.4199999999</v>
      </c>
    </row>
    <row r="1674" spans="1:5" ht="15" x14ac:dyDescent="0.25">
      <c r="A1674" s="35" t="s">
        <v>1269</v>
      </c>
      <c r="B1674" s="35" t="s">
        <v>1270</v>
      </c>
      <c r="C1674" s="35" t="s">
        <v>153</v>
      </c>
      <c r="D1674" s="36">
        <v>186251.59</v>
      </c>
      <c r="E1674" s="37">
        <v>186251.59</v>
      </c>
    </row>
    <row r="1675" spans="1:5" ht="15" x14ac:dyDescent="0.25">
      <c r="A1675" s="35" t="s">
        <v>1269</v>
      </c>
      <c r="B1675" s="35" t="s">
        <v>1270</v>
      </c>
      <c r="C1675" s="35" t="s">
        <v>53</v>
      </c>
      <c r="D1675" s="36">
        <v>32680.59</v>
      </c>
      <c r="E1675" s="37">
        <v>32680.59</v>
      </c>
    </row>
    <row r="1676" spans="1:5" ht="15" x14ac:dyDescent="0.25">
      <c r="A1676" s="35" t="s">
        <v>256</v>
      </c>
      <c r="B1676" s="35" t="s">
        <v>257</v>
      </c>
      <c r="C1676" s="35" t="s">
        <v>150</v>
      </c>
      <c r="D1676" s="36">
        <v>2927.5</v>
      </c>
      <c r="E1676" s="37">
        <v>69469.94</v>
      </c>
    </row>
    <row r="1677" spans="1:5" ht="15" x14ac:dyDescent="0.25">
      <c r="A1677" s="35" t="s">
        <v>256</v>
      </c>
      <c r="B1677" s="35" t="s">
        <v>257</v>
      </c>
      <c r="C1677" s="35" t="s">
        <v>87</v>
      </c>
      <c r="D1677" s="36">
        <v>8158.9</v>
      </c>
      <c r="E1677" s="37">
        <v>262865.53000000003</v>
      </c>
    </row>
    <row r="1678" spans="1:5" ht="15" x14ac:dyDescent="0.25">
      <c r="A1678" s="35" t="s">
        <v>256</v>
      </c>
      <c r="B1678" s="35" t="s">
        <v>257</v>
      </c>
      <c r="C1678" s="35" t="s">
        <v>217</v>
      </c>
      <c r="D1678" s="36">
        <v>26.78</v>
      </c>
      <c r="E1678" s="37">
        <v>4110.3900000000003</v>
      </c>
    </row>
    <row r="1679" spans="1:5" ht="15" x14ac:dyDescent="0.25">
      <c r="A1679" s="35" t="s">
        <v>256</v>
      </c>
      <c r="B1679" s="35" t="s">
        <v>257</v>
      </c>
      <c r="C1679" s="35" t="s">
        <v>105</v>
      </c>
      <c r="D1679" s="36">
        <v>0</v>
      </c>
      <c r="E1679" s="37">
        <v>1515.49</v>
      </c>
    </row>
    <row r="1680" spans="1:5" ht="15" x14ac:dyDescent="0.25">
      <c r="A1680" s="35" t="s">
        <v>256</v>
      </c>
      <c r="B1680" s="35" t="s">
        <v>257</v>
      </c>
      <c r="C1680" s="35" t="s">
        <v>115</v>
      </c>
      <c r="D1680" s="36">
        <v>2874.52</v>
      </c>
      <c r="E1680" s="37">
        <v>2874.52</v>
      </c>
    </row>
    <row r="1681" spans="1:5" ht="15" x14ac:dyDescent="0.25">
      <c r="A1681" s="35" t="s">
        <v>256</v>
      </c>
      <c r="B1681" s="35" t="s">
        <v>257</v>
      </c>
      <c r="C1681" s="35" t="s">
        <v>64</v>
      </c>
      <c r="D1681" s="36">
        <v>974.38</v>
      </c>
      <c r="E1681" s="37">
        <v>2443.3000000000002</v>
      </c>
    </row>
    <row r="1682" spans="1:5" ht="15" x14ac:dyDescent="0.25">
      <c r="A1682" s="35" t="s">
        <v>256</v>
      </c>
      <c r="B1682" s="35" t="s">
        <v>257</v>
      </c>
      <c r="C1682" s="35" t="s">
        <v>49</v>
      </c>
      <c r="D1682" s="36">
        <v>366</v>
      </c>
      <c r="E1682" s="37">
        <v>2991</v>
      </c>
    </row>
    <row r="1683" spans="1:5" ht="15" x14ac:dyDescent="0.25">
      <c r="A1683" s="35" t="s">
        <v>256</v>
      </c>
      <c r="B1683" s="35" t="s">
        <v>257</v>
      </c>
      <c r="C1683" s="35" t="s">
        <v>197</v>
      </c>
      <c r="D1683" s="36">
        <v>181.8</v>
      </c>
      <c r="E1683" s="37">
        <v>486.55</v>
      </c>
    </row>
    <row r="1684" spans="1:5" ht="15" x14ac:dyDescent="0.25">
      <c r="A1684" s="35" t="s">
        <v>256</v>
      </c>
      <c r="B1684" s="35" t="s">
        <v>257</v>
      </c>
      <c r="C1684" s="35" t="s">
        <v>53</v>
      </c>
      <c r="D1684" s="36">
        <v>188698.52</v>
      </c>
      <c r="E1684" s="37">
        <v>810880.03</v>
      </c>
    </row>
    <row r="1685" spans="1:5" ht="15" x14ac:dyDescent="0.25">
      <c r="A1685" s="35" t="s">
        <v>256</v>
      </c>
      <c r="B1685" s="35" t="s">
        <v>257</v>
      </c>
      <c r="C1685" s="35" t="s">
        <v>56</v>
      </c>
      <c r="D1685" s="36">
        <v>0</v>
      </c>
      <c r="E1685" s="37">
        <v>370374.94</v>
      </c>
    </row>
    <row r="1686" spans="1:5" ht="15" x14ac:dyDescent="0.25">
      <c r="A1686" s="35" t="s">
        <v>256</v>
      </c>
      <c r="B1686" s="35" t="s">
        <v>257</v>
      </c>
      <c r="C1686" s="35" t="s">
        <v>59</v>
      </c>
      <c r="D1686" s="36">
        <v>203919</v>
      </c>
      <c r="E1686" s="37">
        <v>382097.12</v>
      </c>
    </row>
    <row r="1687" spans="1:5" ht="15" x14ac:dyDescent="0.25">
      <c r="A1687" s="35" t="s">
        <v>256</v>
      </c>
      <c r="B1687" s="35" t="s">
        <v>257</v>
      </c>
      <c r="C1687" s="35" t="s">
        <v>158</v>
      </c>
      <c r="D1687" s="36">
        <v>0</v>
      </c>
      <c r="E1687" s="37">
        <v>445.96</v>
      </c>
    </row>
    <row r="1688" spans="1:5" ht="15" x14ac:dyDescent="0.25">
      <c r="A1688" s="35" t="s">
        <v>256</v>
      </c>
      <c r="B1688" s="35" t="s">
        <v>257</v>
      </c>
      <c r="C1688" s="35" t="s">
        <v>42</v>
      </c>
      <c r="D1688" s="36">
        <v>0</v>
      </c>
      <c r="E1688" s="37">
        <v>49.25</v>
      </c>
    </row>
    <row r="1689" spans="1:5" ht="15" x14ac:dyDescent="0.25">
      <c r="A1689" s="35" t="s">
        <v>256</v>
      </c>
      <c r="B1689" s="35" t="s">
        <v>257</v>
      </c>
      <c r="C1689" s="35" t="s">
        <v>67</v>
      </c>
      <c r="D1689" s="36">
        <v>843.37</v>
      </c>
      <c r="E1689" s="37">
        <v>49305.82</v>
      </c>
    </row>
    <row r="1690" spans="1:5" ht="15" x14ac:dyDescent="0.25">
      <c r="A1690" s="35" t="s">
        <v>256</v>
      </c>
      <c r="B1690" s="35" t="s">
        <v>257</v>
      </c>
      <c r="C1690" s="35" t="s">
        <v>84</v>
      </c>
      <c r="D1690" s="36">
        <v>656335.81000000006</v>
      </c>
      <c r="E1690" s="37">
        <v>10179871.140000001</v>
      </c>
    </row>
    <row r="1691" spans="1:5" ht="15" x14ac:dyDescent="0.25">
      <c r="A1691" s="35" t="s">
        <v>256</v>
      </c>
      <c r="B1691" s="35" t="s">
        <v>257</v>
      </c>
      <c r="C1691" s="35" t="s">
        <v>151</v>
      </c>
      <c r="D1691" s="36">
        <v>0</v>
      </c>
      <c r="E1691" s="37">
        <v>25011.56</v>
      </c>
    </row>
    <row r="1692" spans="1:5" ht="15" x14ac:dyDescent="0.25">
      <c r="A1692" s="35" t="s">
        <v>256</v>
      </c>
      <c r="B1692" s="35" t="s">
        <v>257</v>
      </c>
      <c r="C1692" s="35" t="s">
        <v>258</v>
      </c>
      <c r="D1692" s="36">
        <v>0</v>
      </c>
      <c r="E1692" s="37">
        <v>16.45</v>
      </c>
    </row>
    <row r="1693" spans="1:5" ht="15" x14ac:dyDescent="0.25">
      <c r="A1693" s="35" t="s">
        <v>256</v>
      </c>
      <c r="B1693" s="35" t="s">
        <v>257</v>
      </c>
      <c r="C1693" s="35" t="s">
        <v>152</v>
      </c>
      <c r="D1693" s="36">
        <v>162.6</v>
      </c>
      <c r="E1693" s="37">
        <v>162.6</v>
      </c>
    </row>
    <row r="1694" spans="1:5" ht="15" x14ac:dyDescent="0.25">
      <c r="A1694" s="35" t="s">
        <v>256</v>
      </c>
      <c r="B1694" s="35" t="s">
        <v>257</v>
      </c>
      <c r="C1694" s="35" t="s">
        <v>153</v>
      </c>
      <c r="D1694" s="36">
        <v>146028.64000000001</v>
      </c>
      <c r="E1694" s="37">
        <v>178536.12</v>
      </c>
    </row>
    <row r="1695" spans="1:5" ht="15" x14ac:dyDescent="0.25">
      <c r="A1695" s="35" t="s">
        <v>2056</v>
      </c>
      <c r="B1695" s="35" t="s">
        <v>2057</v>
      </c>
      <c r="C1695" s="35" t="s">
        <v>59</v>
      </c>
      <c r="D1695" s="36">
        <v>190315.23</v>
      </c>
      <c r="E1695" s="37">
        <v>190315.23</v>
      </c>
    </row>
    <row r="1696" spans="1:5" ht="15" x14ac:dyDescent="0.25">
      <c r="A1696" s="35" t="s">
        <v>2056</v>
      </c>
      <c r="B1696" s="35" t="s">
        <v>2057</v>
      </c>
      <c r="C1696" s="35" t="s">
        <v>193</v>
      </c>
      <c r="D1696" s="36">
        <v>9278.41</v>
      </c>
      <c r="E1696" s="37">
        <v>9278.41</v>
      </c>
    </row>
    <row r="1697" spans="1:5" ht="15" x14ac:dyDescent="0.25">
      <c r="A1697" s="35" t="s">
        <v>2056</v>
      </c>
      <c r="B1697" s="35" t="s">
        <v>2057</v>
      </c>
      <c r="C1697" s="35" t="s">
        <v>64</v>
      </c>
      <c r="D1697" s="36">
        <v>7398.65</v>
      </c>
      <c r="E1697" s="37">
        <v>7398.65</v>
      </c>
    </row>
    <row r="1698" spans="1:5" ht="15" x14ac:dyDescent="0.25">
      <c r="A1698" s="35" t="s">
        <v>2056</v>
      </c>
      <c r="B1698" s="35" t="s">
        <v>2057</v>
      </c>
      <c r="C1698" s="35" t="s">
        <v>49</v>
      </c>
      <c r="D1698" s="36">
        <v>11892.55</v>
      </c>
      <c r="E1698" s="37">
        <v>11892.55</v>
      </c>
    </row>
    <row r="1699" spans="1:5" ht="15" x14ac:dyDescent="0.25">
      <c r="A1699" s="35" t="s">
        <v>1316</v>
      </c>
      <c r="B1699" s="35" t="s">
        <v>1317</v>
      </c>
      <c r="C1699" s="35" t="s">
        <v>151</v>
      </c>
      <c r="D1699" s="36">
        <v>29282.5</v>
      </c>
      <c r="E1699" s="37">
        <v>29282.5</v>
      </c>
    </row>
    <row r="1700" spans="1:5" ht="15" x14ac:dyDescent="0.25">
      <c r="A1700" s="35" t="s">
        <v>1316</v>
      </c>
      <c r="B1700" s="35" t="s">
        <v>1317</v>
      </c>
      <c r="C1700" s="35" t="s">
        <v>163</v>
      </c>
      <c r="D1700" s="36">
        <v>89992.5</v>
      </c>
      <c r="E1700" s="37">
        <v>91102.5</v>
      </c>
    </row>
    <row r="1701" spans="1:5" ht="15" x14ac:dyDescent="0.25">
      <c r="A1701" s="35" t="s">
        <v>1437</v>
      </c>
      <c r="B1701" s="35" t="s">
        <v>1438</v>
      </c>
      <c r="C1701" s="35" t="s">
        <v>151</v>
      </c>
      <c r="D1701" s="36">
        <v>24411.84</v>
      </c>
      <c r="E1701" s="37">
        <v>24411.84</v>
      </c>
    </row>
    <row r="1702" spans="1:5" ht="15" x14ac:dyDescent="0.25">
      <c r="A1702" s="35" t="s">
        <v>1437</v>
      </c>
      <c r="B1702" s="35" t="s">
        <v>1438</v>
      </c>
      <c r="C1702" s="35" t="s">
        <v>153</v>
      </c>
      <c r="D1702" s="36">
        <v>49863.32</v>
      </c>
      <c r="E1702" s="37">
        <v>49863.32</v>
      </c>
    </row>
    <row r="1703" spans="1:5" ht="15" x14ac:dyDescent="0.25">
      <c r="A1703" s="35" t="s">
        <v>1437</v>
      </c>
      <c r="B1703" s="35" t="s">
        <v>1438</v>
      </c>
      <c r="C1703" s="35" t="s">
        <v>59</v>
      </c>
      <c r="D1703" s="36">
        <v>23413.16</v>
      </c>
      <c r="E1703" s="37">
        <v>23413.16</v>
      </c>
    </row>
    <row r="1704" spans="1:5" ht="15" x14ac:dyDescent="0.25">
      <c r="A1704" s="35" t="s">
        <v>832</v>
      </c>
      <c r="B1704" s="35" t="s">
        <v>833</v>
      </c>
      <c r="C1704" s="35" t="s">
        <v>42</v>
      </c>
      <c r="D1704" s="36">
        <v>171.65</v>
      </c>
      <c r="E1704" s="37">
        <v>321.70999999999998</v>
      </c>
    </row>
    <row r="1705" spans="1:5" ht="15" x14ac:dyDescent="0.25">
      <c r="A1705" s="35" t="s">
        <v>832</v>
      </c>
      <c r="B1705" s="35" t="s">
        <v>833</v>
      </c>
      <c r="C1705" s="35" t="s">
        <v>53</v>
      </c>
      <c r="D1705" s="36">
        <v>20056.560000000001</v>
      </c>
      <c r="E1705" s="37">
        <v>24966.66</v>
      </c>
    </row>
    <row r="1706" spans="1:5" ht="15" x14ac:dyDescent="0.25">
      <c r="A1706" s="35" t="s">
        <v>1222</v>
      </c>
      <c r="B1706" s="35" t="s">
        <v>1223</v>
      </c>
      <c r="C1706" s="35" t="s">
        <v>217</v>
      </c>
      <c r="D1706" s="36">
        <v>0</v>
      </c>
      <c r="E1706" s="37">
        <v>1103375.25</v>
      </c>
    </row>
    <row r="1707" spans="1:5" ht="15" x14ac:dyDescent="0.25">
      <c r="A1707" s="35" t="s">
        <v>1222</v>
      </c>
      <c r="B1707" s="35" t="s">
        <v>1293</v>
      </c>
      <c r="C1707" s="35" t="s">
        <v>49</v>
      </c>
      <c r="D1707" s="36">
        <v>0</v>
      </c>
      <c r="E1707" s="37">
        <v>102190</v>
      </c>
    </row>
    <row r="1708" spans="1:5" ht="15" x14ac:dyDescent="0.25">
      <c r="A1708" s="35" t="s">
        <v>686</v>
      </c>
      <c r="B1708" s="35" t="s">
        <v>687</v>
      </c>
      <c r="C1708" s="35" t="s">
        <v>59</v>
      </c>
      <c r="D1708" s="36">
        <v>27348.59</v>
      </c>
      <c r="E1708" s="37">
        <v>73730.17</v>
      </c>
    </row>
    <row r="1709" spans="1:5" ht="15" x14ac:dyDescent="0.25">
      <c r="A1709" s="35" t="s">
        <v>686</v>
      </c>
      <c r="B1709" s="35" t="s">
        <v>687</v>
      </c>
      <c r="C1709" s="35" t="s">
        <v>67</v>
      </c>
      <c r="D1709" s="36">
        <v>92889.77</v>
      </c>
      <c r="E1709" s="37">
        <v>214332.84</v>
      </c>
    </row>
    <row r="1710" spans="1:5" ht="15" x14ac:dyDescent="0.25">
      <c r="A1710" s="35" t="s">
        <v>686</v>
      </c>
      <c r="B1710" s="35" t="s">
        <v>687</v>
      </c>
      <c r="C1710" s="35" t="s">
        <v>64</v>
      </c>
      <c r="D1710" s="36">
        <v>13873.6</v>
      </c>
      <c r="E1710" s="37">
        <v>27534.25</v>
      </c>
    </row>
    <row r="1711" spans="1:5" ht="15" x14ac:dyDescent="0.25">
      <c r="A1711" s="35" t="s">
        <v>686</v>
      </c>
      <c r="B1711" s="35" t="s">
        <v>687</v>
      </c>
      <c r="C1711" s="35" t="s">
        <v>84</v>
      </c>
      <c r="D1711" s="36">
        <v>116944.88</v>
      </c>
      <c r="E1711" s="37">
        <v>445208.58</v>
      </c>
    </row>
    <row r="1712" spans="1:5" ht="15" x14ac:dyDescent="0.25">
      <c r="A1712" s="35" t="s">
        <v>686</v>
      </c>
      <c r="B1712" s="35" t="s">
        <v>687</v>
      </c>
      <c r="C1712" s="35" t="s">
        <v>153</v>
      </c>
      <c r="D1712" s="36">
        <v>233.89</v>
      </c>
      <c r="E1712" s="37">
        <v>1500.09</v>
      </c>
    </row>
    <row r="1713" spans="1:5" ht="15" x14ac:dyDescent="0.25">
      <c r="A1713" s="35" t="s">
        <v>686</v>
      </c>
      <c r="B1713" s="35" t="s">
        <v>687</v>
      </c>
      <c r="C1713" s="35" t="s">
        <v>53</v>
      </c>
      <c r="D1713" s="36">
        <v>70293.490000000005</v>
      </c>
      <c r="E1713" s="37">
        <v>212036.42</v>
      </c>
    </row>
    <row r="1714" spans="1:5" ht="15" x14ac:dyDescent="0.25">
      <c r="A1714" s="35" t="s">
        <v>686</v>
      </c>
      <c r="B1714" s="35" t="s">
        <v>687</v>
      </c>
      <c r="C1714" s="35" t="s">
        <v>150</v>
      </c>
      <c r="D1714" s="36">
        <v>10631.74</v>
      </c>
      <c r="E1714" s="37">
        <v>38561.129999999997</v>
      </c>
    </row>
    <row r="1715" spans="1:5" ht="15" x14ac:dyDescent="0.25">
      <c r="A1715" s="35" t="s">
        <v>2262</v>
      </c>
      <c r="B1715" s="35" t="s">
        <v>2263</v>
      </c>
      <c r="C1715" s="35" t="s">
        <v>53</v>
      </c>
      <c r="D1715" s="36">
        <v>141737</v>
      </c>
      <c r="E1715" s="37">
        <v>292787</v>
      </c>
    </row>
    <row r="1716" spans="1:5" ht="15" x14ac:dyDescent="0.25">
      <c r="A1716" s="35" t="s">
        <v>2262</v>
      </c>
      <c r="B1716" s="35" t="s">
        <v>2263</v>
      </c>
      <c r="C1716" s="35" t="s">
        <v>128</v>
      </c>
      <c r="D1716" s="36">
        <v>0</v>
      </c>
      <c r="E1716" s="37">
        <v>28781</v>
      </c>
    </row>
    <row r="1717" spans="1:5" ht="15" x14ac:dyDescent="0.25">
      <c r="A1717" s="35" t="s">
        <v>2262</v>
      </c>
      <c r="B1717" s="35" t="s">
        <v>2263</v>
      </c>
      <c r="C1717" s="35" t="s">
        <v>84</v>
      </c>
      <c r="D1717" s="36">
        <v>0</v>
      </c>
      <c r="E1717" s="37">
        <v>6745</v>
      </c>
    </row>
    <row r="1718" spans="1:5" ht="15" x14ac:dyDescent="0.25">
      <c r="A1718" s="35" t="s">
        <v>512</v>
      </c>
      <c r="B1718" s="35" t="s">
        <v>513</v>
      </c>
      <c r="C1718" s="35" t="s">
        <v>53</v>
      </c>
      <c r="D1718" s="36">
        <v>115117.21</v>
      </c>
      <c r="E1718" s="37">
        <v>184655.88</v>
      </c>
    </row>
    <row r="1719" spans="1:5" ht="15" x14ac:dyDescent="0.25">
      <c r="A1719" s="35" t="s">
        <v>512</v>
      </c>
      <c r="B1719" s="35" t="s">
        <v>513</v>
      </c>
      <c r="C1719" s="35" t="s">
        <v>56</v>
      </c>
      <c r="D1719" s="36">
        <v>0</v>
      </c>
      <c r="E1719" s="37">
        <v>19665.55</v>
      </c>
    </row>
    <row r="1720" spans="1:5" ht="15" x14ac:dyDescent="0.25">
      <c r="A1720" s="35" t="s">
        <v>1348</v>
      </c>
      <c r="B1720" s="35" t="s">
        <v>1349</v>
      </c>
      <c r="C1720" s="35" t="s">
        <v>53</v>
      </c>
      <c r="D1720" s="36">
        <v>270859.09000000003</v>
      </c>
      <c r="E1720" s="37">
        <v>355048.21</v>
      </c>
    </row>
    <row r="1721" spans="1:5" ht="15" x14ac:dyDescent="0.25">
      <c r="A1721" s="35" t="s">
        <v>1348</v>
      </c>
      <c r="B1721" s="35" t="s">
        <v>1349</v>
      </c>
      <c r="C1721" s="35" t="s">
        <v>150</v>
      </c>
      <c r="D1721" s="36">
        <v>224744</v>
      </c>
      <c r="E1721" s="37">
        <v>531760</v>
      </c>
    </row>
    <row r="1722" spans="1:5" ht="15" x14ac:dyDescent="0.25">
      <c r="A1722" s="35" t="s">
        <v>1348</v>
      </c>
      <c r="B1722" s="35" t="s">
        <v>1349</v>
      </c>
      <c r="C1722" s="35" t="s">
        <v>49</v>
      </c>
      <c r="D1722" s="36">
        <v>1519744.31</v>
      </c>
      <c r="E1722" s="37">
        <v>3670156.49</v>
      </c>
    </row>
    <row r="1723" spans="1:5" ht="15" x14ac:dyDescent="0.25">
      <c r="A1723" s="35" t="s">
        <v>1348</v>
      </c>
      <c r="B1723" s="35" t="s">
        <v>1349</v>
      </c>
      <c r="C1723" s="35" t="s">
        <v>217</v>
      </c>
      <c r="D1723" s="36">
        <v>49599.35</v>
      </c>
      <c r="E1723" s="37">
        <v>96445.29</v>
      </c>
    </row>
    <row r="1724" spans="1:5" ht="15" x14ac:dyDescent="0.25">
      <c r="A1724" s="35" t="s">
        <v>1348</v>
      </c>
      <c r="B1724" s="35" t="s">
        <v>1349</v>
      </c>
      <c r="C1724" s="35" t="s">
        <v>59</v>
      </c>
      <c r="D1724" s="36">
        <v>232761.54</v>
      </c>
      <c r="E1724" s="37">
        <v>420057.4</v>
      </c>
    </row>
    <row r="1725" spans="1:5" ht="15" x14ac:dyDescent="0.25">
      <c r="A1725" s="35" t="s">
        <v>1348</v>
      </c>
      <c r="B1725" s="35" t="s">
        <v>1405</v>
      </c>
      <c r="C1725" s="35" t="s">
        <v>59</v>
      </c>
      <c r="D1725" s="36">
        <v>15672.49</v>
      </c>
      <c r="E1725" s="37">
        <v>18200.240000000002</v>
      </c>
    </row>
    <row r="1726" spans="1:5" ht="15" x14ac:dyDescent="0.25">
      <c r="A1726" s="35" t="s">
        <v>1348</v>
      </c>
      <c r="B1726" s="35" t="s">
        <v>1405</v>
      </c>
      <c r="C1726" s="35" t="s">
        <v>53</v>
      </c>
      <c r="D1726" s="36">
        <v>142650.78</v>
      </c>
      <c r="E1726" s="37">
        <v>142650.78</v>
      </c>
    </row>
    <row r="1727" spans="1:5" ht="15" x14ac:dyDescent="0.25">
      <c r="A1727" s="35" t="s">
        <v>2264</v>
      </c>
      <c r="B1727" s="35" t="s">
        <v>2265</v>
      </c>
      <c r="C1727" s="35" t="s">
        <v>152</v>
      </c>
      <c r="D1727" s="36">
        <v>71716.39</v>
      </c>
      <c r="E1727" s="37">
        <v>74513.95</v>
      </c>
    </row>
    <row r="1728" spans="1:5" ht="15" x14ac:dyDescent="0.25">
      <c r="A1728" s="35" t="s">
        <v>2264</v>
      </c>
      <c r="B1728" s="35" t="s">
        <v>2265</v>
      </c>
      <c r="C1728" s="35" t="s">
        <v>153</v>
      </c>
      <c r="D1728" s="36">
        <v>83662.240000000005</v>
      </c>
      <c r="E1728" s="37">
        <v>83662.240000000005</v>
      </c>
    </row>
    <row r="1729" spans="1:5" ht="15" x14ac:dyDescent="0.25">
      <c r="A1729" s="35" t="s">
        <v>2264</v>
      </c>
      <c r="B1729" s="35" t="s">
        <v>2265</v>
      </c>
      <c r="C1729" s="35" t="s">
        <v>53</v>
      </c>
      <c r="D1729" s="36">
        <v>349600.05</v>
      </c>
      <c r="E1729" s="37">
        <v>580901.41</v>
      </c>
    </row>
    <row r="1730" spans="1:5" ht="15" x14ac:dyDescent="0.25">
      <c r="A1730" s="35" t="s">
        <v>2264</v>
      </c>
      <c r="B1730" s="35" t="s">
        <v>2265</v>
      </c>
      <c r="C1730" s="35" t="s">
        <v>150</v>
      </c>
      <c r="D1730" s="36">
        <v>50608.800000000003</v>
      </c>
      <c r="E1730" s="37">
        <v>124193.1</v>
      </c>
    </row>
    <row r="1731" spans="1:5" ht="15" x14ac:dyDescent="0.25">
      <c r="A1731" s="35" t="s">
        <v>2264</v>
      </c>
      <c r="B1731" s="35" t="s">
        <v>2265</v>
      </c>
      <c r="C1731" s="35" t="s">
        <v>159</v>
      </c>
      <c r="D1731" s="36">
        <v>22952.5</v>
      </c>
      <c r="E1731" s="37">
        <v>22952.5</v>
      </c>
    </row>
    <row r="1732" spans="1:5" ht="15" x14ac:dyDescent="0.25">
      <c r="A1732" s="35" t="s">
        <v>2264</v>
      </c>
      <c r="B1732" s="35" t="s">
        <v>2265</v>
      </c>
      <c r="C1732" s="35" t="s">
        <v>50</v>
      </c>
      <c r="D1732" s="36">
        <v>0</v>
      </c>
      <c r="E1732" s="37">
        <v>17115.57</v>
      </c>
    </row>
    <row r="1733" spans="1:5" ht="15" x14ac:dyDescent="0.25">
      <c r="A1733" s="35" t="s">
        <v>552</v>
      </c>
      <c r="B1733" s="35" t="s">
        <v>553</v>
      </c>
      <c r="C1733" s="35" t="s">
        <v>163</v>
      </c>
      <c r="D1733" s="36">
        <v>175944.1</v>
      </c>
      <c r="E1733" s="37">
        <v>175944.1</v>
      </c>
    </row>
    <row r="1734" spans="1:5" ht="15" x14ac:dyDescent="0.25">
      <c r="A1734" s="35" t="s">
        <v>552</v>
      </c>
      <c r="B1734" s="35" t="s">
        <v>553</v>
      </c>
      <c r="C1734" s="35" t="s">
        <v>67</v>
      </c>
      <c r="D1734" s="36">
        <v>0</v>
      </c>
      <c r="E1734" s="37">
        <v>5075</v>
      </c>
    </row>
    <row r="1735" spans="1:5" ht="15" x14ac:dyDescent="0.25">
      <c r="A1735" s="35" t="s">
        <v>552</v>
      </c>
      <c r="B1735" s="35" t="s">
        <v>553</v>
      </c>
      <c r="C1735" s="35" t="s">
        <v>150</v>
      </c>
      <c r="D1735" s="36">
        <v>0</v>
      </c>
      <c r="E1735" s="37">
        <v>107325.55</v>
      </c>
    </row>
    <row r="1736" spans="1:5" ht="15" x14ac:dyDescent="0.25">
      <c r="A1736" s="35" t="s">
        <v>2066</v>
      </c>
      <c r="B1736" s="35" t="s">
        <v>2067</v>
      </c>
      <c r="C1736" s="35" t="s">
        <v>39</v>
      </c>
      <c r="D1736" s="36">
        <v>13079.5</v>
      </c>
      <c r="E1736" s="37">
        <v>13079.5</v>
      </c>
    </row>
    <row r="1737" spans="1:5" ht="15" x14ac:dyDescent="0.25">
      <c r="A1737" s="35" t="s">
        <v>2066</v>
      </c>
      <c r="B1737" s="35" t="s">
        <v>2067</v>
      </c>
      <c r="C1737" s="35" t="s">
        <v>128</v>
      </c>
      <c r="D1737" s="36">
        <v>55000.32</v>
      </c>
      <c r="E1737" s="37">
        <v>102167.24</v>
      </c>
    </row>
    <row r="1738" spans="1:5" ht="15" x14ac:dyDescent="0.25">
      <c r="A1738" s="35" t="s">
        <v>2066</v>
      </c>
      <c r="B1738" s="35" t="s">
        <v>2067</v>
      </c>
      <c r="C1738" s="35" t="s">
        <v>53</v>
      </c>
      <c r="D1738" s="36">
        <v>187409.02</v>
      </c>
      <c r="E1738" s="37">
        <v>297586.75</v>
      </c>
    </row>
    <row r="1739" spans="1:5" ht="15" x14ac:dyDescent="0.25">
      <c r="A1739" s="35" t="s">
        <v>2066</v>
      </c>
      <c r="B1739" s="35" t="s">
        <v>2067</v>
      </c>
      <c r="C1739" s="35" t="s">
        <v>137</v>
      </c>
      <c r="D1739" s="36">
        <v>12000</v>
      </c>
      <c r="E1739" s="37">
        <v>14670</v>
      </c>
    </row>
    <row r="1740" spans="1:5" ht="15" x14ac:dyDescent="0.25">
      <c r="A1740" s="35" t="s">
        <v>1147</v>
      </c>
      <c r="B1740" s="35" t="s">
        <v>1148</v>
      </c>
      <c r="C1740" s="35" t="s">
        <v>49</v>
      </c>
      <c r="D1740" s="36">
        <v>594478.26</v>
      </c>
      <c r="E1740" s="37">
        <v>694245.2</v>
      </c>
    </row>
    <row r="1741" spans="1:5" ht="15" x14ac:dyDescent="0.25">
      <c r="A1741" s="35" t="s">
        <v>1147</v>
      </c>
      <c r="B1741" s="35" t="s">
        <v>1148</v>
      </c>
      <c r="C1741" s="35" t="s">
        <v>56</v>
      </c>
      <c r="D1741" s="36">
        <v>387932.61</v>
      </c>
      <c r="E1741" s="37">
        <v>832321.99</v>
      </c>
    </row>
    <row r="1742" spans="1:5" ht="15" x14ac:dyDescent="0.25">
      <c r="A1742" s="35" t="s">
        <v>1147</v>
      </c>
      <c r="B1742" s="35" t="s">
        <v>1148</v>
      </c>
      <c r="C1742" s="35" t="s">
        <v>59</v>
      </c>
      <c r="D1742" s="36">
        <v>434138.62</v>
      </c>
      <c r="E1742" s="37">
        <v>760786.27</v>
      </c>
    </row>
    <row r="1743" spans="1:5" ht="15" x14ac:dyDescent="0.25">
      <c r="A1743" s="35" t="s">
        <v>1147</v>
      </c>
      <c r="B1743" s="35" t="s">
        <v>1148</v>
      </c>
      <c r="C1743" s="35" t="s">
        <v>53</v>
      </c>
      <c r="D1743" s="36">
        <v>1022492.67</v>
      </c>
      <c r="E1743" s="37">
        <v>1987854.01</v>
      </c>
    </row>
    <row r="1744" spans="1:5" ht="15" x14ac:dyDescent="0.25">
      <c r="A1744" s="35" t="s">
        <v>1147</v>
      </c>
      <c r="B1744" s="35" t="s">
        <v>1148</v>
      </c>
      <c r="C1744" s="35" t="s">
        <v>150</v>
      </c>
      <c r="D1744" s="36">
        <v>35299.5</v>
      </c>
      <c r="E1744" s="37">
        <v>40667.120000000003</v>
      </c>
    </row>
    <row r="1745" spans="1:5" ht="15" x14ac:dyDescent="0.25">
      <c r="A1745" s="35" t="s">
        <v>1147</v>
      </c>
      <c r="B1745" s="35" t="s">
        <v>1148</v>
      </c>
      <c r="C1745" s="35" t="s">
        <v>249</v>
      </c>
      <c r="D1745" s="36">
        <v>2430</v>
      </c>
      <c r="E1745" s="37">
        <v>2430</v>
      </c>
    </row>
    <row r="1746" spans="1:5" ht="15" x14ac:dyDescent="0.25">
      <c r="A1746" s="35" t="s">
        <v>1147</v>
      </c>
      <c r="B1746" s="35" t="s">
        <v>1148</v>
      </c>
      <c r="C1746" s="35" t="s">
        <v>151</v>
      </c>
      <c r="D1746" s="36">
        <v>77198.259999999995</v>
      </c>
      <c r="E1746" s="37">
        <v>161360.26999999999</v>
      </c>
    </row>
    <row r="1747" spans="1:5" ht="15" x14ac:dyDescent="0.25">
      <c r="A1747" s="35" t="s">
        <v>1147</v>
      </c>
      <c r="B1747" s="35" t="s">
        <v>1148</v>
      </c>
      <c r="C1747" s="35" t="s">
        <v>159</v>
      </c>
      <c r="D1747" s="36">
        <v>50314.36</v>
      </c>
      <c r="E1747" s="37">
        <v>124953.76</v>
      </c>
    </row>
    <row r="1748" spans="1:5" ht="15" x14ac:dyDescent="0.25">
      <c r="A1748" s="35" t="s">
        <v>1147</v>
      </c>
      <c r="B1748" s="35" t="s">
        <v>1436</v>
      </c>
      <c r="C1748" s="35" t="s">
        <v>53</v>
      </c>
      <c r="D1748" s="36">
        <v>1867.2</v>
      </c>
      <c r="E1748" s="37">
        <v>1886.22</v>
      </c>
    </row>
    <row r="1749" spans="1:5" ht="15" x14ac:dyDescent="0.25">
      <c r="A1749" s="35" t="s">
        <v>1147</v>
      </c>
      <c r="B1749" s="35" t="s">
        <v>1436</v>
      </c>
      <c r="C1749" s="35" t="s">
        <v>150</v>
      </c>
      <c r="D1749" s="36">
        <v>153.47999999999999</v>
      </c>
      <c r="E1749" s="37">
        <v>153.47999999999999</v>
      </c>
    </row>
    <row r="1750" spans="1:5" ht="15" x14ac:dyDescent="0.25">
      <c r="A1750" s="35" t="s">
        <v>1147</v>
      </c>
      <c r="B1750" s="35" t="s">
        <v>1436</v>
      </c>
      <c r="C1750" s="35" t="s">
        <v>56</v>
      </c>
      <c r="D1750" s="36">
        <v>38295.86</v>
      </c>
      <c r="E1750" s="37">
        <v>38295.86</v>
      </c>
    </row>
    <row r="1751" spans="1:5" ht="15" x14ac:dyDescent="0.25">
      <c r="A1751" s="35" t="s">
        <v>2117</v>
      </c>
      <c r="B1751" s="35" t="s">
        <v>2118</v>
      </c>
      <c r="C1751" s="35" t="s">
        <v>67</v>
      </c>
      <c r="D1751" s="36">
        <v>14000</v>
      </c>
      <c r="E1751" s="37">
        <v>14000</v>
      </c>
    </row>
    <row r="1752" spans="1:5" ht="15" x14ac:dyDescent="0.25">
      <c r="A1752" s="35" t="s">
        <v>2117</v>
      </c>
      <c r="B1752" s="35" t="s">
        <v>2118</v>
      </c>
      <c r="C1752" s="35" t="s">
        <v>84</v>
      </c>
      <c r="D1752" s="36">
        <v>18760</v>
      </c>
      <c r="E1752" s="37">
        <v>18760</v>
      </c>
    </row>
    <row r="1753" spans="1:5" ht="15" x14ac:dyDescent="0.25">
      <c r="A1753" s="35" t="s">
        <v>2117</v>
      </c>
      <c r="B1753" s="35" t="s">
        <v>2118</v>
      </c>
      <c r="C1753" s="35" t="s">
        <v>53</v>
      </c>
      <c r="D1753" s="36">
        <v>28486.53</v>
      </c>
      <c r="E1753" s="37">
        <v>117688.53</v>
      </c>
    </row>
    <row r="1754" spans="1:5" ht="15" x14ac:dyDescent="0.25">
      <c r="A1754" s="35" t="s">
        <v>1224</v>
      </c>
      <c r="B1754" s="35" t="s">
        <v>1225</v>
      </c>
      <c r="C1754" s="35" t="s">
        <v>53</v>
      </c>
      <c r="D1754" s="36">
        <v>333038.5</v>
      </c>
      <c r="E1754" s="37">
        <v>333038.5</v>
      </c>
    </row>
    <row r="1755" spans="1:5" ht="15" x14ac:dyDescent="0.25">
      <c r="A1755" s="35" t="s">
        <v>1224</v>
      </c>
      <c r="B1755" s="35" t="s">
        <v>1225</v>
      </c>
      <c r="C1755" s="35" t="s">
        <v>153</v>
      </c>
      <c r="D1755" s="36">
        <v>176838.82</v>
      </c>
      <c r="E1755" s="37">
        <v>176838.82</v>
      </c>
    </row>
    <row r="1756" spans="1:5" ht="15" x14ac:dyDescent="0.25">
      <c r="A1756" s="35" t="s">
        <v>1224</v>
      </c>
      <c r="B1756" s="35" t="s">
        <v>1225</v>
      </c>
      <c r="C1756" s="35" t="s">
        <v>59</v>
      </c>
      <c r="D1756" s="36">
        <v>0</v>
      </c>
      <c r="E1756" s="37">
        <v>120153.29</v>
      </c>
    </row>
    <row r="1757" spans="1:5" ht="15" x14ac:dyDescent="0.25">
      <c r="A1757" s="35" t="s">
        <v>1119</v>
      </c>
      <c r="B1757" s="35" t="s">
        <v>1120</v>
      </c>
      <c r="C1757" s="35" t="s">
        <v>158</v>
      </c>
      <c r="D1757" s="36">
        <v>58026.38</v>
      </c>
      <c r="E1757" s="37">
        <v>116052.76</v>
      </c>
    </row>
    <row r="1758" spans="1:5" ht="15" x14ac:dyDescent="0.25">
      <c r="A1758" s="35" t="s">
        <v>1119</v>
      </c>
      <c r="B1758" s="35" t="s">
        <v>1120</v>
      </c>
      <c r="C1758" s="35" t="s">
        <v>105</v>
      </c>
      <c r="D1758" s="36">
        <v>21358.44</v>
      </c>
      <c r="E1758" s="37">
        <v>60241.1</v>
      </c>
    </row>
    <row r="1759" spans="1:5" ht="15" x14ac:dyDescent="0.25">
      <c r="A1759" s="35" t="s">
        <v>1119</v>
      </c>
      <c r="B1759" s="35" t="s">
        <v>1120</v>
      </c>
      <c r="C1759" s="35" t="s">
        <v>164</v>
      </c>
      <c r="D1759" s="36">
        <v>155400</v>
      </c>
      <c r="E1759" s="37">
        <v>310046</v>
      </c>
    </row>
    <row r="1760" spans="1:5" ht="15" x14ac:dyDescent="0.25">
      <c r="A1760" s="35" t="s">
        <v>1121</v>
      </c>
      <c r="B1760" s="35" t="s">
        <v>1122</v>
      </c>
      <c r="C1760" s="35" t="s">
        <v>53</v>
      </c>
      <c r="D1760" s="36">
        <v>796461.62</v>
      </c>
      <c r="E1760" s="37">
        <v>907275.38</v>
      </c>
    </row>
    <row r="1761" spans="1:5" ht="15" x14ac:dyDescent="0.25">
      <c r="A1761" s="35" t="s">
        <v>175</v>
      </c>
      <c r="B1761" s="35" t="s">
        <v>176</v>
      </c>
      <c r="C1761" s="35" t="s">
        <v>50</v>
      </c>
      <c r="D1761" s="36">
        <v>0</v>
      </c>
      <c r="E1761" s="37">
        <v>1817.97</v>
      </c>
    </row>
    <row r="1762" spans="1:5" ht="15" x14ac:dyDescent="0.25">
      <c r="A1762" s="35" t="s">
        <v>175</v>
      </c>
      <c r="B1762" s="35" t="s">
        <v>176</v>
      </c>
      <c r="C1762" s="35" t="s">
        <v>56</v>
      </c>
      <c r="D1762" s="36">
        <v>4300</v>
      </c>
      <c r="E1762" s="37">
        <v>93744.92</v>
      </c>
    </row>
    <row r="1763" spans="1:5" ht="15" x14ac:dyDescent="0.25">
      <c r="A1763" s="35" t="s">
        <v>1806</v>
      </c>
      <c r="B1763" s="35" t="s">
        <v>1807</v>
      </c>
      <c r="C1763" s="35" t="s">
        <v>59</v>
      </c>
      <c r="D1763" s="36">
        <v>0</v>
      </c>
      <c r="E1763" s="37">
        <v>6992.16</v>
      </c>
    </row>
    <row r="1764" spans="1:5" ht="15" x14ac:dyDescent="0.25">
      <c r="A1764" s="35" t="s">
        <v>1806</v>
      </c>
      <c r="B1764" s="35" t="s">
        <v>1807</v>
      </c>
      <c r="C1764" s="35" t="s">
        <v>76</v>
      </c>
      <c r="D1764" s="36">
        <v>0</v>
      </c>
      <c r="E1764" s="37">
        <v>28240.5</v>
      </c>
    </row>
    <row r="1765" spans="1:5" ht="15" x14ac:dyDescent="0.25">
      <c r="A1765" s="35" t="s">
        <v>324</v>
      </c>
      <c r="B1765" s="35" t="s">
        <v>325</v>
      </c>
      <c r="C1765" s="35" t="s">
        <v>105</v>
      </c>
      <c r="D1765" s="36">
        <v>0</v>
      </c>
      <c r="E1765" s="37">
        <v>4750</v>
      </c>
    </row>
    <row r="1766" spans="1:5" ht="15" x14ac:dyDescent="0.25">
      <c r="A1766" s="35" t="s">
        <v>324</v>
      </c>
      <c r="B1766" s="35" t="s">
        <v>325</v>
      </c>
      <c r="C1766" s="35" t="s">
        <v>87</v>
      </c>
      <c r="D1766" s="36">
        <v>0</v>
      </c>
      <c r="E1766" s="37">
        <v>18798.240000000002</v>
      </c>
    </row>
    <row r="1767" spans="1:5" ht="15" x14ac:dyDescent="0.25">
      <c r="A1767" s="35" t="s">
        <v>324</v>
      </c>
      <c r="B1767" s="35" t="s">
        <v>325</v>
      </c>
      <c r="C1767" s="35" t="s">
        <v>45</v>
      </c>
      <c r="D1767" s="36">
        <v>0</v>
      </c>
      <c r="E1767" s="37">
        <v>24616.92</v>
      </c>
    </row>
    <row r="1768" spans="1:5" ht="15" x14ac:dyDescent="0.25">
      <c r="A1768" s="35" t="s">
        <v>324</v>
      </c>
      <c r="B1768" s="35" t="s">
        <v>325</v>
      </c>
      <c r="C1768" s="35" t="s">
        <v>64</v>
      </c>
      <c r="D1768" s="36">
        <v>0</v>
      </c>
      <c r="E1768" s="37">
        <v>14874.18</v>
      </c>
    </row>
    <row r="1769" spans="1:5" ht="15" x14ac:dyDescent="0.25">
      <c r="A1769" s="35" t="s">
        <v>324</v>
      </c>
      <c r="B1769" s="35" t="s">
        <v>325</v>
      </c>
      <c r="C1769" s="35" t="s">
        <v>83</v>
      </c>
      <c r="D1769" s="36">
        <v>0</v>
      </c>
      <c r="E1769" s="37">
        <v>2622.29</v>
      </c>
    </row>
    <row r="1770" spans="1:5" ht="15" x14ac:dyDescent="0.25">
      <c r="A1770" s="35" t="s">
        <v>324</v>
      </c>
      <c r="B1770" s="35" t="s">
        <v>325</v>
      </c>
      <c r="C1770" s="35" t="s">
        <v>42</v>
      </c>
      <c r="D1770" s="36">
        <v>0</v>
      </c>
      <c r="E1770" s="37">
        <v>2163</v>
      </c>
    </row>
    <row r="1771" spans="1:5" ht="15" x14ac:dyDescent="0.25">
      <c r="A1771" s="35" t="s">
        <v>324</v>
      </c>
      <c r="B1771" s="35" t="s">
        <v>325</v>
      </c>
      <c r="C1771" s="35" t="s">
        <v>164</v>
      </c>
      <c r="D1771" s="36">
        <v>0</v>
      </c>
      <c r="E1771" s="37">
        <v>17040</v>
      </c>
    </row>
    <row r="1772" spans="1:5" ht="15" x14ac:dyDescent="0.25">
      <c r="A1772" s="35" t="s">
        <v>324</v>
      </c>
      <c r="B1772" s="35" t="s">
        <v>325</v>
      </c>
      <c r="C1772" s="35" t="s">
        <v>49</v>
      </c>
      <c r="D1772" s="36">
        <v>23375</v>
      </c>
      <c r="E1772" s="37">
        <v>23375</v>
      </c>
    </row>
    <row r="1773" spans="1:5" ht="15" x14ac:dyDescent="0.25">
      <c r="A1773" s="35" t="s">
        <v>324</v>
      </c>
      <c r="B1773" s="35" t="s">
        <v>325</v>
      </c>
      <c r="C1773" s="35" t="s">
        <v>249</v>
      </c>
      <c r="D1773" s="36">
        <v>0</v>
      </c>
      <c r="E1773" s="37">
        <v>27181.49</v>
      </c>
    </row>
    <row r="1774" spans="1:5" ht="15" x14ac:dyDescent="0.25">
      <c r="A1774" s="35" t="s">
        <v>324</v>
      </c>
      <c r="B1774" s="35" t="s">
        <v>325</v>
      </c>
      <c r="C1774" s="35" t="s">
        <v>53</v>
      </c>
      <c r="D1774" s="36">
        <v>0</v>
      </c>
      <c r="E1774" s="37">
        <v>40837.800000000003</v>
      </c>
    </row>
    <row r="1775" spans="1:5" ht="15" x14ac:dyDescent="0.25">
      <c r="A1775" s="35" t="s">
        <v>324</v>
      </c>
      <c r="B1775" s="35" t="s">
        <v>325</v>
      </c>
      <c r="C1775" s="35" t="s">
        <v>137</v>
      </c>
      <c r="D1775" s="36">
        <v>0</v>
      </c>
      <c r="E1775" s="37">
        <v>33192.31</v>
      </c>
    </row>
    <row r="1776" spans="1:5" ht="15" x14ac:dyDescent="0.25">
      <c r="A1776" s="35" t="s">
        <v>998</v>
      </c>
      <c r="B1776" s="35" t="s">
        <v>999</v>
      </c>
      <c r="C1776" s="35" t="s">
        <v>462</v>
      </c>
      <c r="D1776" s="36">
        <v>0</v>
      </c>
      <c r="E1776" s="37">
        <v>41245</v>
      </c>
    </row>
    <row r="1777" spans="1:5" ht="15" x14ac:dyDescent="0.25">
      <c r="A1777" s="35" t="s">
        <v>998</v>
      </c>
      <c r="B1777" s="35" t="s">
        <v>999</v>
      </c>
      <c r="C1777" s="35" t="s">
        <v>1000</v>
      </c>
      <c r="D1777" s="36">
        <v>0</v>
      </c>
      <c r="E1777" s="37">
        <v>71843.399999999994</v>
      </c>
    </row>
    <row r="1778" spans="1:5" ht="15" x14ac:dyDescent="0.25">
      <c r="A1778" s="35" t="s">
        <v>1794</v>
      </c>
      <c r="B1778" s="35" t="s">
        <v>1795</v>
      </c>
      <c r="C1778" s="35" t="s">
        <v>53</v>
      </c>
      <c r="D1778" s="36">
        <v>984034.82</v>
      </c>
      <c r="E1778" s="37">
        <v>2700701.54</v>
      </c>
    </row>
    <row r="1779" spans="1:5" ht="15" x14ac:dyDescent="0.25">
      <c r="A1779" s="35" t="s">
        <v>1794</v>
      </c>
      <c r="B1779" s="35" t="s">
        <v>1795</v>
      </c>
      <c r="C1779" s="35" t="s">
        <v>84</v>
      </c>
      <c r="D1779" s="36">
        <v>0</v>
      </c>
      <c r="E1779" s="37">
        <v>121249.86</v>
      </c>
    </row>
    <row r="1780" spans="1:5" ht="15" x14ac:dyDescent="0.25">
      <c r="A1780" s="35" t="s">
        <v>1794</v>
      </c>
      <c r="B1780" s="35" t="s">
        <v>1795</v>
      </c>
      <c r="C1780" s="35" t="s">
        <v>56</v>
      </c>
      <c r="D1780" s="36">
        <v>16022.43</v>
      </c>
      <c r="E1780" s="37">
        <v>56670.97</v>
      </c>
    </row>
    <row r="1781" spans="1:5" ht="15" x14ac:dyDescent="0.25">
      <c r="A1781" s="35" t="s">
        <v>2068</v>
      </c>
      <c r="B1781" s="35" t="s">
        <v>2069</v>
      </c>
      <c r="C1781" s="35" t="s">
        <v>53</v>
      </c>
      <c r="D1781" s="36">
        <v>64095.76</v>
      </c>
      <c r="E1781" s="37">
        <v>104545.69</v>
      </c>
    </row>
    <row r="1782" spans="1:5" ht="15" x14ac:dyDescent="0.25">
      <c r="A1782" s="35" t="s">
        <v>2068</v>
      </c>
      <c r="B1782" s="35" t="s">
        <v>2069</v>
      </c>
      <c r="C1782" s="35" t="s">
        <v>83</v>
      </c>
      <c r="D1782" s="36">
        <v>260.31</v>
      </c>
      <c r="E1782" s="37">
        <v>565.89</v>
      </c>
    </row>
    <row r="1783" spans="1:5" ht="15" x14ac:dyDescent="0.25">
      <c r="A1783" s="35" t="s">
        <v>2068</v>
      </c>
      <c r="B1783" s="35" t="s">
        <v>2069</v>
      </c>
      <c r="C1783" s="35" t="s">
        <v>84</v>
      </c>
      <c r="D1783" s="36">
        <v>0</v>
      </c>
      <c r="E1783" s="37">
        <v>45229.53</v>
      </c>
    </row>
    <row r="1784" spans="1:5" ht="15" x14ac:dyDescent="0.25">
      <c r="A1784" s="35" t="s">
        <v>2266</v>
      </c>
      <c r="B1784" s="35" t="s">
        <v>2267</v>
      </c>
      <c r="C1784" s="35" t="s">
        <v>56</v>
      </c>
      <c r="D1784" s="36">
        <v>88960</v>
      </c>
      <c r="E1784" s="37">
        <v>88960</v>
      </c>
    </row>
    <row r="1785" spans="1:5" ht="15" x14ac:dyDescent="0.25">
      <c r="A1785" s="35" t="s">
        <v>834</v>
      </c>
      <c r="B1785" s="35" t="s">
        <v>835</v>
      </c>
      <c r="C1785" s="35" t="s">
        <v>153</v>
      </c>
      <c r="D1785" s="36">
        <v>60865.16</v>
      </c>
      <c r="E1785" s="37">
        <v>60865.16</v>
      </c>
    </row>
    <row r="1786" spans="1:5" ht="15" x14ac:dyDescent="0.25">
      <c r="A1786" s="35" t="s">
        <v>1922</v>
      </c>
      <c r="B1786" s="35" t="s">
        <v>1923</v>
      </c>
      <c r="C1786" s="35" t="s">
        <v>192</v>
      </c>
      <c r="D1786" s="36">
        <v>0</v>
      </c>
      <c r="E1786" s="37">
        <v>430.75</v>
      </c>
    </row>
    <row r="1787" spans="1:5" ht="15" x14ac:dyDescent="0.25">
      <c r="A1787" s="35" t="s">
        <v>1922</v>
      </c>
      <c r="B1787" s="35" t="s">
        <v>1923</v>
      </c>
      <c r="C1787" s="35" t="s">
        <v>49</v>
      </c>
      <c r="D1787" s="36">
        <v>584291.03</v>
      </c>
      <c r="E1787" s="37">
        <v>3428048.45</v>
      </c>
    </row>
    <row r="1788" spans="1:5" ht="15" x14ac:dyDescent="0.25">
      <c r="A1788" s="35" t="s">
        <v>1922</v>
      </c>
      <c r="B1788" s="35" t="s">
        <v>1923</v>
      </c>
      <c r="C1788" s="35" t="s">
        <v>59</v>
      </c>
      <c r="D1788" s="36">
        <v>34863.25</v>
      </c>
      <c r="E1788" s="37">
        <v>38722</v>
      </c>
    </row>
    <row r="1789" spans="1:5" ht="15" x14ac:dyDescent="0.25">
      <c r="A1789" s="35" t="s">
        <v>1922</v>
      </c>
      <c r="B1789" s="35" t="s">
        <v>1923</v>
      </c>
      <c r="C1789" s="35" t="s">
        <v>328</v>
      </c>
      <c r="D1789" s="36">
        <v>0</v>
      </c>
      <c r="E1789" s="37">
        <v>108889.81</v>
      </c>
    </row>
    <row r="1790" spans="1:5" ht="15" x14ac:dyDescent="0.25">
      <c r="A1790" s="35" t="s">
        <v>1922</v>
      </c>
      <c r="B1790" s="35" t="s">
        <v>1923</v>
      </c>
      <c r="C1790" s="35" t="s">
        <v>217</v>
      </c>
      <c r="D1790" s="36">
        <v>26211.5</v>
      </c>
      <c r="E1790" s="37">
        <v>100251.58</v>
      </c>
    </row>
    <row r="1791" spans="1:5" ht="15" x14ac:dyDescent="0.25">
      <c r="A1791" s="35" t="s">
        <v>1922</v>
      </c>
      <c r="B1791" s="35" t="s">
        <v>1923</v>
      </c>
      <c r="C1791" s="35" t="s">
        <v>50</v>
      </c>
      <c r="D1791" s="36">
        <v>7630.9</v>
      </c>
      <c r="E1791" s="37">
        <v>143448.85</v>
      </c>
    </row>
    <row r="1792" spans="1:5" ht="15" x14ac:dyDescent="0.25">
      <c r="A1792" s="35" t="s">
        <v>1922</v>
      </c>
      <c r="B1792" s="35" t="s">
        <v>1923</v>
      </c>
      <c r="C1792" s="35" t="s">
        <v>53</v>
      </c>
      <c r="D1792" s="36">
        <v>0</v>
      </c>
      <c r="E1792" s="37">
        <v>36873.75</v>
      </c>
    </row>
    <row r="1793" spans="1:5" ht="15" x14ac:dyDescent="0.25">
      <c r="A1793" s="35" t="s">
        <v>1922</v>
      </c>
      <c r="B1793" s="35" t="s">
        <v>1923</v>
      </c>
      <c r="C1793" s="35" t="s">
        <v>258</v>
      </c>
      <c r="D1793" s="36">
        <v>5734.4</v>
      </c>
      <c r="E1793" s="37">
        <v>11521.29</v>
      </c>
    </row>
    <row r="1794" spans="1:5" ht="15" x14ac:dyDescent="0.25">
      <c r="A1794" s="35" t="s">
        <v>572</v>
      </c>
      <c r="B1794" s="35" t="s">
        <v>573</v>
      </c>
      <c r="C1794" s="35" t="s">
        <v>64</v>
      </c>
      <c r="D1794" s="36">
        <v>0</v>
      </c>
      <c r="E1794" s="37">
        <v>1849</v>
      </c>
    </row>
    <row r="1795" spans="1:5" ht="15" x14ac:dyDescent="0.25">
      <c r="A1795" s="35" t="s">
        <v>688</v>
      </c>
      <c r="B1795" s="35" t="s">
        <v>689</v>
      </c>
      <c r="C1795" s="35" t="s">
        <v>67</v>
      </c>
      <c r="D1795" s="36">
        <v>3353.48</v>
      </c>
      <c r="E1795" s="37">
        <v>6304.84</v>
      </c>
    </row>
    <row r="1796" spans="1:5" ht="15" x14ac:dyDescent="0.25">
      <c r="A1796" s="35" t="s">
        <v>688</v>
      </c>
      <c r="B1796" s="35" t="s">
        <v>689</v>
      </c>
      <c r="C1796" s="35" t="s">
        <v>217</v>
      </c>
      <c r="D1796" s="36">
        <v>1358.95</v>
      </c>
      <c r="E1796" s="37">
        <v>1358.95</v>
      </c>
    </row>
    <row r="1797" spans="1:5" ht="15" x14ac:dyDescent="0.25">
      <c r="A1797" s="35" t="s">
        <v>688</v>
      </c>
      <c r="B1797" s="35" t="s">
        <v>689</v>
      </c>
      <c r="C1797" s="35" t="s">
        <v>84</v>
      </c>
      <c r="D1797" s="36">
        <v>34677.379999999997</v>
      </c>
      <c r="E1797" s="37">
        <v>66746.070000000007</v>
      </c>
    </row>
    <row r="1798" spans="1:5" ht="15" x14ac:dyDescent="0.25">
      <c r="A1798" s="35" t="s">
        <v>688</v>
      </c>
      <c r="B1798" s="35" t="s">
        <v>689</v>
      </c>
      <c r="C1798" s="35" t="s">
        <v>153</v>
      </c>
      <c r="D1798" s="36">
        <v>0</v>
      </c>
      <c r="E1798" s="37">
        <v>70.73</v>
      </c>
    </row>
    <row r="1799" spans="1:5" ht="15" x14ac:dyDescent="0.25">
      <c r="A1799" s="35" t="s">
        <v>688</v>
      </c>
      <c r="B1799" s="35" t="s">
        <v>689</v>
      </c>
      <c r="C1799" s="35" t="s">
        <v>53</v>
      </c>
      <c r="D1799" s="36">
        <v>8388.14</v>
      </c>
      <c r="E1799" s="37">
        <v>25177.439999999999</v>
      </c>
    </row>
    <row r="1800" spans="1:5" ht="15" x14ac:dyDescent="0.25">
      <c r="A1800" s="35" t="s">
        <v>1226</v>
      </c>
      <c r="B1800" s="35" t="s">
        <v>1227</v>
      </c>
      <c r="C1800" s="35" t="s">
        <v>153</v>
      </c>
      <c r="D1800" s="36">
        <v>286071.55</v>
      </c>
      <c r="E1800" s="37">
        <v>443329.77</v>
      </c>
    </row>
    <row r="1801" spans="1:5" ht="15" x14ac:dyDescent="0.25">
      <c r="A1801" s="35" t="s">
        <v>1318</v>
      </c>
      <c r="B1801" s="35" t="s">
        <v>1319</v>
      </c>
      <c r="C1801" s="35" t="s">
        <v>152</v>
      </c>
      <c r="D1801" s="36">
        <v>39251.29</v>
      </c>
      <c r="E1801" s="37">
        <v>39251.29</v>
      </c>
    </row>
    <row r="1802" spans="1:5" ht="15" x14ac:dyDescent="0.25">
      <c r="A1802" s="35" t="s">
        <v>1318</v>
      </c>
      <c r="B1802" s="35" t="s">
        <v>1319</v>
      </c>
      <c r="C1802" s="35" t="s">
        <v>217</v>
      </c>
      <c r="D1802" s="36">
        <v>58852.78</v>
      </c>
      <c r="E1802" s="37">
        <v>76800</v>
      </c>
    </row>
    <row r="1803" spans="1:5" ht="15" x14ac:dyDescent="0.25">
      <c r="A1803" s="35" t="s">
        <v>1318</v>
      </c>
      <c r="B1803" s="35" t="s">
        <v>1319</v>
      </c>
      <c r="C1803" s="35" t="s">
        <v>64</v>
      </c>
      <c r="D1803" s="36">
        <v>0</v>
      </c>
      <c r="E1803" s="37">
        <v>962.1</v>
      </c>
    </row>
    <row r="1804" spans="1:5" ht="15" x14ac:dyDescent="0.25">
      <c r="A1804" s="35" t="s">
        <v>1318</v>
      </c>
      <c r="B1804" s="35" t="s">
        <v>1319</v>
      </c>
      <c r="C1804" s="35" t="s">
        <v>59</v>
      </c>
      <c r="D1804" s="36">
        <v>9819.7800000000007</v>
      </c>
      <c r="E1804" s="37">
        <v>30128.32</v>
      </c>
    </row>
    <row r="1805" spans="1:5" ht="15" x14ac:dyDescent="0.25">
      <c r="A1805" s="35" t="s">
        <v>1318</v>
      </c>
      <c r="B1805" s="35" t="s">
        <v>1319</v>
      </c>
      <c r="C1805" s="35" t="s">
        <v>151</v>
      </c>
      <c r="D1805" s="36">
        <v>18399.53</v>
      </c>
      <c r="E1805" s="37">
        <v>18399.53</v>
      </c>
    </row>
    <row r="1806" spans="1:5" ht="15" x14ac:dyDescent="0.25">
      <c r="A1806" s="35" t="s">
        <v>1318</v>
      </c>
      <c r="B1806" s="35" t="s">
        <v>1319</v>
      </c>
      <c r="C1806" s="35" t="s">
        <v>42</v>
      </c>
      <c r="D1806" s="36">
        <v>0</v>
      </c>
      <c r="E1806" s="37">
        <v>31.96</v>
      </c>
    </row>
    <row r="1807" spans="1:5" ht="15" x14ac:dyDescent="0.25">
      <c r="A1807" s="35" t="s">
        <v>1318</v>
      </c>
      <c r="B1807" s="35" t="s">
        <v>1319</v>
      </c>
      <c r="C1807" s="35" t="s">
        <v>53</v>
      </c>
      <c r="D1807" s="36">
        <v>4655.42</v>
      </c>
      <c r="E1807" s="37">
        <v>10891.92</v>
      </c>
    </row>
    <row r="1808" spans="1:5" ht="15" x14ac:dyDescent="0.25">
      <c r="A1808" s="35" t="s">
        <v>1318</v>
      </c>
      <c r="B1808" s="35" t="s">
        <v>1319</v>
      </c>
      <c r="C1808" s="35" t="s">
        <v>49</v>
      </c>
      <c r="D1808" s="36">
        <v>0</v>
      </c>
      <c r="E1808" s="37">
        <v>21928.19</v>
      </c>
    </row>
    <row r="1809" spans="1:5" ht="15" x14ac:dyDescent="0.25">
      <c r="A1809" s="35" t="s">
        <v>43</v>
      </c>
      <c r="B1809" s="35" t="s">
        <v>44</v>
      </c>
      <c r="C1809" s="35" t="s">
        <v>45</v>
      </c>
      <c r="D1809" s="36">
        <v>160686.32999999999</v>
      </c>
      <c r="E1809" s="37">
        <v>160686.32999999999</v>
      </c>
    </row>
    <row r="1810" spans="1:5" ht="15" x14ac:dyDescent="0.25">
      <c r="A1810" s="35" t="s">
        <v>43</v>
      </c>
      <c r="B1810" s="35" t="s">
        <v>1879</v>
      </c>
      <c r="C1810" s="35" t="s">
        <v>212</v>
      </c>
      <c r="D1810" s="36">
        <v>0</v>
      </c>
      <c r="E1810" s="37">
        <v>233335</v>
      </c>
    </row>
    <row r="1811" spans="1:5" ht="15" x14ac:dyDescent="0.25">
      <c r="A1811" s="35" t="s">
        <v>43</v>
      </c>
      <c r="B1811" s="35" t="s">
        <v>1879</v>
      </c>
      <c r="C1811" s="35" t="s">
        <v>105</v>
      </c>
      <c r="D1811" s="36">
        <v>0</v>
      </c>
      <c r="E1811" s="37">
        <v>208851</v>
      </c>
    </row>
    <row r="1812" spans="1:5" ht="15" x14ac:dyDescent="0.25">
      <c r="A1812" s="35" t="s">
        <v>43</v>
      </c>
      <c r="B1812" s="35" t="s">
        <v>1879</v>
      </c>
      <c r="C1812" s="35" t="s">
        <v>162</v>
      </c>
      <c r="D1812" s="36">
        <v>280869</v>
      </c>
      <c r="E1812" s="37">
        <v>773814.67</v>
      </c>
    </row>
    <row r="1813" spans="1:5" ht="15" x14ac:dyDescent="0.25">
      <c r="A1813" s="35" t="s">
        <v>43</v>
      </c>
      <c r="B1813" s="35" t="s">
        <v>1879</v>
      </c>
      <c r="C1813" s="35" t="s">
        <v>87</v>
      </c>
      <c r="D1813" s="36">
        <v>0</v>
      </c>
      <c r="E1813" s="37">
        <v>322468.83</v>
      </c>
    </row>
    <row r="1814" spans="1:5" ht="15" x14ac:dyDescent="0.25">
      <c r="A1814" s="35" t="s">
        <v>43</v>
      </c>
      <c r="B1814" s="35" t="s">
        <v>1879</v>
      </c>
      <c r="C1814" s="35" t="s">
        <v>1000</v>
      </c>
      <c r="D1814" s="36">
        <v>40143</v>
      </c>
      <c r="E1814" s="37">
        <v>40143</v>
      </c>
    </row>
    <row r="1815" spans="1:5" ht="15" x14ac:dyDescent="0.25">
      <c r="A1815" s="35" t="s">
        <v>43</v>
      </c>
      <c r="B1815" s="35" t="s">
        <v>1879</v>
      </c>
      <c r="C1815" s="35" t="s">
        <v>187</v>
      </c>
      <c r="D1815" s="36">
        <v>0</v>
      </c>
      <c r="E1815" s="37">
        <v>176124.33</v>
      </c>
    </row>
    <row r="1816" spans="1:5" ht="15" x14ac:dyDescent="0.25">
      <c r="A1816" s="35" t="s">
        <v>43</v>
      </c>
      <c r="B1816" s="35" t="s">
        <v>1879</v>
      </c>
      <c r="C1816" s="35" t="s">
        <v>50</v>
      </c>
      <c r="D1816" s="36">
        <v>132504</v>
      </c>
      <c r="E1816" s="37">
        <v>681793.17</v>
      </c>
    </row>
    <row r="1817" spans="1:5" ht="15" x14ac:dyDescent="0.25">
      <c r="A1817" s="35" t="s">
        <v>43</v>
      </c>
      <c r="B1817" s="35" t="s">
        <v>1879</v>
      </c>
      <c r="C1817" s="35" t="s">
        <v>249</v>
      </c>
      <c r="D1817" s="36">
        <v>135435</v>
      </c>
      <c r="E1817" s="37">
        <v>6713110.6799999997</v>
      </c>
    </row>
    <row r="1818" spans="1:5" ht="15" x14ac:dyDescent="0.25">
      <c r="A1818" s="35" t="s">
        <v>43</v>
      </c>
      <c r="B1818" s="35" t="s">
        <v>1879</v>
      </c>
      <c r="C1818" s="35" t="s">
        <v>76</v>
      </c>
      <c r="D1818" s="36">
        <v>172644</v>
      </c>
      <c r="E1818" s="37">
        <v>1938869.83</v>
      </c>
    </row>
    <row r="1819" spans="1:5" ht="15" x14ac:dyDescent="0.25">
      <c r="A1819" s="35" t="s">
        <v>43</v>
      </c>
      <c r="B1819" s="35" t="s">
        <v>1879</v>
      </c>
      <c r="C1819" s="35" t="s">
        <v>48</v>
      </c>
      <c r="D1819" s="36">
        <v>0</v>
      </c>
      <c r="E1819" s="37">
        <v>168664</v>
      </c>
    </row>
    <row r="1820" spans="1:5" ht="15" x14ac:dyDescent="0.25">
      <c r="A1820" s="35" t="s">
        <v>43</v>
      </c>
      <c r="B1820" s="35" t="s">
        <v>1879</v>
      </c>
      <c r="C1820" s="35" t="s">
        <v>56</v>
      </c>
      <c r="D1820" s="36">
        <v>122762.25</v>
      </c>
      <c r="E1820" s="37">
        <v>2198690.25</v>
      </c>
    </row>
    <row r="1821" spans="1:5" ht="15" x14ac:dyDescent="0.25">
      <c r="A1821" s="35" t="s">
        <v>43</v>
      </c>
      <c r="B1821" s="35" t="s">
        <v>1879</v>
      </c>
      <c r="C1821" s="35" t="s">
        <v>164</v>
      </c>
      <c r="D1821" s="36">
        <v>0</v>
      </c>
      <c r="E1821" s="37">
        <v>17000</v>
      </c>
    </row>
    <row r="1822" spans="1:5" ht="15" x14ac:dyDescent="0.25">
      <c r="A1822" s="35" t="s">
        <v>43</v>
      </c>
      <c r="B1822" s="35" t="s">
        <v>1879</v>
      </c>
      <c r="C1822" s="35" t="s">
        <v>349</v>
      </c>
      <c r="D1822" s="36">
        <v>0</v>
      </c>
      <c r="E1822" s="37">
        <v>436281.83</v>
      </c>
    </row>
    <row r="1823" spans="1:5" ht="15" x14ac:dyDescent="0.25">
      <c r="A1823" s="35" t="s">
        <v>43</v>
      </c>
      <c r="B1823" s="35" t="s">
        <v>1879</v>
      </c>
      <c r="C1823" s="35" t="s">
        <v>158</v>
      </c>
      <c r="D1823" s="36">
        <v>450307.16</v>
      </c>
      <c r="E1823" s="37">
        <v>2498095.33</v>
      </c>
    </row>
    <row r="1824" spans="1:5" ht="15" x14ac:dyDescent="0.25">
      <c r="A1824" s="35" t="s">
        <v>43</v>
      </c>
      <c r="B1824" s="35" t="s">
        <v>1879</v>
      </c>
      <c r="C1824" s="35" t="s">
        <v>49</v>
      </c>
      <c r="D1824" s="36">
        <v>148604</v>
      </c>
      <c r="E1824" s="37">
        <v>573082</v>
      </c>
    </row>
    <row r="1825" spans="1:5" ht="15" x14ac:dyDescent="0.25">
      <c r="A1825" s="35" t="s">
        <v>43</v>
      </c>
      <c r="B1825" s="35" t="s">
        <v>1879</v>
      </c>
      <c r="C1825" s="35" t="s">
        <v>108</v>
      </c>
      <c r="D1825" s="36">
        <v>0</v>
      </c>
      <c r="E1825" s="37">
        <v>273170</v>
      </c>
    </row>
    <row r="1826" spans="1:5" ht="15" x14ac:dyDescent="0.25">
      <c r="A1826" s="35" t="s">
        <v>43</v>
      </c>
      <c r="B1826" s="35" t="s">
        <v>1879</v>
      </c>
      <c r="C1826" s="35" t="s">
        <v>59</v>
      </c>
      <c r="D1826" s="36">
        <v>126872</v>
      </c>
      <c r="E1826" s="37">
        <v>596693</v>
      </c>
    </row>
    <row r="1827" spans="1:5" ht="15" x14ac:dyDescent="0.25">
      <c r="A1827" s="35" t="s">
        <v>43</v>
      </c>
      <c r="B1827" s="35" t="s">
        <v>1879</v>
      </c>
      <c r="C1827" s="35" t="s">
        <v>45</v>
      </c>
      <c r="D1827" s="36">
        <v>93082</v>
      </c>
      <c r="E1827" s="37">
        <v>725609</v>
      </c>
    </row>
    <row r="1828" spans="1:5" ht="15" x14ac:dyDescent="0.25">
      <c r="A1828" s="35" t="s">
        <v>43</v>
      </c>
      <c r="B1828" s="35" t="s">
        <v>1879</v>
      </c>
      <c r="C1828" s="35" t="s">
        <v>53</v>
      </c>
      <c r="D1828" s="36">
        <v>548319.67000000004</v>
      </c>
      <c r="E1828" s="37">
        <v>4284391.2</v>
      </c>
    </row>
    <row r="1829" spans="1:5" ht="15" x14ac:dyDescent="0.25">
      <c r="A1829" s="35" t="s">
        <v>90</v>
      </c>
      <c r="B1829" s="35" t="s">
        <v>91</v>
      </c>
      <c r="C1829" s="35" t="s">
        <v>50</v>
      </c>
      <c r="D1829" s="36">
        <v>0</v>
      </c>
      <c r="E1829" s="37">
        <v>1538334</v>
      </c>
    </row>
    <row r="1830" spans="1:5" ht="15" x14ac:dyDescent="0.25">
      <c r="A1830" s="35" t="s">
        <v>90</v>
      </c>
      <c r="B1830" s="35" t="s">
        <v>1639</v>
      </c>
      <c r="C1830" s="35" t="s">
        <v>87</v>
      </c>
      <c r="D1830" s="36">
        <v>1499132.06</v>
      </c>
      <c r="E1830" s="37">
        <v>2971448.68</v>
      </c>
    </row>
    <row r="1831" spans="1:5" ht="15" x14ac:dyDescent="0.25">
      <c r="A1831" s="35" t="s">
        <v>1924</v>
      </c>
      <c r="B1831" s="35" t="s">
        <v>1925</v>
      </c>
      <c r="C1831" s="35" t="s">
        <v>53</v>
      </c>
      <c r="D1831" s="36">
        <v>126722.51</v>
      </c>
      <c r="E1831" s="37">
        <v>126722.51</v>
      </c>
    </row>
    <row r="1832" spans="1:5" ht="15" x14ac:dyDescent="0.25">
      <c r="A1832" s="35" t="s">
        <v>1924</v>
      </c>
      <c r="B1832" s="35" t="s">
        <v>1925</v>
      </c>
      <c r="C1832" s="35" t="s">
        <v>59</v>
      </c>
      <c r="D1832" s="36">
        <v>0</v>
      </c>
      <c r="E1832" s="37">
        <v>11990</v>
      </c>
    </row>
    <row r="1833" spans="1:5" ht="15" x14ac:dyDescent="0.25">
      <c r="A1833" s="35" t="s">
        <v>1924</v>
      </c>
      <c r="B1833" s="35" t="s">
        <v>1925</v>
      </c>
      <c r="C1833" s="35" t="s">
        <v>150</v>
      </c>
      <c r="D1833" s="36">
        <v>0</v>
      </c>
      <c r="E1833" s="37">
        <v>315605.58</v>
      </c>
    </row>
    <row r="1834" spans="1:5" ht="15" x14ac:dyDescent="0.25">
      <c r="A1834" s="35" t="s">
        <v>1924</v>
      </c>
      <c r="B1834" s="35" t="s">
        <v>1925</v>
      </c>
      <c r="C1834" s="35" t="s">
        <v>217</v>
      </c>
      <c r="D1834" s="36">
        <v>0</v>
      </c>
      <c r="E1834" s="37">
        <v>100691.34</v>
      </c>
    </row>
    <row r="1835" spans="1:5" ht="15" x14ac:dyDescent="0.25">
      <c r="A1835" s="35" t="s">
        <v>1924</v>
      </c>
      <c r="B1835" s="35" t="s">
        <v>1925</v>
      </c>
      <c r="C1835" s="35" t="s">
        <v>64</v>
      </c>
      <c r="D1835" s="36">
        <v>0</v>
      </c>
      <c r="E1835" s="37">
        <v>45347.5</v>
      </c>
    </row>
    <row r="1836" spans="1:5" ht="15" x14ac:dyDescent="0.25">
      <c r="A1836" s="35" t="s">
        <v>1228</v>
      </c>
      <c r="B1836" s="35" t="s">
        <v>1229</v>
      </c>
      <c r="C1836" s="35" t="s">
        <v>53</v>
      </c>
      <c r="D1836" s="36">
        <v>0</v>
      </c>
      <c r="E1836" s="37">
        <v>347529.9</v>
      </c>
    </row>
    <row r="1837" spans="1:5" ht="15" x14ac:dyDescent="0.25">
      <c r="A1837" s="35" t="s">
        <v>1228</v>
      </c>
      <c r="B1837" s="35" t="s">
        <v>1229</v>
      </c>
      <c r="C1837" s="35" t="s">
        <v>163</v>
      </c>
      <c r="D1837" s="36">
        <v>0</v>
      </c>
      <c r="E1837" s="37">
        <v>32570</v>
      </c>
    </row>
    <row r="1838" spans="1:5" ht="15" x14ac:dyDescent="0.25">
      <c r="A1838" s="35" t="s">
        <v>1228</v>
      </c>
      <c r="B1838" s="35" t="s">
        <v>1229</v>
      </c>
      <c r="C1838" s="35" t="s">
        <v>153</v>
      </c>
      <c r="D1838" s="36">
        <v>0</v>
      </c>
      <c r="E1838" s="37">
        <v>167550</v>
      </c>
    </row>
    <row r="1839" spans="1:5" ht="15" x14ac:dyDescent="0.25">
      <c r="A1839" s="35" t="s">
        <v>1228</v>
      </c>
      <c r="B1839" s="35" t="s">
        <v>1229</v>
      </c>
      <c r="C1839" s="35" t="s">
        <v>150</v>
      </c>
      <c r="D1839" s="36">
        <v>0</v>
      </c>
      <c r="E1839" s="37">
        <v>119670</v>
      </c>
    </row>
    <row r="1840" spans="1:5" ht="15" x14ac:dyDescent="0.25">
      <c r="A1840" s="35" t="s">
        <v>1230</v>
      </c>
      <c r="B1840" s="35" t="s">
        <v>1231</v>
      </c>
      <c r="C1840" s="35" t="s">
        <v>153</v>
      </c>
      <c r="D1840" s="36">
        <v>0</v>
      </c>
      <c r="E1840" s="37">
        <v>85602</v>
      </c>
    </row>
    <row r="1841" spans="1:5" ht="15" x14ac:dyDescent="0.25">
      <c r="A1841" s="35" t="s">
        <v>1230</v>
      </c>
      <c r="B1841" s="35" t="s">
        <v>1231</v>
      </c>
      <c r="C1841" s="35" t="s">
        <v>217</v>
      </c>
      <c r="D1841" s="36">
        <v>0</v>
      </c>
      <c r="E1841" s="37">
        <v>3174240</v>
      </c>
    </row>
    <row r="1842" spans="1:5" ht="15" x14ac:dyDescent="0.25">
      <c r="A1842" s="35" t="s">
        <v>1230</v>
      </c>
      <c r="B1842" s="35" t="s">
        <v>1231</v>
      </c>
      <c r="C1842" s="35" t="s">
        <v>151</v>
      </c>
      <c r="D1842" s="36">
        <v>94700</v>
      </c>
      <c r="E1842" s="37">
        <v>187100</v>
      </c>
    </row>
    <row r="1843" spans="1:5" ht="15" x14ac:dyDescent="0.25">
      <c r="A1843" s="35" t="s">
        <v>1640</v>
      </c>
      <c r="B1843" s="35" t="s">
        <v>1641</v>
      </c>
      <c r="C1843" s="35" t="s">
        <v>87</v>
      </c>
      <c r="D1843" s="36">
        <v>4249604.13</v>
      </c>
      <c r="E1843" s="37">
        <v>5873333.3300000001</v>
      </c>
    </row>
    <row r="1844" spans="1:5" ht="15" x14ac:dyDescent="0.25">
      <c r="A1844" s="35" t="s">
        <v>1926</v>
      </c>
      <c r="B1844" s="35" t="s">
        <v>1927</v>
      </c>
      <c r="C1844" s="35" t="s">
        <v>162</v>
      </c>
      <c r="D1844" s="36">
        <v>18749.88</v>
      </c>
      <c r="E1844" s="37">
        <v>241037.31</v>
      </c>
    </row>
    <row r="1845" spans="1:5" ht="15" x14ac:dyDescent="0.25">
      <c r="A1845" s="35" t="s">
        <v>1926</v>
      </c>
      <c r="B1845" s="35" t="s">
        <v>1927</v>
      </c>
      <c r="C1845" s="35" t="s">
        <v>191</v>
      </c>
      <c r="D1845" s="36">
        <v>0</v>
      </c>
      <c r="E1845" s="37">
        <v>918.25</v>
      </c>
    </row>
    <row r="1846" spans="1:5" ht="15" x14ac:dyDescent="0.25">
      <c r="A1846" s="35" t="s">
        <v>1926</v>
      </c>
      <c r="B1846" s="35" t="s">
        <v>1927</v>
      </c>
      <c r="C1846" s="35" t="s">
        <v>150</v>
      </c>
      <c r="D1846" s="36">
        <v>5000</v>
      </c>
      <c r="E1846" s="37">
        <v>31065.75</v>
      </c>
    </row>
    <row r="1847" spans="1:5" ht="15" x14ac:dyDescent="0.25">
      <c r="A1847" s="35" t="s">
        <v>1926</v>
      </c>
      <c r="B1847" s="35" t="s">
        <v>1927</v>
      </c>
      <c r="C1847" s="35" t="s">
        <v>42</v>
      </c>
      <c r="D1847" s="36">
        <v>170938.5</v>
      </c>
      <c r="E1847" s="37">
        <v>183015.75</v>
      </c>
    </row>
    <row r="1848" spans="1:5" ht="15" x14ac:dyDescent="0.25">
      <c r="A1848" s="35" t="s">
        <v>1926</v>
      </c>
      <c r="B1848" s="35" t="s">
        <v>1927</v>
      </c>
      <c r="C1848" s="35" t="s">
        <v>50</v>
      </c>
      <c r="D1848" s="36">
        <v>890.75</v>
      </c>
      <c r="E1848" s="37">
        <v>971.75</v>
      </c>
    </row>
    <row r="1849" spans="1:5" ht="15" x14ac:dyDescent="0.25">
      <c r="A1849" s="35" t="s">
        <v>1926</v>
      </c>
      <c r="B1849" s="35" t="s">
        <v>1927</v>
      </c>
      <c r="C1849" s="35" t="s">
        <v>59</v>
      </c>
      <c r="D1849" s="36">
        <v>1445328.13</v>
      </c>
      <c r="E1849" s="37">
        <v>8249711.7800000003</v>
      </c>
    </row>
    <row r="1850" spans="1:5" ht="15" x14ac:dyDescent="0.25">
      <c r="A1850" s="35" t="s">
        <v>1926</v>
      </c>
      <c r="B1850" s="35" t="s">
        <v>1927</v>
      </c>
      <c r="C1850" s="35" t="s">
        <v>1697</v>
      </c>
      <c r="D1850" s="36">
        <v>0</v>
      </c>
      <c r="E1850" s="37">
        <v>1189.98</v>
      </c>
    </row>
    <row r="1851" spans="1:5" ht="15" x14ac:dyDescent="0.25">
      <c r="A1851" s="35" t="s">
        <v>1926</v>
      </c>
      <c r="B1851" s="35" t="s">
        <v>1927</v>
      </c>
      <c r="C1851" s="35" t="s">
        <v>53</v>
      </c>
      <c r="D1851" s="36">
        <v>0</v>
      </c>
      <c r="E1851" s="37">
        <v>51860.56</v>
      </c>
    </row>
    <row r="1852" spans="1:5" ht="15" x14ac:dyDescent="0.25">
      <c r="A1852" s="35" t="s">
        <v>1926</v>
      </c>
      <c r="B1852" s="35" t="s">
        <v>1927</v>
      </c>
      <c r="C1852" s="35" t="s">
        <v>137</v>
      </c>
      <c r="D1852" s="36">
        <v>13174.92</v>
      </c>
      <c r="E1852" s="37">
        <v>62150.22</v>
      </c>
    </row>
    <row r="1853" spans="1:5" ht="15" x14ac:dyDescent="0.25">
      <c r="A1853" s="35" t="s">
        <v>1926</v>
      </c>
      <c r="B1853" s="35" t="s">
        <v>1927</v>
      </c>
      <c r="C1853" s="35" t="s">
        <v>64</v>
      </c>
      <c r="D1853" s="36">
        <v>115227.86</v>
      </c>
      <c r="E1853" s="37">
        <v>316180.26</v>
      </c>
    </row>
    <row r="1854" spans="1:5" ht="15" x14ac:dyDescent="0.25">
      <c r="A1854" s="35" t="s">
        <v>1926</v>
      </c>
      <c r="B1854" s="35" t="s">
        <v>1927</v>
      </c>
      <c r="C1854" s="35" t="s">
        <v>84</v>
      </c>
      <c r="D1854" s="36">
        <v>571.94000000000005</v>
      </c>
      <c r="E1854" s="37">
        <v>19197.080000000002</v>
      </c>
    </row>
    <row r="1855" spans="1:5" ht="15" x14ac:dyDescent="0.25">
      <c r="A1855" s="35" t="s">
        <v>1926</v>
      </c>
      <c r="B1855" s="35" t="s">
        <v>1927</v>
      </c>
      <c r="C1855" s="35" t="s">
        <v>49</v>
      </c>
      <c r="D1855" s="36">
        <v>111145.45</v>
      </c>
      <c r="E1855" s="37">
        <v>1119147.51</v>
      </c>
    </row>
    <row r="1856" spans="1:5" ht="15" x14ac:dyDescent="0.25">
      <c r="A1856" s="35" t="s">
        <v>1926</v>
      </c>
      <c r="B1856" s="35" t="s">
        <v>1927</v>
      </c>
      <c r="C1856" s="35" t="s">
        <v>105</v>
      </c>
      <c r="D1856" s="36">
        <v>3671</v>
      </c>
      <c r="E1856" s="37">
        <v>451689.5</v>
      </c>
    </row>
    <row r="1857" spans="1:5" ht="15" x14ac:dyDescent="0.25">
      <c r="A1857" s="35" t="s">
        <v>1926</v>
      </c>
      <c r="B1857" s="35" t="s">
        <v>1927</v>
      </c>
      <c r="C1857" s="35" t="s">
        <v>193</v>
      </c>
      <c r="D1857" s="36">
        <v>88162.86</v>
      </c>
      <c r="E1857" s="37">
        <v>472690.83</v>
      </c>
    </row>
    <row r="1858" spans="1:5" ht="15" x14ac:dyDescent="0.25">
      <c r="A1858" s="35" t="s">
        <v>1926</v>
      </c>
      <c r="B1858" s="35" t="s">
        <v>1927</v>
      </c>
      <c r="C1858" s="35" t="s">
        <v>249</v>
      </c>
      <c r="D1858" s="36">
        <v>0</v>
      </c>
      <c r="E1858" s="37">
        <v>43.4</v>
      </c>
    </row>
    <row r="1859" spans="1:5" ht="15" x14ac:dyDescent="0.25">
      <c r="A1859" s="35" t="s">
        <v>1926</v>
      </c>
      <c r="B1859" s="35" t="s">
        <v>1927</v>
      </c>
      <c r="C1859" s="35" t="s">
        <v>158</v>
      </c>
      <c r="D1859" s="36">
        <v>0</v>
      </c>
      <c r="E1859" s="37">
        <v>440</v>
      </c>
    </row>
    <row r="1860" spans="1:5" ht="15" x14ac:dyDescent="0.25">
      <c r="A1860" s="35" t="s">
        <v>1926</v>
      </c>
      <c r="B1860" s="35" t="s">
        <v>1927</v>
      </c>
      <c r="C1860" s="35" t="s">
        <v>153</v>
      </c>
      <c r="D1860" s="36">
        <v>398.85</v>
      </c>
      <c r="E1860" s="37">
        <v>1001.86</v>
      </c>
    </row>
    <row r="1861" spans="1:5" ht="15" x14ac:dyDescent="0.25">
      <c r="A1861" s="35" t="s">
        <v>1926</v>
      </c>
      <c r="B1861" s="35" t="s">
        <v>1927</v>
      </c>
      <c r="C1861" s="35" t="s">
        <v>164</v>
      </c>
      <c r="D1861" s="36">
        <v>59329.09</v>
      </c>
      <c r="E1861" s="37">
        <v>94330.41</v>
      </c>
    </row>
    <row r="1862" spans="1:5" ht="15" x14ac:dyDescent="0.25">
      <c r="A1862" s="35" t="s">
        <v>1926</v>
      </c>
      <c r="B1862" s="35" t="s">
        <v>1927</v>
      </c>
      <c r="C1862" s="35" t="s">
        <v>115</v>
      </c>
      <c r="D1862" s="36">
        <v>128108.21</v>
      </c>
      <c r="E1862" s="37">
        <v>1630840.6</v>
      </c>
    </row>
    <row r="1863" spans="1:5" ht="15" x14ac:dyDescent="0.25">
      <c r="A1863" s="35" t="s">
        <v>1926</v>
      </c>
      <c r="B1863" s="35" t="s">
        <v>1927</v>
      </c>
      <c r="C1863" s="35" t="s">
        <v>212</v>
      </c>
      <c r="D1863" s="36">
        <v>41434.46</v>
      </c>
      <c r="E1863" s="37">
        <v>203252.49</v>
      </c>
    </row>
    <row r="1864" spans="1:5" ht="15" x14ac:dyDescent="0.25">
      <c r="A1864" s="35" t="s">
        <v>1926</v>
      </c>
      <c r="B1864" s="35" t="s">
        <v>1927</v>
      </c>
      <c r="C1864" s="35" t="s">
        <v>96</v>
      </c>
      <c r="D1864" s="36">
        <v>5737.5</v>
      </c>
      <c r="E1864" s="37">
        <v>5737.5</v>
      </c>
    </row>
    <row r="1865" spans="1:5" ht="15" x14ac:dyDescent="0.25">
      <c r="A1865" s="35" t="s">
        <v>1926</v>
      </c>
      <c r="B1865" s="35" t="s">
        <v>1927</v>
      </c>
      <c r="C1865" s="35" t="s">
        <v>159</v>
      </c>
      <c r="D1865" s="36">
        <v>64092</v>
      </c>
      <c r="E1865" s="37">
        <v>113967</v>
      </c>
    </row>
    <row r="1866" spans="1:5" ht="15" x14ac:dyDescent="0.25">
      <c r="A1866" s="35" t="s">
        <v>1926</v>
      </c>
      <c r="B1866" s="35" t="s">
        <v>1927</v>
      </c>
      <c r="C1866" s="35" t="s">
        <v>217</v>
      </c>
      <c r="D1866" s="36">
        <v>544.75</v>
      </c>
      <c r="E1866" s="37">
        <v>73920.78</v>
      </c>
    </row>
    <row r="1867" spans="1:5" ht="15" x14ac:dyDescent="0.25">
      <c r="A1867" s="35" t="s">
        <v>1926</v>
      </c>
      <c r="B1867" s="35" t="s">
        <v>1927</v>
      </c>
      <c r="C1867" s="35" t="s">
        <v>56</v>
      </c>
      <c r="D1867" s="36">
        <v>0</v>
      </c>
      <c r="E1867" s="37">
        <v>12206.73</v>
      </c>
    </row>
    <row r="1868" spans="1:5" ht="15" x14ac:dyDescent="0.25">
      <c r="A1868" s="35" t="s">
        <v>1926</v>
      </c>
      <c r="B1868" s="35" t="s">
        <v>1927</v>
      </c>
      <c r="C1868" s="35" t="s">
        <v>76</v>
      </c>
      <c r="D1868" s="36">
        <v>0</v>
      </c>
      <c r="E1868" s="37">
        <v>7982.27</v>
      </c>
    </row>
    <row r="1869" spans="1:5" ht="15" x14ac:dyDescent="0.25">
      <c r="A1869" s="35" t="s">
        <v>2119</v>
      </c>
      <c r="B1869" s="35" t="s">
        <v>2120</v>
      </c>
      <c r="C1869" s="35" t="s">
        <v>84</v>
      </c>
      <c r="D1869" s="36">
        <v>20750</v>
      </c>
      <c r="E1869" s="37">
        <v>20750</v>
      </c>
    </row>
    <row r="1870" spans="1:5" ht="15" x14ac:dyDescent="0.25">
      <c r="A1870" s="35" t="s">
        <v>618</v>
      </c>
      <c r="B1870" s="35" t="s">
        <v>619</v>
      </c>
      <c r="C1870" s="35" t="s">
        <v>84</v>
      </c>
      <c r="D1870" s="36">
        <v>0</v>
      </c>
      <c r="E1870" s="37">
        <v>23174.02</v>
      </c>
    </row>
    <row r="1871" spans="1:5" ht="15" x14ac:dyDescent="0.25">
      <c r="A1871" s="35" t="s">
        <v>618</v>
      </c>
      <c r="B1871" s="35" t="s">
        <v>619</v>
      </c>
      <c r="C1871" s="35" t="s">
        <v>153</v>
      </c>
      <c r="D1871" s="36">
        <v>0</v>
      </c>
      <c r="E1871" s="37">
        <v>24298.400000000001</v>
      </c>
    </row>
    <row r="1872" spans="1:5" ht="15" x14ac:dyDescent="0.25">
      <c r="A1872" s="35" t="s">
        <v>618</v>
      </c>
      <c r="B1872" s="35" t="s">
        <v>619</v>
      </c>
      <c r="C1872" s="35" t="s">
        <v>150</v>
      </c>
      <c r="D1872" s="36">
        <v>0</v>
      </c>
      <c r="E1872" s="37">
        <v>3465.3</v>
      </c>
    </row>
    <row r="1873" spans="1:5" ht="15" x14ac:dyDescent="0.25">
      <c r="A1873" s="35" t="s">
        <v>618</v>
      </c>
      <c r="B1873" s="35" t="s">
        <v>1067</v>
      </c>
      <c r="C1873" s="35" t="s">
        <v>84</v>
      </c>
      <c r="D1873" s="36">
        <v>108649.72</v>
      </c>
      <c r="E1873" s="37">
        <v>935842.44</v>
      </c>
    </row>
    <row r="1874" spans="1:5" ht="15" x14ac:dyDescent="0.25">
      <c r="A1874" s="35" t="s">
        <v>618</v>
      </c>
      <c r="B1874" s="35" t="s">
        <v>1067</v>
      </c>
      <c r="C1874" s="35" t="s">
        <v>150</v>
      </c>
      <c r="D1874" s="36">
        <v>0</v>
      </c>
      <c r="E1874" s="37">
        <v>211863.19</v>
      </c>
    </row>
    <row r="1875" spans="1:5" ht="15" x14ac:dyDescent="0.25">
      <c r="A1875" s="35" t="s">
        <v>618</v>
      </c>
      <c r="B1875" s="35" t="s">
        <v>1490</v>
      </c>
      <c r="C1875" s="35" t="s">
        <v>84</v>
      </c>
      <c r="D1875" s="36">
        <v>685856.32</v>
      </c>
      <c r="E1875" s="37">
        <v>685856.32</v>
      </c>
    </row>
    <row r="1876" spans="1:5" ht="15" x14ac:dyDescent="0.25">
      <c r="A1876" s="35" t="s">
        <v>618</v>
      </c>
      <c r="B1876" s="35" t="s">
        <v>1490</v>
      </c>
      <c r="C1876" s="35" t="s">
        <v>150</v>
      </c>
      <c r="D1876" s="36">
        <v>129559.79</v>
      </c>
      <c r="E1876" s="37">
        <v>129559.79</v>
      </c>
    </row>
    <row r="1877" spans="1:5" ht="15" x14ac:dyDescent="0.25">
      <c r="A1877" s="35" t="s">
        <v>618</v>
      </c>
      <c r="B1877" s="35" t="s">
        <v>1536</v>
      </c>
      <c r="C1877" s="35" t="s">
        <v>153</v>
      </c>
      <c r="D1877" s="36">
        <v>1439.76</v>
      </c>
      <c r="E1877" s="37">
        <v>1439.76</v>
      </c>
    </row>
    <row r="1878" spans="1:5" ht="15" x14ac:dyDescent="0.25">
      <c r="A1878" s="35" t="s">
        <v>618</v>
      </c>
      <c r="B1878" s="35" t="s">
        <v>1536</v>
      </c>
      <c r="C1878" s="35" t="s">
        <v>150</v>
      </c>
      <c r="D1878" s="36">
        <v>1062.71</v>
      </c>
      <c r="E1878" s="37">
        <v>1062.71</v>
      </c>
    </row>
    <row r="1879" spans="1:5" ht="15" x14ac:dyDescent="0.25">
      <c r="A1879" s="35" t="s">
        <v>618</v>
      </c>
      <c r="B1879" s="35" t="s">
        <v>1536</v>
      </c>
      <c r="C1879" s="35" t="s">
        <v>84</v>
      </c>
      <c r="D1879" s="36">
        <v>32393.87</v>
      </c>
      <c r="E1879" s="37">
        <v>32393.87</v>
      </c>
    </row>
    <row r="1880" spans="1:5" ht="15" x14ac:dyDescent="0.25">
      <c r="A1880" s="35" t="s">
        <v>1827</v>
      </c>
      <c r="B1880" s="35" t="s">
        <v>1828</v>
      </c>
      <c r="C1880" s="35" t="s">
        <v>53</v>
      </c>
      <c r="D1880" s="36">
        <v>0</v>
      </c>
      <c r="E1880" s="37">
        <v>3363.36</v>
      </c>
    </row>
    <row r="1881" spans="1:5" ht="15" x14ac:dyDescent="0.25">
      <c r="A1881" s="35" t="s">
        <v>208</v>
      </c>
      <c r="B1881" s="35" t="s">
        <v>209</v>
      </c>
      <c r="C1881" s="35" t="s">
        <v>56</v>
      </c>
      <c r="D1881" s="36">
        <v>0</v>
      </c>
      <c r="E1881" s="37">
        <v>360.72</v>
      </c>
    </row>
    <row r="1882" spans="1:5" ht="15" x14ac:dyDescent="0.25">
      <c r="A1882" s="35" t="s">
        <v>386</v>
      </c>
      <c r="B1882" s="35" t="s">
        <v>387</v>
      </c>
      <c r="C1882" s="35" t="s">
        <v>53</v>
      </c>
      <c r="D1882" s="36">
        <v>13297.05</v>
      </c>
      <c r="E1882" s="37">
        <v>14183.09</v>
      </c>
    </row>
    <row r="1883" spans="1:5" ht="15" x14ac:dyDescent="0.25">
      <c r="A1883" s="35" t="s">
        <v>386</v>
      </c>
      <c r="B1883" s="35" t="s">
        <v>387</v>
      </c>
      <c r="C1883" s="35" t="s">
        <v>153</v>
      </c>
      <c r="D1883" s="36">
        <v>0</v>
      </c>
      <c r="E1883" s="37">
        <v>3937.64</v>
      </c>
    </row>
    <row r="1884" spans="1:5" ht="15" x14ac:dyDescent="0.25">
      <c r="A1884" s="35" t="s">
        <v>386</v>
      </c>
      <c r="B1884" s="35" t="s">
        <v>387</v>
      </c>
      <c r="C1884" s="35" t="s">
        <v>159</v>
      </c>
      <c r="D1884" s="36">
        <v>0</v>
      </c>
      <c r="E1884" s="37">
        <v>25921.360000000001</v>
      </c>
    </row>
    <row r="1885" spans="1:5" ht="15" x14ac:dyDescent="0.25">
      <c r="A1885" s="35" t="s">
        <v>386</v>
      </c>
      <c r="B1885" s="35" t="s">
        <v>387</v>
      </c>
      <c r="C1885" s="35" t="s">
        <v>67</v>
      </c>
      <c r="D1885" s="36">
        <v>0</v>
      </c>
      <c r="E1885" s="37">
        <v>1696.75</v>
      </c>
    </row>
    <row r="1886" spans="1:5" ht="15" x14ac:dyDescent="0.25">
      <c r="A1886" s="35" t="s">
        <v>386</v>
      </c>
      <c r="B1886" s="35" t="s">
        <v>387</v>
      </c>
      <c r="C1886" s="35" t="s">
        <v>84</v>
      </c>
      <c r="D1886" s="36">
        <v>0</v>
      </c>
      <c r="E1886" s="37">
        <v>22339.57</v>
      </c>
    </row>
    <row r="1887" spans="1:5" ht="15" x14ac:dyDescent="0.25">
      <c r="A1887" s="35" t="s">
        <v>386</v>
      </c>
      <c r="B1887" s="35" t="s">
        <v>387</v>
      </c>
      <c r="C1887" s="35" t="s">
        <v>56</v>
      </c>
      <c r="D1887" s="36">
        <v>0</v>
      </c>
      <c r="E1887" s="37">
        <v>557.64</v>
      </c>
    </row>
    <row r="1888" spans="1:5" ht="15" x14ac:dyDescent="0.25">
      <c r="A1888" s="35" t="s">
        <v>386</v>
      </c>
      <c r="B1888" s="35" t="s">
        <v>387</v>
      </c>
      <c r="C1888" s="35" t="s">
        <v>49</v>
      </c>
      <c r="D1888" s="36">
        <v>66148.11</v>
      </c>
      <c r="E1888" s="37">
        <v>70136.740000000005</v>
      </c>
    </row>
    <row r="1889" spans="1:5" ht="15" x14ac:dyDescent="0.25">
      <c r="A1889" s="35" t="s">
        <v>386</v>
      </c>
      <c r="B1889" s="35" t="s">
        <v>387</v>
      </c>
      <c r="C1889" s="35" t="s">
        <v>42</v>
      </c>
      <c r="D1889" s="36">
        <v>3878.68</v>
      </c>
      <c r="E1889" s="37">
        <v>9536.5</v>
      </c>
    </row>
    <row r="1890" spans="1:5" ht="15" x14ac:dyDescent="0.25">
      <c r="A1890" s="35" t="s">
        <v>386</v>
      </c>
      <c r="B1890" s="35" t="s">
        <v>387</v>
      </c>
      <c r="C1890" s="35" t="s">
        <v>137</v>
      </c>
      <c r="D1890" s="36">
        <v>0</v>
      </c>
      <c r="E1890" s="37">
        <v>325.24</v>
      </c>
    </row>
    <row r="1891" spans="1:5" ht="15" x14ac:dyDescent="0.25">
      <c r="A1891" s="35" t="s">
        <v>836</v>
      </c>
      <c r="B1891" s="35" t="s">
        <v>837</v>
      </c>
      <c r="C1891" s="35" t="s">
        <v>56</v>
      </c>
      <c r="D1891" s="36">
        <v>21202.74</v>
      </c>
      <c r="E1891" s="37">
        <v>45053.24</v>
      </c>
    </row>
    <row r="1892" spans="1:5" ht="15" x14ac:dyDescent="0.25">
      <c r="A1892" s="35" t="s">
        <v>836</v>
      </c>
      <c r="B1892" s="35" t="s">
        <v>837</v>
      </c>
      <c r="C1892" s="35" t="s">
        <v>150</v>
      </c>
      <c r="D1892" s="36">
        <v>0</v>
      </c>
      <c r="E1892" s="37">
        <v>30150.92</v>
      </c>
    </row>
    <row r="1893" spans="1:5" ht="15" x14ac:dyDescent="0.25">
      <c r="A1893" s="35" t="s">
        <v>836</v>
      </c>
      <c r="B1893" s="35" t="s">
        <v>837</v>
      </c>
      <c r="C1893" s="35" t="s">
        <v>187</v>
      </c>
      <c r="D1893" s="36">
        <v>0</v>
      </c>
      <c r="E1893" s="37">
        <v>41019.01</v>
      </c>
    </row>
    <row r="1894" spans="1:5" ht="15" x14ac:dyDescent="0.25">
      <c r="A1894" s="35" t="s">
        <v>836</v>
      </c>
      <c r="B1894" s="35" t="s">
        <v>837</v>
      </c>
      <c r="C1894" s="35" t="s">
        <v>137</v>
      </c>
      <c r="D1894" s="36">
        <v>2913.68</v>
      </c>
      <c r="E1894" s="37">
        <v>4680.9799999999996</v>
      </c>
    </row>
    <row r="1895" spans="1:5" ht="15" x14ac:dyDescent="0.25">
      <c r="A1895" s="35" t="s">
        <v>836</v>
      </c>
      <c r="B1895" s="35" t="s">
        <v>837</v>
      </c>
      <c r="C1895" s="35" t="s">
        <v>64</v>
      </c>
      <c r="D1895" s="36">
        <v>0</v>
      </c>
      <c r="E1895" s="37">
        <v>282401.64</v>
      </c>
    </row>
    <row r="1896" spans="1:5" ht="15" x14ac:dyDescent="0.25">
      <c r="A1896" s="35" t="s">
        <v>836</v>
      </c>
      <c r="B1896" s="35" t="s">
        <v>837</v>
      </c>
      <c r="C1896" s="35" t="s">
        <v>162</v>
      </c>
      <c r="D1896" s="36">
        <v>0</v>
      </c>
      <c r="E1896" s="37">
        <v>4305.01</v>
      </c>
    </row>
    <row r="1897" spans="1:5" ht="15" x14ac:dyDescent="0.25">
      <c r="A1897" s="35" t="s">
        <v>836</v>
      </c>
      <c r="B1897" s="35" t="s">
        <v>837</v>
      </c>
      <c r="C1897" s="35" t="s">
        <v>838</v>
      </c>
      <c r="D1897" s="36">
        <v>29723.06</v>
      </c>
      <c r="E1897" s="37">
        <v>29723.06</v>
      </c>
    </row>
    <row r="1898" spans="1:5" ht="15" x14ac:dyDescent="0.25">
      <c r="A1898" s="35" t="s">
        <v>836</v>
      </c>
      <c r="B1898" s="35" t="s">
        <v>837</v>
      </c>
      <c r="C1898" s="35" t="s">
        <v>87</v>
      </c>
      <c r="D1898" s="36">
        <v>0</v>
      </c>
      <c r="E1898" s="37">
        <v>96399.8</v>
      </c>
    </row>
    <row r="1899" spans="1:5" ht="15" x14ac:dyDescent="0.25">
      <c r="A1899" s="35" t="s">
        <v>836</v>
      </c>
      <c r="B1899" s="35" t="s">
        <v>837</v>
      </c>
      <c r="C1899" s="35" t="s">
        <v>84</v>
      </c>
      <c r="D1899" s="36">
        <v>0</v>
      </c>
      <c r="E1899" s="37">
        <v>8411.74</v>
      </c>
    </row>
    <row r="1900" spans="1:5" ht="15" x14ac:dyDescent="0.25">
      <c r="A1900" s="35" t="s">
        <v>836</v>
      </c>
      <c r="B1900" s="35" t="s">
        <v>837</v>
      </c>
      <c r="C1900" s="35" t="s">
        <v>83</v>
      </c>
      <c r="D1900" s="36">
        <v>208658.16</v>
      </c>
      <c r="E1900" s="37">
        <v>236596.44</v>
      </c>
    </row>
    <row r="1901" spans="1:5" ht="15" x14ac:dyDescent="0.25">
      <c r="A1901" s="35" t="s">
        <v>836</v>
      </c>
      <c r="B1901" s="35" t="s">
        <v>837</v>
      </c>
      <c r="C1901" s="35" t="s">
        <v>115</v>
      </c>
      <c r="D1901" s="36">
        <v>0</v>
      </c>
      <c r="E1901" s="37">
        <v>10434.11</v>
      </c>
    </row>
    <row r="1902" spans="1:5" ht="15" x14ac:dyDescent="0.25">
      <c r="A1902" s="35" t="s">
        <v>836</v>
      </c>
      <c r="B1902" s="35" t="s">
        <v>837</v>
      </c>
      <c r="C1902" s="35" t="s">
        <v>128</v>
      </c>
      <c r="D1902" s="36">
        <v>0</v>
      </c>
      <c r="E1902" s="37">
        <v>301.62</v>
      </c>
    </row>
    <row r="1903" spans="1:5" ht="15" x14ac:dyDescent="0.25">
      <c r="A1903" s="35" t="s">
        <v>836</v>
      </c>
      <c r="B1903" s="35" t="s">
        <v>837</v>
      </c>
      <c r="C1903" s="35" t="s">
        <v>42</v>
      </c>
      <c r="D1903" s="36">
        <v>103262.48</v>
      </c>
      <c r="E1903" s="37">
        <v>437864.32</v>
      </c>
    </row>
    <row r="1904" spans="1:5" ht="15" x14ac:dyDescent="0.25">
      <c r="A1904" s="35" t="s">
        <v>836</v>
      </c>
      <c r="B1904" s="35" t="s">
        <v>837</v>
      </c>
      <c r="C1904" s="35" t="s">
        <v>59</v>
      </c>
      <c r="D1904" s="36">
        <v>10116.9</v>
      </c>
      <c r="E1904" s="37">
        <v>21655.05</v>
      </c>
    </row>
    <row r="1905" spans="1:5" ht="15" x14ac:dyDescent="0.25">
      <c r="A1905" s="35" t="s">
        <v>836</v>
      </c>
      <c r="B1905" s="35" t="s">
        <v>837</v>
      </c>
      <c r="C1905" s="35" t="s">
        <v>53</v>
      </c>
      <c r="D1905" s="36">
        <v>73703.62</v>
      </c>
      <c r="E1905" s="37">
        <v>498058.03</v>
      </c>
    </row>
    <row r="1906" spans="1:5" ht="15" x14ac:dyDescent="0.25">
      <c r="A1906" s="35" t="s">
        <v>836</v>
      </c>
      <c r="B1906" s="35" t="s">
        <v>837</v>
      </c>
      <c r="C1906" s="35" t="s">
        <v>39</v>
      </c>
      <c r="D1906" s="36">
        <v>0</v>
      </c>
      <c r="E1906" s="37">
        <v>491.41</v>
      </c>
    </row>
    <row r="1907" spans="1:5" ht="15" x14ac:dyDescent="0.25">
      <c r="A1907" s="35" t="s">
        <v>718</v>
      </c>
      <c r="B1907" s="35" t="s">
        <v>719</v>
      </c>
      <c r="C1907" s="35" t="s">
        <v>153</v>
      </c>
      <c r="D1907" s="36">
        <v>1811.86</v>
      </c>
      <c r="E1907" s="37">
        <v>160258.96</v>
      </c>
    </row>
    <row r="1908" spans="1:5" ht="15" x14ac:dyDescent="0.25">
      <c r="A1908" s="35" t="s">
        <v>718</v>
      </c>
      <c r="B1908" s="35" t="s">
        <v>719</v>
      </c>
      <c r="C1908" s="35" t="s">
        <v>67</v>
      </c>
      <c r="D1908" s="36">
        <v>8337.99</v>
      </c>
      <c r="E1908" s="37">
        <v>11543.1</v>
      </c>
    </row>
    <row r="1909" spans="1:5" ht="15" x14ac:dyDescent="0.25">
      <c r="A1909" s="35" t="s">
        <v>718</v>
      </c>
      <c r="B1909" s="35" t="s">
        <v>719</v>
      </c>
      <c r="C1909" s="35" t="s">
        <v>152</v>
      </c>
      <c r="D1909" s="36">
        <v>6689.15</v>
      </c>
      <c r="E1909" s="37">
        <v>23978.43</v>
      </c>
    </row>
    <row r="1910" spans="1:5" ht="15" x14ac:dyDescent="0.25">
      <c r="A1910" s="35" t="s">
        <v>718</v>
      </c>
      <c r="B1910" s="35" t="s">
        <v>719</v>
      </c>
      <c r="C1910" s="35" t="s">
        <v>150</v>
      </c>
      <c r="D1910" s="36">
        <v>35082.870000000003</v>
      </c>
      <c r="E1910" s="37">
        <v>195549.41</v>
      </c>
    </row>
    <row r="1911" spans="1:5" ht="15" x14ac:dyDescent="0.25">
      <c r="A1911" s="35" t="s">
        <v>718</v>
      </c>
      <c r="B1911" s="35" t="s">
        <v>719</v>
      </c>
      <c r="C1911" s="35" t="s">
        <v>84</v>
      </c>
      <c r="D1911" s="36">
        <v>207928.61</v>
      </c>
      <c r="E1911" s="37">
        <v>1248412.3899999999</v>
      </c>
    </row>
    <row r="1912" spans="1:5" ht="15" x14ac:dyDescent="0.25">
      <c r="A1912" s="35" t="s">
        <v>718</v>
      </c>
      <c r="B1912" s="35" t="s">
        <v>719</v>
      </c>
      <c r="C1912" s="35" t="s">
        <v>64</v>
      </c>
      <c r="D1912" s="36">
        <v>0</v>
      </c>
      <c r="E1912" s="37">
        <v>367.84</v>
      </c>
    </row>
    <row r="1913" spans="1:5" ht="15" x14ac:dyDescent="0.25">
      <c r="A1913" s="35" t="s">
        <v>718</v>
      </c>
      <c r="B1913" s="35" t="s">
        <v>719</v>
      </c>
      <c r="C1913" s="35" t="s">
        <v>49</v>
      </c>
      <c r="D1913" s="36">
        <v>12958.64</v>
      </c>
      <c r="E1913" s="37">
        <v>12958.64</v>
      </c>
    </row>
    <row r="1914" spans="1:5" ht="15" x14ac:dyDescent="0.25">
      <c r="A1914" s="35" t="s">
        <v>718</v>
      </c>
      <c r="B1914" s="35" t="s">
        <v>719</v>
      </c>
      <c r="C1914" s="35" t="s">
        <v>53</v>
      </c>
      <c r="D1914" s="36">
        <v>23316.36</v>
      </c>
      <c r="E1914" s="37">
        <v>70632.649999999994</v>
      </c>
    </row>
    <row r="1915" spans="1:5" ht="15" x14ac:dyDescent="0.25">
      <c r="A1915" s="35" t="s">
        <v>718</v>
      </c>
      <c r="B1915" s="35" t="s">
        <v>719</v>
      </c>
      <c r="C1915" s="35" t="s">
        <v>59</v>
      </c>
      <c r="D1915" s="36">
        <v>0</v>
      </c>
      <c r="E1915" s="37">
        <v>12520.38</v>
      </c>
    </row>
    <row r="1916" spans="1:5" ht="15" x14ac:dyDescent="0.25">
      <c r="A1916" s="35" t="s">
        <v>718</v>
      </c>
      <c r="B1916" s="35" t="s">
        <v>719</v>
      </c>
      <c r="C1916" s="35" t="s">
        <v>217</v>
      </c>
      <c r="D1916" s="36">
        <v>0</v>
      </c>
      <c r="E1916" s="37">
        <v>6910.22</v>
      </c>
    </row>
    <row r="1917" spans="1:5" ht="15" x14ac:dyDescent="0.25">
      <c r="A1917" s="35" t="s">
        <v>718</v>
      </c>
      <c r="B1917" s="35" t="s">
        <v>1001</v>
      </c>
      <c r="C1917" s="35" t="s">
        <v>49</v>
      </c>
      <c r="D1917" s="36">
        <v>10070.290000000001</v>
      </c>
      <c r="E1917" s="37">
        <v>10070.290000000001</v>
      </c>
    </row>
    <row r="1918" spans="1:5" ht="15" x14ac:dyDescent="0.25">
      <c r="A1918" s="35" t="s">
        <v>718</v>
      </c>
      <c r="B1918" s="35" t="s">
        <v>1001</v>
      </c>
      <c r="C1918" s="35" t="s">
        <v>59</v>
      </c>
      <c r="D1918" s="36">
        <v>35140.730000000003</v>
      </c>
      <c r="E1918" s="37">
        <v>121082.97</v>
      </c>
    </row>
    <row r="1919" spans="1:5" ht="15" x14ac:dyDescent="0.25">
      <c r="A1919" s="35" t="s">
        <v>718</v>
      </c>
      <c r="B1919" s="35" t="s">
        <v>1001</v>
      </c>
      <c r="C1919" s="35" t="s">
        <v>217</v>
      </c>
      <c r="D1919" s="36">
        <v>44893</v>
      </c>
      <c r="E1919" s="37">
        <v>52920.81</v>
      </c>
    </row>
    <row r="1920" spans="1:5" ht="15" x14ac:dyDescent="0.25">
      <c r="A1920" s="35" t="s">
        <v>718</v>
      </c>
      <c r="B1920" s="35" t="s">
        <v>1001</v>
      </c>
      <c r="C1920" s="35" t="s">
        <v>87</v>
      </c>
      <c r="D1920" s="36">
        <v>175278.02</v>
      </c>
      <c r="E1920" s="37">
        <v>527902.5</v>
      </c>
    </row>
    <row r="1921" spans="1:5" ht="15" x14ac:dyDescent="0.25">
      <c r="A1921" s="35" t="s">
        <v>718</v>
      </c>
      <c r="B1921" s="35" t="s">
        <v>1001</v>
      </c>
      <c r="C1921" s="35" t="s">
        <v>67</v>
      </c>
      <c r="D1921" s="36">
        <v>0</v>
      </c>
      <c r="E1921" s="37">
        <v>29882</v>
      </c>
    </row>
    <row r="1922" spans="1:5" ht="15" x14ac:dyDescent="0.25">
      <c r="A1922" s="35" t="s">
        <v>718</v>
      </c>
      <c r="B1922" s="35" t="s">
        <v>1001</v>
      </c>
      <c r="C1922" s="35" t="s">
        <v>150</v>
      </c>
      <c r="D1922" s="36">
        <v>840217.39</v>
      </c>
      <c r="E1922" s="37">
        <v>2174880.9</v>
      </c>
    </row>
    <row r="1923" spans="1:5" ht="15" x14ac:dyDescent="0.25">
      <c r="A1923" s="35" t="s">
        <v>718</v>
      </c>
      <c r="B1923" s="35" t="s">
        <v>1001</v>
      </c>
      <c r="C1923" s="35" t="s">
        <v>151</v>
      </c>
      <c r="D1923" s="36">
        <v>0</v>
      </c>
      <c r="E1923" s="37">
        <v>58057.97</v>
      </c>
    </row>
    <row r="1924" spans="1:5" ht="15" x14ac:dyDescent="0.25">
      <c r="A1924" s="35" t="s">
        <v>718</v>
      </c>
      <c r="B1924" s="35" t="s">
        <v>1001</v>
      </c>
      <c r="C1924" s="35" t="s">
        <v>53</v>
      </c>
      <c r="D1924" s="36">
        <v>347669.16</v>
      </c>
      <c r="E1924" s="37">
        <v>713313.65</v>
      </c>
    </row>
    <row r="1925" spans="1:5" ht="15" x14ac:dyDescent="0.25">
      <c r="A1925" s="35" t="s">
        <v>718</v>
      </c>
      <c r="B1925" s="35" t="s">
        <v>1001</v>
      </c>
      <c r="C1925" s="35" t="s">
        <v>153</v>
      </c>
      <c r="D1925" s="36">
        <v>11528.4</v>
      </c>
      <c r="E1925" s="37">
        <v>524320.46</v>
      </c>
    </row>
    <row r="1926" spans="1:5" ht="15" x14ac:dyDescent="0.25">
      <c r="A1926" s="35" t="s">
        <v>718</v>
      </c>
      <c r="B1926" s="35" t="s">
        <v>1001</v>
      </c>
      <c r="C1926" s="35" t="s">
        <v>84</v>
      </c>
      <c r="D1926" s="36">
        <v>290606.57</v>
      </c>
      <c r="E1926" s="37">
        <v>1007024.52</v>
      </c>
    </row>
    <row r="1927" spans="1:5" ht="15" x14ac:dyDescent="0.25">
      <c r="A1927" s="35" t="s">
        <v>718</v>
      </c>
      <c r="B1927" s="35" t="s">
        <v>1001</v>
      </c>
      <c r="C1927" s="35" t="s">
        <v>64</v>
      </c>
      <c r="D1927" s="36">
        <v>33801.9</v>
      </c>
      <c r="E1927" s="37">
        <v>74840.83</v>
      </c>
    </row>
    <row r="1928" spans="1:5" ht="15" x14ac:dyDescent="0.25">
      <c r="A1928" s="35" t="s">
        <v>718</v>
      </c>
      <c r="B1928" s="35" t="s">
        <v>1524</v>
      </c>
      <c r="C1928" s="35" t="s">
        <v>59</v>
      </c>
      <c r="D1928" s="36">
        <v>8674.08</v>
      </c>
      <c r="E1928" s="37">
        <v>8674.08</v>
      </c>
    </row>
    <row r="1929" spans="1:5" ht="15" x14ac:dyDescent="0.25">
      <c r="A1929" s="35" t="s">
        <v>718</v>
      </c>
      <c r="B1929" s="35" t="s">
        <v>1524</v>
      </c>
      <c r="C1929" s="35" t="s">
        <v>84</v>
      </c>
      <c r="D1929" s="36">
        <v>19375.52</v>
      </c>
      <c r="E1929" s="37">
        <v>19375.52</v>
      </c>
    </row>
    <row r="1930" spans="1:5" ht="15" x14ac:dyDescent="0.25">
      <c r="A1930" s="35" t="s">
        <v>718</v>
      </c>
      <c r="B1930" s="35" t="s">
        <v>1524</v>
      </c>
      <c r="C1930" s="35" t="s">
        <v>150</v>
      </c>
      <c r="D1930" s="36">
        <v>40197.980000000003</v>
      </c>
      <c r="E1930" s="37">
        <v>40197.980000000003</v>
      </c>
    </row>
    <row r="1931" spans="1:5" ht="15" x14ac:dyDescent="0.25">
      <c r="A1931" s="35" t="s">
        <v>718</v>
      </c>
      <c r="B1931" s="35" t="s">
        <v>1524</v>
      </c>
      <c r="C1931" s="35" t="s">
        <v>152</v>
      </c>
      <c r="D1931" s="36">
        <v>4966.05</v>
      </c>
      <c r="E1931" s="37">
        <v>4966.05</v>
      </c>
    </row>
    <row r="1932" spans="1:5" ht="15" x14ac:dyDescent="0.25">
      <c r="A1932" s="35" t="s">
        <v>718</v>
      </c>
      <c r="B1932" s="35" t="s">
        <v>1524</v>
      </c>
      <c r="C1932" s="35" t="s">
        <v>56</v>
      </c>
      <c r="D1932" s="36">
        <v>6865.32</v>
      </c>
      <c r="E1932" s="37">
        <v>6865.32</v>
      </c>
    </row>
    <row r="1933" spans="1:5" ht="15" x14ac:dyDescent="0.25">
      <c r="A1933" s="35" t="s">
        <v>718</v>
      </c>
      <c r="B1933" s="35" t="s">
        <v>1603</v>
      </c>
      <c r="C1933" s="35" t="s">
        <v>56</v>
      </c>
      <c r="D1933" s="36">
        <v>1158.8900000000001</v>
      </c>
      <c r="E1933" s="37">
        <v>1158.8900000000001</v>
      </c>
    </row>
    <row r="1934" spans="1:5" ht="15" x14ac:dyDescent="0.25">
      <c r="A1934" s="35" t="s">
        <v>718</v>
      </c>
      <c r="B1934" s="35" t="s">
        <v>1603</v>
      </c>
      <c r="C1934" s="35" t="s">
        <v>153</v>
      </c>
      <c r="D1934" s="36">
        <v>34948.239999999998</v>
      </c>
      <c r="E1934" s="37">
        <v>34948.239999999998</v>
      </c>
    </row>
    <row r="1935" spans="1:5" ht="15" x14ac:dyDescent="0.25">
      <c r="A1935" s="35" t="s">
        <v>718</v>
      </c>
      <c r="B1935" s="35" t="s">
        <v>1603</v>
      </c>
      <c r="C1935" s="35" t="s">
        <v>84</v>
      </c>
      <c r="D1935" s="36">
        <v>447723.42</v>
      </c>
      <c r="E1935" s="37">
        <v>447723.42</v>
      </c>
    </row>
    <row r="1936" spans="1:5" ht="15" x14ac:dyDescent="0.25">
      <c r="A1936" s="35" t="s">
        <v>718</v>
      </c>
      <c r="B1936" s="35" t="s">
        <v>1603</v>
      </c>
      <c r="C1936" s="35" t="s">
        <v>59</v>
      </c>
      <c r="D1936" s="36">
        <v>3613.57</v>
      </c>
      <c r="E1936" s="37">
        <v>3613.57</v>
      </c>
    </row>
    <row r="1937" spans="1:5" ht="15" x14ac:dyDescent="0.25">
      <c r="A1937" s="35" t="s">
        <v>718</v>
      </c>
      <c r="B1937" s="35" t="s">
        <v>1603</v>
      </c>
      <c r="C1937" s="35" t="s">
        <v>217</v>
      </c>
      <c r="D1937" s="36">
        <v>2495.04</v>
      </c>
      <c r="E1937" s="37">
        <v>2495.04</v>
      </c>
    </row>
    <row r="1938" spans="1:5" ht="15" x14ac:dyDescent="0.25">
      <c r="A1938" s="35" t="s">
        <v>718</v>
      </c>
      <c r="B1938" s="35" t="s">
        <v>1603</v>
      </c>
      <c r="C1938" s="35" t="s">
        <v>64</v>
      </c>
      <c r="D1938" s="36">
        <v>2053.12</v>
      </c>
      <c r="E1938" s="37">
        <v>2053.12</v>
      </c>
    </row>
    <row r="1939" spans="1:5" ht="15" x14ac:dyDescent="0.25">
      <c r="A1939" s="35" t="s">
        <v>718</v>
      </c>
      <c r="B1939" s="35" t="s">
        <v>1603</v>
      </c>
      <c r="C1939" s="35" t="s">
        <v>150</v>
      </c>
      <c r="D1939" s="36">
        <v>19717.580000000002</v>
      </c>
      <c r="E1939" s="37">
        <v>19717.580000000002</v>
      </c>
    </row>
    <row r="1940" spans="1:5" ht="15" x14ac:dyDescent="0.25">
      <c r="A1940" s="35" t="s">
        <v>718</v>
      </c>
      <c r="B1940" s="35" t="s">
        <v>1603</v>
      </c>
      <c r="C1940" s="35" t="s">
        <v>53</v>
      </c>
      <c r="D1940" s="36">
        <v>5313.47</v>
      </c>
      <c r="E1940" s="37">
        <v>5313.47</v>
      </c>
    </row>
    <row r="1941" spans="1:5" ht="15" x14ac:dyDescent="0.25">
      <c r="A1941" s="35" t="s">
        <v>718</v>
      </c>
      <c r="B1941" s="35" t="s">
        <v>1613</v>
      </c>
      <c r="C1941" s="35" t="s">
        <v>59</v>
      </c>
      <c r="D1941" s="36">
        <v>5272.03</v>
      </c>
      <c r="E1941" s="37">
        <v>5272.03</v>
      </c>
    </row>
    <row r="1942" spans="1:5" ht="15" x14ac:dyDescent="0.25">
      <c r="A1942" s="35" t="s">
        <v>718</v>
      </c>
      <c r="B1942" s="35" t="s">
        <v>1613</v>
      </c>
      <c r="C1942" s="35" t="s">
        <v>84</v>
      </c>
      <c r="D1942" s="36">
        <v>57818.25</v>
      </c>
      <c r="E1942" s="37">
        <v>57818.25</v>
      </c>
    </row>
    <row r="1943" spans="1:5" ht="15" x14ac:dyDescent="0.25">
      <c r="A1943" s="35" t="s">
        <v>718</v>
      </c>
      <c r="B1943" s="35" t="s">
        <v>1613</v>
      </c>
      <c r="C1943" s="35" t="s">
        <v>150</v>
      </c>
      <c r="D1943" s="36">
        <v>42072.74</v>
      </c>
      <c r="E1943" s="37">
        <v>42072.74</v>
      </c>
    </row>
    <row r="1944" spans="1:5" ht="15" x14ac:dyDescent="0.25">
      <c r="A1944" s="35" t="s">
        <v>718</v>
      </c>
      <c r="B1944" s="35" t="s">
        <v>1613</v>
      </c>
      <c r="C1944" s="35" t="s">
        <v>64</v>
      </c>
      <c r="D1944" s="36">
        <v>10488.41</v>
      </c>
      <c r="E1944" s="37">
        <v>10488.41</v>
      </c>
    </row>
    <row r="1945" spans="1:5" ht="15" x14ac:dyDescent="0.25">
      <c r="A1945" s="35" t="s">
        <v>718</v>
      </c>
      <c r="B1945" s="35" t="s">
        <v>1613</v>
      </c>
      <c r="C1945" s="35" t="s">
        <v>153</v>
      </c>
      <c r="D1945" s="36">
        <v>57898.74</v>
      </c>
      <c r="E1945" s="37">
        <v>57898.74</v>
      </c>
    </row>
    <row r="1946" spans="1:5" ht="15" x14ac:dyDescent="0.25">
      <c r="A1946" s="35" t="s">
        <v>2268</v>
      </c>
      <c r="B1946" s="35" t="s">
        <v>2269</v>
      </c>
      <c r="C1946" s="35" t="s">
        <v>217</v>
      </c>
      <c r="D1946" s="36">
        <v>60287.3</v>
      </c>
      <c r="E1946" s="37">
        <v>115598.52</v>
      </c>
    </row>
    <row r="1947" spans="1:5" ht="15" x14ac:dyDescent="0.25">
      <c r="A1947" s="35" t="s">
        <v>554</v>
      </c>
      <c r="B1947" s="35" t="s">
        <v>555</v>
      </c>
      <c r="C1947" s="35" t="s">
        <v>150</v>
      </c>
      <c r="D1947" s="36">
        <v>0</v>
      </c>
      <c r="E1947" s="37">
        <v>191597.25</v>
      </c>
    </row>
    <row r="1948" spans="1:5" ht="15" x14ac:dyDescent="0.25">
      <c r="A1948" s="35" t="s">
        <v>554</v>
      </c>
      <c r="B1948" s="35" t="s">
        <v>555</v>
      </c>
      <c r="C1948" s="35" t="s">
        <v>163</v>
      </c>
      <c r="D1948" s="36">
        <v>0</v>
      </c>
      <c r="E1948" s="37">
        <v>518222.22</v>
      </c>
    </row>
    <row r="1949" spans="1:5" ht="15" x14ac:dyDescent="0.25">
      <c r="A1949" s="35" t="s">
        <v>2270</v>
      </c>
      <c r="B1949" s="35" t="s">
        <v>2271</v>
      </c>
      <c r="C1949" s="35" t="s">
        <v>128</v>
      </c>
      <c r="D1949" s="36">
        <v>85085.16</v>
      </c>
      <c r="E1949" s="37">
        <v>85085.16</v>
      </c>
    </row>
    <row r="1950" spans="1:5" ht="15" x14ac:dyDescent="0.25">
      <c r="A1950" s="35" t="s">
        <v>720</v>
      </c>
      <c r="B1950" s="35" t="s">
        <v>721</v>
      </c>
      <c r="C1950" s="35" t="s">
        <v>49</v>
      </c>
      <c r="D1950" s="36">
        <v>0</v>
      </c>
      <c r="E1950" s="37">
        <v>975.21</v>
      </c>
    </row>
    <row r="1951" spans="1:5" ht="15" x14ac:dyDescent="0.25">
      <c r="A1951" s="35" t="s">
        <v>720</v>
      </c>
      <c r="B1951" s="35" t="s">
        <v>721</v>
      </c>
      <c r="C1951" s="35" t="s">
        <v>53</v>
      </c>
      <c r="D1951" s="36">
        <v>151032.66</v>
      </c>
      <c r="E1951" s="37">
        <v>534178.97</v>
      </c>
    </row>
    <row r="1952" spans="1:5" ht="15" x14ac:dyDescent="0.25">
      <c r="A1952" s="35" t="s">
        <v>720</v>
      </c>
      <c r="B1952" s="35" t="s">
        <v>721</v>
      </c>
      <c r="C1952" s="35" t="s">
        <v>153</v>
      </c>
      <c r="D1952" s="36">
        <v>24812.17</v>
      </c>
      <c r="E1952" s="37">
        <v>90026</v>
      </c>
    </row>
    <row r="1953" spans="1:5" ht="15" x14ac:dyDescent="0.25">
      <c r="A1953" s="35" t="s">
        <v>720</v>
      </c>
      <c r="B1953" s="35" t="s">
        <v>721</v>
      </c>
      <c r="C1953" s="35" t="s">
        <v>151</v>
      </c>
      <c r="D1953" s="36">
        <v>0</v>
      </c>
      <c r="E1953" s="37">
        <v>6506.87</v>
      </c>
    </row>
    <row r="1954" spans="1:5" ht="15" x14ac:dyDescent="0.25">
      <c r="A1954" s="35" t="s">
        <v>720</v>
      </c>
      <c r="B1954" s="35" t="s">
        <v>721</v>
      </c>
      <c r="C1954" s="35" t="s">
        <v>217</v>
      </c>
      <c r="D1954" s="36">
        <v>0</v>
      </c>
      <c r="E1954" s="37">
        <v>7339.66</v>
      </c>
    </row>
    <row r="1955" spans="1:5" ht="15" x14ac:dyDescent="0.25">
      <c r="A1955" s="35" t="s">
        <v>720</v>
      </c>
      <c r="B1955" s="35" t="s">
        <v>721</v>
      </c>
      <c r="C1955" s="35" t="s">
        <v>84</v>
      </c>
      <c r="D1955" s="36">
        <v>228086.08</v>
      </c>
      <c r="E1955" s="37">
        <v>2525203.5499999998</v>
      </c>
    </row>
    <row r="1956" spans="1:5" ht="15" x14ac:dyDescent="0.25">
      <c r="A1956" s="35" t="s">
        <v>720</v>
      </c>
      <c r="B1956" s="35" t="s">
        <v>721</v>
      </c>
      <c r="C1956" s="35" t="s">
        <v>150</v>
      </c>
      <c r="D1956" s="36">
        <v>22238.94</v>
      </c>
      <c r="E1956" s="37">
        <v>109685.88</v>
      </c>
    </row>
    <row r="1957" spans="1:5" ht="15" x14ac:dyDescent="0.25">
      <c r="A1957" s="35" t="s">
        <v>720</v>
      </c>
      <c r="B1957" s="35" t="s">
        <v>1604</v>
      </c>
      <c r="C1957" s="35" t="s">
        <v>53</v>
      </c>
      <c r="D1957" s="36">
        <v>209936.01</v>
      </c>
      <c r="E1957" s="37">
        <v>209936.01</v>
      </c>
    </row>
    <row r="1958" spans="1:5" ht="15" x14ac:dyDescent="0.25">
      <c r="A1958" s="35" t="s">
        <v>720</v>
      </c>
      <c r="B1958" s="35" t="s">
        <v>1604</v>
      </c>
      <c r="C1958" s="35" t="s">
        <v>84</v>
      </c>
      <c r="D1958" s="36">
        <v>59252.2</v>
      </c>
      <c r="E1958" s="37">
        <v>59252.2</v>
      </c>
    </row>
    <row r="1959" spans="1:5" ht="15" x14ac:dyDescent="0.25">
      <c r="A1959" s="35" t="s">
        <v>720</v>
      </c>
      <c r="B1959" s="35" t="s">
        <v>1604</v>
      </c>
      <c r="C1959" s="35" t="s">
        <v>153</v>
      </c>
      <c r="D1959" s="36">
        <v>21813.14</v>
      </c>
      <c r="E1959" s="37">
        <v>21813.14</v>
      </c>
    </row>
    <row r="1960" spans="1:5" ht="15" x14ac:dyDescent="0.25">
      <c r="A1960" s="35" t="s">
        <v>720</v>
      </c>
      <c r="B1960" s="35" t="s">
        <v>1614</v>
      </c>
      <c r="C1960" s="35" t="s">
        <v>150</v>
      </c>
      <c r="D1960" s="36">
        <v>88219.839999999997</v>
      </c>
      <c r="E1960" s="37">
        <v>88219.839999999997</v>
      </c>
    </row>
    <row r="1961" spans="1:5" ht="15" x14ac:dyDescent="0.25">
      <c r="A1961" s="35" t="s">
        <v>720</v>
      </c>
      <c r="B1961" s="35" t="s">
        <v>1614</v>
      </c>
      <c r="C1961" s="35" t="s">
        <v>84</v>
      </c>
      <c r="D1961" s="36">
        <v>65899.100000000006</v>
      </c>
      <c r="E1961" s="37">
        <v>65899.100000000006</v>
      </c>
    </row>
    <row r="1962" spans="1:5" ht="15" x14ac:dyDescent="0.25">
      <c r="A1962" s="35" t="s">
        <v>720</v>
      </c>
      <c r="B1962" s="35" t="s">
        <v>1614</v>
      </c>
      <c r="C1962" s="35" t="s">
        <v>153</v>
      </c>
      <c r="D1962" s="36">
        <v>31404.46</v>
      </c>
      <c r="E1962" s="37">
        <v>31404.46</v>
      </c>
    </row>
    <row r="1963" spans="1:5" ht="15" x14ac:dyDescent="0.25">
      <c r="A1963" s="35" t="s">
        <v>720</v>
      </c>
      <c r="B1963" s="35" t="s">
        <v>1614</v>
      </c>
      <c r="C1963" s="35" t="s">
        <v>53</v>
      </c>
      <c r="D1963" s="36">
        <v>63140.82</v>
      </c>
      <c r="E1963" s="37">
        <v>63140.82</v>
      </c>
    </row>
    <row r="1964" spans="1:5" ht="15" x14ac:dyDescent="0.25">
      <c r="A1964" s="35" t="s">
        <v>699</v>
      </c>
      <c r="B1964" s="35" t="s">
        <v>700</v>
      </c>
      <c r="C1964" s="35" t="s">
        <v>153</v>
      </c>
      <c r="D1964" s="36">
        <v>0</v>
      </c>
      <c r="E1964" s="37">
        <v>15340.09</v>
      </c>
    </row>
    <row r="1965" spans="1:5" ht="15" x14ac:dyDescent="0.25">
      <c r="A1965" s="35" t="s">
        <v>699</v>
      </c>
      <c r="B1965" s="35" t="s">
        <v>700</v>
      </c>
      <c r="C1965" s="35" t="s">
        <v>56</v>
      </c>
      <c r="D1965" s="36">
        <v>46251.97</v>
      </c>
      <c r="E1965" s="37">
        <v>81734.67</v>
      </c>
    </row>
    <row r="1966" spans="1:5" ht="15" x14ac:dyDescent="0.25">
      <c r="A1966" s="35" t="s">
        <v>1778</v>
      </c>
      <c r="B1966" s="35" t="s">
        <v>1779</v>
      </c>
      <c r="C1966" s="35" t="s">
        <v>49</v>
      </c>
      <c r="D1966" s="36">
        <v>6732.49</v>
      </c>
      <c r="E1966" s="37">
        <v>6732.49</v>
      </c>
    </row>
    <row r="1967" spans="1:5" ht="15" x14ac:dyDescent="0.25">
      <c r="A1967" s="35" t="s">
        <v>1778</v>
      </c>
      <c r="B1967" s="35" t="s">
        <v>1779</v>
      </c>
      <c r="C1967" s="35" t="s">
        <v>42</v>
      </c>
      <c r="D1967" s="36">
        <v>538.70000000000005</v>
      </c>
      <c r="E1967" s="37">
        <v>538.70000000000005</v>
      </c>
    </row>
    <row r="1968" spans="1:5" ht="15" x14ac:dyDescent="0.25">
      <c r="A1968" s="35" t="s">
        <v>1778</v>
      </c>
      <c r="B1968" s="35" t="s">
        <v>1779</v>
      </c>
      <c r="C1968" s="35" t="s">
        <v>249</v>
      </c>
      <c r="D1968" s="36">
        <v>680103.2</v>
      </c>
      <c r="E1968" s="37">
        <v>2402277.0499999998</v>
      </c>
    </row>
    <row r="1969" spans="1:5" ht="15" x14ac:dyDescent="0.25">
      <c r="A1969" s="35" t="s">
        <v>1778</v>
      </c>
      <c r="B1969" s="35" t="s">
        <v>1779</v>
      </c>
      <c r="C1969" s="35" t="s">
        <v>42</v>
      </c>
      <c r="D1969" s="36">
        <v>494.55</v>
      </c>
      <c r="E1969" s="37">
        <v>494.55</v>
      </c>
    </row>
    <row r="1970" spans="1:5" ht="15" x14ac:dyDescent="0.25">
      <c r="A1970" s="35" t="s">
        <v>1778</v>
      </c>
      <c r="B1970" s="35" t="s">
        <v>1779</v>
      </c>
      <c r="C1970" s="35" t="s">
        <v>105</v>
      </c>
      <c r="D1970" s="36">
        <v>32307069.760000002</v>
      </c>
      <c r="E1970" s="37">
        <v>33331595.210000001</v>
      </c>
    </row>
    <row r="1971" spans="1:5" ht="15" x14ac:dyDescent="0.25">
      <c r="A1971" s="35" t="s">
        <v>1778</v>
      </c>
      <c r="B1971" s="35" t="s">
        <v>1779</v>
      </c>
      <c r="C1971" s="35" t="s">
        <v>53</v>
      </c>
      <c r="D1971" s="36">
        <v>0</v>
      </c>
      <c r="E1971" s="37">
        <v>35665.919999999998</v>
      </c>
    </row>
    <row r="1972" spans="1:5" ht="15" x14ac:dyDescent="0.25">
      <c r="A1972" s="35" t="s">
        <v>1068</v>
      </c>
      <c r="B1972" s="35" t="s">
        <v>1069</v>
      </c>
      <c r="C1972" s="35" t="s">
        <v>150</v>
      </c>
      <c r="D1972" s="36">
        <v>2108.4</v>
      </c>
      <c r="E1972" s="37">
        <v>3913.87</v>
      </c>
    </row>
    <row r="1973" spans="1:5" ht="15" x14ac:dyDescent="0.25">
      <c r="A1973" s="35" t="s">
        <v>1068</v>
      </c>
      <c r="B1973" s="35" t="s">
        <v>1069</v>
      </c>
      <c r="C1973" s="35" t="s">
        <v>84</v>
      </c>
      <c r="D1973" s="36">
        <v>11423.41</v>
      </c>
      <c r="E1973" s="37">
        <v>58170.89</v>
      </c>
    </row>
    <row r="1974" spans="1:5" ht="15" x14ac:dyDescent="0.25">
      <c r="A1974" s="35" t="s">
        <v>1068</v>
      </c>
      <c r="B1974" s="35" t="s">
        <v>1366</v>
      </c>
      <c r="C1974" s="35" t="s">
        <v>84</v>
      </c>
      <c r="D1974" s="36">
        <v>865691.7</v>
      </c>
      <c r="E1974" s="37">
        <v>1725133.31</v>
      </c>
    </row>
    <row r="1975" spans="1:5" ht="15" x14ac:dyDescent="0.25">
      <c r="A1975" s="35" t="s">
        <v>1068</v>
      </c>
      <c r="B1975" s="35" t="s">
        <v>1427</v>
      </c>
      <c r="C1975" s="35" t="s">
        <v>84</v>
      </c>
      <c r="D1975" s="36">
        <v>0</v>
      </c>
      <c r="E1975" s="37">
        <v>6273.42</v>
      </c>
    </row>
    <row r="1976" spans="1:5" ht="15" x14ac:dyDescent="0.25">
      <c r="A1976" s="35" t="s">
        <v>1068</v>
      </c>
      <c r="B1976" s="35" t="s">
        <v>1462</v>
      </c>
      <c r="C1976" s="35" t="s">
        <v>84</v>
      </c>
      <c r="D1976" s="36">
        <v>2452582.84</v>
      </c>
      <c r="E1976" s="37">
        <v>2452582.84</v>
      </c>
    </row>
    <row r="1977" spans="1:5" ht="15" x14ac:dyDescent="0.25">
      <c r="A1977" s="35" t="s">
        <v>1068</v>
      </c>
      <c r="B1977" s="35" t="s">
        <v>1491</v>
      </c>
      <c r="C1977" s="35" t="s">
        <v>84</v>
      </c>
      <c r="D1977" s="36">
        <v>11280.16</v>
      </c>
      <c r="E1977" s="37">
        <v>11280.16</v>
      </c>
    </row>
    <row r="1978" spans="1:5" ht="15" x14ac:dyDescent="0.25">
      <c r="A1978" s="35" t="s">
        <v>1068</v>
      </c>
      <c r="B1978" s="35" t="s">
        <v>1491</v>
      </c>
      <c r="C1978" s="35" t="s">
        <v>59</v>
      </c>
      <c r="D1978" s="36">
        <v>795.9</v>
      </c>
      <c r="E1978" s="37">
        <v>795.9</v>
      </c>
    </row>
    <row r="1979" spans="1:5" ht="15" x14ac:dyDescent="0.25">
      <c r="A1979" s="35" t="s">
        <v>1068</v>
      </c>
      <c r="B1979" s="35" t="s">
        <v>1563</v>
      </c>
      <c r="C1979" s="35" t="s">
        <v>84</v>
      </c>
      <c r="D1979" s="36">
        <v>800375.46</v>
      </c>
      <c r="E1979" s="37">
        <v>800375.46</v>
      </c>
    </row>
    <row r="1980" spans="1:5" ht="15" x14ac:dyDescent="0.25">
      <c r="A1980" s="35" t="s">
        <v>839</v>
      </c>
      <c r="B1980" s="35" t="s">
        <v>840</v>
      </c>
      <c r="C1980" s="35" t="s">
        <v>53</v>
      </c>
      <c r="D1980" s="36">
        <v>3845.6</v>
      </c>
      <c r="E1980" s="37">
        <v>3845.6</v>
      </c>
    </row>
    <row r="1981" spans="1:5" ht="15" x14ac:dyDescent="0.25">
      <c r="A1981" s="35" t="s">
        <v>1742</v>
      </c>
      <c r="B1981" s="35" t="s">
        <v>1743</v>
      </c>
      <c r="C1981" s="35" t="s">
        <v>164</v>
      </c>
      <c r="D1981" s="36">
        <v>139992.98000000001</v>
      </c>
      <c r="E1981" s="37">
        <v>640937.19999999995</v>
      </c>
    </row>
    <row r="1982" spans="1:5" ht="15" x14ac:dyDescent="0.25">
      <c r="A1982" s="35" t="s">
        <v>1742</v>
      </c>
      <c r="B1982" s="35" t="s">
        <v>1743</v>
      </c>
      <c r="C1982" s="35" t="s">
        <v>50</v>
      </c>
      <c r="D1982" s="36">
        <v>0</v>
      </c>
      <c r="E1982" s="37">
        <v>41789.980000000003</v>
      </c>
    </row>
    <row r="1983" spans="1:5" ht="15" x14ac:dyDescent="0.25">
      <c r="A1983" s="35" t="s">
        <v>1742</v>
      </c>
      <c r="B1983" s="35" t="s">
        <v>1743</v>
      </c>
      <c r="C1983" s="35" t="s">
        <v>349</v>
      </c>
      <c r="D1983" s="36">
        <v>27896.400000000001</v>
      </c>
      <c r="E1983" s="37">
        <v>56581.2</v>
      </c>
    </row>
    <row r="1984" spans="1:5" ht="15" x14ac:dyDescent="0.25">
      <c r="A1984" s="35" t="s">
        <v>1742</v>
      </c>
      <c r="B1984" s="35" t="s">
        <v>1743</v>
      </c>
      <c r="C1984" s="35" t="s">
        <v>48</v>
      </c>
      <c r="D1984" s="36">
        <v>97727.86</v>
      </c>
      <c r="E1984" s="37">
        <v>97727.86</v>
      </c>
    </row>
    <row r="1985" spans="1:5" ht="15" x14ac:dyDescent="0.25">
      <c r="A1985" s="35" t="s">
        <v>1742</v>
      </c>
      <c r="B1985" s="35" t="s">
        <v>1743</v>
      </c>
      <c r="C1985" s="35" t="s">
        <v>505</v>
      </c>
      <c r="D1985" s="36">
        <v>55550</v>
      </c>
      <c r="E1985" s="37">
        <v>139559.79999999999</v>
      </c>
    </row>
    <row r="1986" spans="1:5" ht="15" x14ac:dyDescent="0.25">
      <c r="A1986" s="35" t="s">
        <v>1742</v>
      </c>
      <c r="B1986" s="35" t="s">
        <v>1743</v>
      </c>
      <c r="C1986" s="35" t="s">
        <v>108</v>
      </c>
      <c r="D1986" s="36">
        <v>0</v>
      </c>
      <c r="E1986" s="37">
        <v>336897.98</v>
      </c>
    </row>
    <row r="1987" spans="1:5" ht="15" x14ac:dyDescent="0.25">
      <c r="A1987" s="35" t="s">
        <v>1742</v>
      </c>
      <c r="B1987" s="35" t="s">
        <v>1743</v>
      </c>
      <c r="C1987" s="35" t="s">
        <v>249</v>
      </c>
      <c r="D1987" s="36">
        <v>1553433.08</v>
      </c>
      <c r="E1987" s="37">
        <v>3279336.52</v>
      </c>
    </row>
    <row r="1988" spans="1:5" ht="15" x14ac:dyDescent="0.25">
      <c r="A1988" s="35" t="s">
        <v>1742</v>
      </c>
      <c r="B1988" s="35" t="s">
        <v>1743</v>
      </c>
      <c r="C1988" s="35" t="s">
        <v>158</v>
      </c>
      <c r="D1988" s="36">
        <v>138204.39000000001</v>
      </c>
      <c r="E1988" s="37">
        <v>166799.32</v>
      </c>
    </row>
    <row r="1989" spans="1:5" ht="15" x14ac:dyDescent="0.25">
      <c r="A1989" s="35" t="s">
        <v>1742</v>
      </c>
      <c r="B1989" s="35" t="s">
        <v>1743</v>
      </c>
      <c r="C1989" s="35" t="s">
        <v>153</v>
      </c>
      <c r="D1989" s="36">
        <v>57316.93</v>
      </c>
      <c r="E1989" s="37">
        <v>341922.07</v>
      </c>
    </row>
    <row r="1990" spans="1:5" ht="15" x14ac:dyDescent="0.25">
      <c r="A1990" s="35" t="s">
        <v>1742</v>
      </c>
      <c r="B1990" s="35" t="s">
        <v>1743</v>
      </c>
      <c r="C1990" s="35" t="s">
        <v>212</v>
      </c>
      <c r="D1990" s="36">
        <v>55204.9</v>
      </c>
      <c r="E1990" s="37">
        <v>313025.27</v>
      </c>
    </row>
    <row r="1991" spans="1:5" ht="15" x14ac:dyDescent="0.25">
      <c r="A1991" s="35" t="s">
        <v>260</v>
      </c>
      <c r="B1991" s="35" t="s">
        <v>261</v>
      </c>
      <c r="C1991" s="35" t="s">
        <v>53</v>
      </c>
      <c r="D1991" s="36">
        <v>97440.19</v>
      </c>
      <c r="E1991" s="37">
        <v>927342.68</v>
      </c>
    </row>
    <row r="1992" spans="1:5" ht="15" x14ac:dyDescent="0.25">
      <c r="A1992" s="35" t="s">
        <v>260</v>
      </c>
      <c r="B1992" s="35" t="s">
        <v>261</v>
      </c>
      <c r="C1992" s="35" t="s">
        <v>67</v>
      </c>
      <c r="D1992" s="36">
        <v>9842.18</v>
      </c>
      <c r="E1992" s="37">
        <v>23098.48</v>
      </c>
    </row>
    <row r="1993" spans="1:5" ht="15" x14ac:dyDescent="0.25">
      <c r="A1993" s="35" t="s">
        <v>260</v>
      </c>
      <c r="B1993" s="35" t="s">
        <v>261</v>
      </c>
      <c r="C1993" s="35" t="s">
        <v>56</v>
      </c>
      <c r="D1993" s="36">
        <v>11576.57</v>
      </c>
      <c r="E1993" s="37">
        <v>365830.14</v>
      </c>
    </row>
    <row r="1994" spans="1:5" ht="15" x14ac:dyDescent="0.25">
      <c r="A1994" s="35" t="s">
        <v>260</v>
      </c>
      <c r="B1994" s="35" t="s">
        <v>261</v>
      </c>
      <c r="C1994" s="35" t="s">
        <v>64</v>
      </c>
      <c r="D1994" s="36">
        <v>0</v>
      </c>
      <c r="E1994" s="37">
        <v>383.07</v>
      </c>
    </row>
    <row r="1995" spans="1:5" ht="15" x14ac:dyDescent="0.25">
      <c r="A1995" s="35" t="s">
        <v>260</v>
      </c>
      <c r="B1995" s="35" t="s">
        <v>261</v>
      </c>
      <c r="C1995" s="35" t="s">
        <v>105</v>
      </c>
      <c r="D1995" s="36">
        <v>0</v>
      </c>
      <c r="E1995" s="37">
        <v>537</v>
      </c>
    </row>
    <row r="1996" spans="1:5" ht="15" x14ac:dyDescent="0.25">
      <c r="A1996" s="35" t="s">
        <v>260</v>
      </c>
      <c r="B1996" s="35" t="s">
        <v>261</v>
      </c>
      <c r="C1996" s="35" t="s">
        <v>158</v>
      </c>
      <c r="D1996" s="36">
        <v>0</v>
      </c>
      <c r="E1996" s="37">
        <v>9644.26</v>
      </c>
    </row>
    <row r="1997" spans="1:5" ht="15" x14ac:dyDescent="0.25">
      <c r="A1997" s="35" t="s">
        <v>260</v>
      </c>
      <c r="B1997" s="35" t="s">
        <v>261</v>
      </c>
      <c r="C1997" s="35" t="s">
        <v>249</v>
      </c>
      <c r="D1997" s="36">
        <v>0</v>
      </c>
      <c r="E1997" s="37">
        <v>1920.8</v>
      </c>
    </row>
    <row r="1998" spans="1:5" ht="15" x14ac:dyDescent="0.25">
      <c r="A1998" s="35" t="s">
        <v>260</v>
      </c>
      <c r="B1998" s="35" t="s">
        <v>261</v>
      </c>
      <c r="C1998" s="35" t="s">
        <v>42</v>
      </c>
      <c r="D1998" s="36">
        <v>0</v>
      </c>
      <c r="E1998" s="37">
        <v>132902.82</v>
      </c>
    </row>
    <row r="1999" spans="1:5" ht="15" x14ac:dyDescent="0.25">
      <c r="A1999" s="35" t="s">
        <v>260</v>
      </c>
      <c r="B1999" s="35" t="s">
        <v>261</v>
      </c>
      <c r="C1999" s="35" t="s">
        <v>59</v>
      </c>
      <c r="D1999" s="36">
        <v>0</v>
      </c>
      <c r="E1999" s="37">
        <v>627.07000000000005</v>
      </c>
    </row>
    <row r="2000" spans="1:5" ht="15" x14ac:dyDescent="0.25">
      <c r="A2000" s="35" t="s">
        <v>260</v>
      </c>
      <c r="B2000" s="35" t="s">
        <v>261</v>
      </c>
      <c r="C2000" s="35" t="s">
        <v>153</v>
      </c>
      <c r="D2000" s="36">
        <v>0</v>
      </c>
      <c r="E2000" s="37">
        <v>31731.57</v>
      </c>
    </row>
    <row r="2001" spans="1:5" ht="15" x14ac:dyDescent="0.25">
      <c r="A2001" s="35" t="s">
        <v>260</v>
      </c>
      <c r="B2001" s="35" t="s">
        <v>261</v>
      </c>
      <c r="C2001" s="35" t="s">
        <v>128</v>
      </c>
      <c r="D2001" s="36">
        <v>0</v>
      </c>
      <c r="E2001" s="37">
        <v>600.14</v>
      </c>
    </row>
    <row r="2002" spans="1:5" ht="15" x14ac:dyDescent="0.25">
      <c r="A2002" s="35" t="s">
        <v>260</v>
      </c>
      <c r="B2002" s="35" t="s">
        <v>261</v>
      </c>
      <c r="C2002" s="35" t="s">
        <v>87</v>
      </c>
      <c r="D2002" s="36">
        <v>0</v>
      </c>
      <c r="E2002" s="37">
        <v>53993.79</v>
      </c>
    </row>
    <row r="2003" spans="1:5" ht="15" x14ac:dyDescent="0.25">
      <c r="A2003" s="35" t="s">
        <v>260</v>
      </c>
      <c r="B2003" s="35" t="s">
        <v>261</v>
      </c>
      <c r="C2003" s="35" t="s">
        <v>84</v>
      </c>
      <c r="D2003" s="36">
        <v>2441</v>
      </c>
      <c r="E2003" s="37">
        <v>34535.82</v>
      </c>
    </row>
    <row r="2004" spans="1:5" ht="15" x14ac:dyDescent="0.25">
      <c r="A2004" s="35" t="s">
        <v>2272</v>
      </c>
      <c r="B2004" s="35" t="s">
        <v>2273</v>
      </c>
      <c r="C2004" s="35" t="s">
        <v>53</v>
      </c>
      <c r="D2004" s="36">
        <v>165832.31</v>
      </c>
      <c r="E2004" s="37">
        <v>340285.04</v>
      </c>
    </row>
    <row r="2005" spans="1:5" ht="15" x14ac:dyDescent="0.25">
      <c r="A2005" s="35" t="s">
        <v>2272</v>
      </c>
      <c r="B2005" s="35" t="s">
        <v>2273</v>
      </c>
      <c r="C2005" s="35" t="s">
        <v>217</v>
      </c>
      <c r="D2005" s="36">
        <v>106346.23</v>
      </c>
      <c r="E2005" s="37">
        <v>155154.76999999999</v>
      </c>
    </row>
    <row r="2006" spans="1:5" ht="15" x14ac:dyDescent="0.25">
      <c r="A2006" s="35" t="s">
        <v>2272</v>
      </c>
      <c r="B2006" s="35" t="s">
        <v>2273</v>
      </c>
      <c r="C2006" s="35" t="s">
        <v>152</v>
      </c>
      <c r="D2006" s="36">
        <v>2149.3000000000002</v>
      </c>
      <c r="E2006" s="37">
        <v>2149.3000000000002</v>
      </c>
    </row>
    <row r="2007" spans="1:5" ht="15" x14ac:dyDescent="0.25">
      <c r="A2007" s="35" t="s">
        <v>2274</v>
      </c>
      <c r="B2007" s="35" t="s">
        <v>2275</v>
      </c>
      <c r="C2007" s="35" t="s">
        <v>152</v>
      </c>
      <c r="D2007" s="36">
        <v>48740.35</v>
      </c>
      <c r="E2007" s="37">
        <v>119991.4</v>
      </c>
    </row>
    <row r="2008" spans="1:5" ht="15" x14ac:dyDescent="0.25">
      <c r="A2008" s="35" t="s">
        <v>2026</v>
      </c>
      <c r="B2008" s="35" t="s">
        <v>2027</v>
      </c>
      <c r="C2008" s="35" t="s">
        <v>53</v>
      </c>
      <c r="D2008" s="36">
        <v>6313.96</v>
      </c>
      <c r="E2008" s="37">
        <v>36772.910000000003</v>
      </c>
    </row>
    <row r="2009" spans="1:5" ht="15" x14ac:dyDescent="0.25">
      <c r="A2009" s="35" t="s">
        <v>479</v>
      </c>
      <c r="B2009" s="35" t="s">
        <v>480</v>
      </c>
      <c r="C2009" s="35" t="s">
        <v>56</v>
      </c>
      <c r="D2009" s="36">
        <v>0</v>
      </c>
      <c r="E2009" s="37">
        <v>220</v>
      </c>
    </row>
    <row r="2010" spans="1:5" ht="15" x14ac:dyDescent="0.25">
      <c r="A2010" s="35" t="s">
        <v>479</v>
      </c>
      <c r="B2010" s="35" t="s">
        <v>480</v>
      </c>
      <c r="C2010" s="35" t="s">
        <v>50</v>
      </c>
      <c r="D2010" s="36">
        <v>13094.25</v>
      </c>
      <c r="E2010" s="37">
        <v>13094.25</v>
      </c>
    </row>
    <row r="2011" spans="1:5" ht="15" x14ac:dyDescent="0.25">
      <c r="A2011" s="35" t="s">
        <v>1681</v>
      </c>
      <c r="B2011" s="35" t="s">
        <v>1682</v>
      </c>
      <c r="C2011" s="35" t="s">
        <v>87</v>
      </c>
      <c r="D2011" s="36">
        <v>1458663.69</v>
      </c>
      <c r="E2011" s="37">
        <v>1500666.83</v>
      </c>
    </row>
    <row r="2012" spans="1:5" ht="15" x14ac:dyDescent="0.25">
      <c r="A2012" s="35" t="s">
        <v>841</v>
      </c>
      <c r="B2012" s="35" t="s">
        <v>842</v>
      </c>
      <c r="C2012" s="35" t="s">
        <v>137</v>
      </c>
      <c r="D2012" s="36">
        <v>8066.34</v>
      </c>
      <c r="E2012" s="37">
        <v>8066.34</v>
      </c>
    </row>
    <row r="2013" spans="1:5" ht="15" x14ac:dyDescent="0.25">
      <c r="A2013" s="35" t="s">
        <v>841</v>
      </c>
      <c r="B2013" s="35" t="s">
        <v>842</v>
      </c>
      <c r="C2013" s="35" t="s">
        <v>53</v>
      </c>
      <c r="D2013" s="36">
        <v>1591405.21</v>
      </c>
      <c r="E2013" s="37">
        <v>2204773.2599999998</v>
      </c>
    </row>
    <row r="2014" spans="1:5" ht="15" x14ac:dyDescent="0.25">
      <c r="A2014" s="35" t="s">
        <v>841</v>
      </c>
      <c r="B2014" s="35" t="s">
        <v>842</v>
      </c>
      <c r="C2014" s="35" t="s">
        <v>45</v>
      </c>
      <c r="D2014" s="36">
        <v>0</v>
      </c>
      <c r="E2014" s="37">
        <v>1664.2</v>
      </c>
    </row>
    <row r="2015" spans="1:5" ht="15" x14ac:dyDescent="0.25">
      <c r="A2015" s="35" t="s">
        <v>841</v>
      </c>
      <c r="B2015" s="35" t="s">
        <v>842</v>
      </c>
      <c r="C2015" s="35" t="s">
        <v>83</v>
      </c>
      <c r="D2015" s="36">
        <v>1854.3</v>
      </c>
      <c r="E2015" s="37">
        <v>1854.3</v>
      </c>
    </row>
    <row r="2016" spans="1:5" ht="15" x14ac:dyDescent="0.25">
      <c r="A2016" s="35" t="s">
        <v>841</v>
      </c>
      <c r="B2016" s="35" t="s">
        <v>842</v>
      </c>
      <c r="C2016" s="35" t="s">
        <v>158</v>
      </c>
      <c r="D2016" s="36">
        <v>2584.58</v>
      </c>
      <c r="E2016" s="37">
        <v>2584.58</v>
      </c>
    </row>
    <row r="2017" spans="1:5" ht="15" x14ac:dyDescent="0.25">
      <c r="A2017" s="35" t="s">
        <v>841</v>
      </c>
      <c r="B2017" s="35" t="s">
        <v>842</v>
      </c>
      <c r="C2017" s="35" t="s">
        <v>115</v>
      </c>
      <c r="D2017" s="36">
        <v>0</v>
      </c>
      <c r="E2017" s="37">
        <v>3021.21</v>
      </c>
    </row>
    <row r="2018" spans="1:5" ht="15" x14ac:dyDescent="0.25">
      <c r="A2018" s="35" t="s">
        <v>841</v>
      </c>
      <c r="B2018" s="35" t="s">
        <v>842</v>
      </c>
      <c r="C2018" s="35" t="s">
        <v>39</v>
      </c>
      <c r="D2018" s="36">
        <v>0</v>
      </c>
      <c r="E2018" s="37">
        <v>22943.63</v>
      </c>
    </row>
    <row r="2019" spans="1:5" ht="15" x14ac:dyDescent="0.25">
      <c r="A2019" s="35" t="s">
        <v>841</v>
      </c>
      <c r="B2019" s="35" t="s">
        <v>842</v>
      </c>
      <c r="C2019" s="35" t="s">
        <v>49</v>
      </c>
      <c r="D2019" s="36">
        <v>0</v>
      </c>
      <c r="E2019" s="37">
        <v>19565.32</v>
      </c>
    </row>
    <row r="2020" spans="1:5" ht="15" x14ac:dyDescent="0.25">
      <c r="A2020" s="35" t="s">
        <v>841</v>
      </c>
      <c r="B2020" s="35" t="s">
        <v>842</v>
      </c>
      <c r="C2020" s="35" t="s">
        <v>87</v>
      </c>
      <c r="D2020" s="36">
        <v>0</v>
      </c>
      <c r="E2020" s="37">
        <v>751417.61</v>
      </c>
    </row>
    <row r="2021" spans="1:5" ht="15" x14ac:dyDescent="0.25">
      <c r="A2021" s="35" t="s">
        <v>841</v>
      </c>
      <c r="B2021" s="35" t="s">
        <v>842</v>
      </c>
      <c r="C2021" s="35" t="s">
        <v>59</v>
      </c>
      <c r="D2021" s="36">
        <v>13588</v>
      </c>
      <c r="E2021" s="37">
        <v>13588</v>
      </c>
    </row>
    <row r="2022" spans="1:5" ht="15" x14ac:dyDescent="0.25">
      <c r="A2022" s="35" t="s">
        <v>841</v>
      </c>
      <c r="B2022" s="35" t="s">
        <v>842</v>
      </c>
      <c r="C2022" s="35" t="s">
        <v>42</v>
      </c>
      <c r="D2022" s="36">
        <v>0</v>
      </c>
      <c r="E2022" s="37">
        <v>45868.7</v>
      </c>
    </row>
    <row r="2023" spans="1:5" ht="15" x14ac:dyDescent="0.25">
      <c r="A2023" s="35" t="s">
        <v>138</v>
      </c>
      <c r="B2023" s="35" t="s">
        <v>139</v>
      </c>
      <c r="C2023" s="35" t="s">
        <v>50</v>
      </c>
      <c r="D2023" s="36">
        <v>743297.86</v>
      </c>
      <c r="E2023" s="37">
        <v>743297.86</v>
      </c>
    </row>
    <row r="2024" spans="1:5" ht="15" x14ac:dyDescent="0.25">
      <c r="A2024" s="35" t="s">
        <v>1173</v>
      </c>
      <c r="B2024" s="35" t="s">
        <v>1174</v>
      </c>
      <c r="C2024" s="35" t="s">
        <v>329</v>
      </c>
      <c r="D2024" s="36">
        <v>82331.88</v>
      </c>
      <c r="E2024" s="37">
        <v>164219.35999999999</v>
      </c>
    </row>
    <row r="2025" spans="1:5" ht="15" x14ac:dyDescent="0.25">
      <c r="A2025" s="35" t="s">
        <v>542</v>
      </c>
      <c r="B2025" s="35" t="s">
        <v>543</v>
      </c>
      <c r="C2025" s="35" t="s">
        <v>56</v>
      </c>
      <c r="D2025" s="36">
        <v>0</v>
      </c>
      <c r="E2025" s="37">
        <v>18927.8</v>
      </c>
    </row>
    <row r="2026" spans="1:5" ht="15" x14ac:dyDescent="0.25">
      <c r="A2026" s="35" t="s">
        <v>542</v>
      </c>
      <c r="B2026" s="35" t="s">
        <v>543</v>
      </c>
      <c r="C2026" s="35" t="s">
        <v>153</v>
      </c>
      <c r="D2026" s="36">
        <v>0</v>
      </c>
      <c r="E2026" s="37">
        <v>117380.64</v>
      </c>
    </row>
    <row r="2027" spans="1:5" ht="15" x14ac:dyDescent="0.25">
      <c r="A2027" s="35" t="s">
        <v>1394</v>
      </c>
      <c r="B2027" s="35" t="s">
        <v>1395</v>
      </c>
      <c r="C2027" s="35" t="s">
        <v>150</v>
      </c>
      <c r="D2027" s="36">
        <v>169633.51</v>
      </c>
      <c r="E2027" s="37">
        <v>236343.9</v>
      </c>
    </row>
    <row r="2028" spans="1:5" ht="15" x14ac:dyDescent="0.25">
      <c r="A2028" s="35" t="s">
        <v>1394</v>
      </c>
      <c r="B2028" s="35" t="s">
        <v>1395</v>
      </c>
      <c r="C2028" s="35" t="s">
        <v>64</v>
      </c>
      <c r="D2028" s="36">
        <v>1691.32</v>
      </c>
      <c r="E2028" s="37">
        <v>2818.93</v>
      </c>
    </row>
    <row r="2029" spans="1:5" ht="15" x14ac:dyDescent="0.25">
      <c r="A2029" s="35" t="s">
        <v>1394</v>
      </c>
      <c r="B2029" s="35" t="s">
        <v>1395</v>
      </c>
      <c r="C2029" s="35" t="s">
        <v>49</v>
      </c>
      <c r="D2029" s="36">
        <v>45549.24</v>
      </c>
      <c r="E2029" s="37">
        <v>51111.56</v>
      </c>
    </row>
    <row r="2030" spans="1:5" ht="15" x14ac:dyDescent="0.25">
      <c r="A2030" s="35" t="s">
        <v>1394</v>
      </c>
      <c r="B2030" s="35" t="s">
        <v>1395</v>
      </c>
      <c r="C2030" s="35" t="s">
        <v>217</v>
      </c>
      <c r="D2030" s="36">
        <v>790.16</v>
      </c>
      <c r="E2030" s="37">
        <v>9865.06</v>
      </c>
    </row>
    <row r="2031" spans="1:5" ht="15" x14ac:dyDescent="0.25">
      <c r="A2031" s="35" t="s">
        <v>1394</v>
      </c>
      <c r="B2031" s="35" t="s">
        <v>1395</v>
      </c>
      <c r="C2031" s="35" t="s">
        <v>193</v>
      </c>
      <c r="D2031" s="36">
        <v>101352.79</v>
      </c>
      <c r="E2031" s="37">
        <v>101352.79</v>
      </c>
    </row>
    <row r="2032" spans="1:5" ht="15" x14ac:dyDescent="0.25">
      <c r="A2032" s="35" t="s">
        <v>1394</v>
      </c>
      <c r="B2032" s="35" t="s">
        <v>1395</v>
      </c>
      <c r="C2032" s="35" t="s">
        <v>59</v>
      </c>
      <c r="D2032" s="36">
        <v>7480650.3499999996</v>
      </c>
      <c r="E2032" s="37">
        <v>9764462.3399999999</v>
      </c>
    </row>
    <row r="2033" spans="1:5" ht="15" x14ac:dyDescent="0.25">
      <c r="A2033" s="35" t="s">
        <v>291</v>
      </c>
      <c r="B2033" s="35" t="s">
        <v>292</v>
      </c>
      <c r="C2033" s="35" t="s">
        <v>56</v>
      </c>
      <c r="D2033" s="36">
        <v>0</v>
      </c>
      <c r="E2033" s="37">
        <v>38391.360000000001</v>
      </c>
    </row>
    <row r="2034" spans="1:5" ht="15" x14ac:dyDescent="0.25">
      <c r="A2034" s="35" t="s">
        <v>291</v>
      </c>
      <c r="B2034" s="35" t="s">
        <v>292</v>
      </c>
      <c r="C2034" s="35" t="s">
        <v>53</v>
      </c>
      <c r="D2034" s="36">
        <v>907.36</v>
      </c>
      <c r="E2034" s="37">
        <v>58519.5</v>
      </c>
    </row>
    <row r="2035" spans="1:5" ht="15" x14ac:dyDescent="0.25">
      <c r="A2035" s="35" t="s">
        <v>291</v>
      </c>
      <c r="B2035" s="35" t="s">
        <v>292</v>
      </c>
      <c r="C2035" s="35" t="s">
        <v>153</v>
      </c>
      <c r="D2035" s="36">
        <v>0</v>
      </c>
      <c r="E2035" s="37">
        <v>2989.75</v>
      </c>
    </row>
    <row r="2036" spans="1:5" ht="15" x14ac:dyDescent="0.25">
      <c r="A2036" s="35" t="s">
        <v>291</v>
      </c>
      <c r="B2036" s="35" t="s">
        <v>292</v>
      </c>
      <c r="C2036" s="35" t="s">
        <v>67</v>
      </c>
      <c r="D2036" s="36">
        <v>0</v>
      </c>
      <c r="E2036" s="37">
        <v>9822.82</v>
      </c>
    </row>
    <row r="2037" spans="1:5" ht="15" x14ac:dyDescent="0.25">
      <c r="A2037" s="35" t="s">
        <v>291</v>
      </c>
      <c r="B2037" s="35" t="s">
        <v>292</v>
      </c>
      <c r="C2037" s="35" t="s">
        <v>84</v>
      </c>
      <c r="D2037" s="36">
        <v>0</v>
      </c>
      <c r="E2037" s="37">
        <v>4514.49</v>
      </c>
    </row>
    <row r="2038" spans="1:5" ht="15" x14ac:dyDescent="0.25">
      <c r="A2038" s="35" t="s">
        <v>291</v>
      </c>
      <c r="B2038" s="35" t="s">
        <v>292</v>
      </c>
      <c r="C2038" s="35" t="s">
        <v>150</v>
      </c>
      <c r="D2038" s="36">
        <v>0</v>
      </c>
      <c r="E2038" s="37">
        <v>46944.52</v>
      </c>
    </row>
    <row r="2039" spans="1:5" ht="15" x14ac:dyDescent="0.25">
      <c r="A2039" s="35" t="s">
        <v>843</v>
      </c>
      <c r="B2039" s="35" t="s">
        <v>844</v>
      </c>
      <c r="C2039" s="35" t="s">
        <v>137</v>
      </c>
      <c r="D2039" s="36">
        <v>0</v>
      </c>
      <c r="E2039" s="37">
        <v>1237.25</v>
      </c>
    </row>
    <row r="2040" spans="1:5" ht="15" x14ac:dyDescent="0.25">
      <c r="A2040" s="35" t="s">
        <v>843</v>
      </c>
      <c r="B2040" s="35" t="s">
        <v>844</v>
      </c>
      <c r="C2040" s="35" t="s">
        <v>96</v>
      </c>
      <c r="D2040" s="36">
        <v>0</v>
      </c>
      <c r="E2040" s="37">
        <v>31311</v>
      </c>
    </row>
    <row r="2041" spans="1:5" ht="15" x14ac:dyDescent="0.25">
      <c r="A2041" s="35" t="s">
        <v>843</v>
      </c>
      <c r="B2041" s="35" t="s">
        <v>844</v>
      </c>
      <c r="C2041" s="35" t="s">
        <v>87</v>
      </c>
      <c r="D2041" s="36">
        <v>0</v>
      </c>
      <c r="E2041" s="37">
        <v>4204.8900000000003</v>
      </c>
    </row>
    <row r="2042" spans="1:5" ht="15" x14ac:dyDescent="0.25">
      <c r="A2042" s="35" t="s">
        <v>843</v>
      </c>
      <c r="B2042" s="35" t="s">
        <v>844</v>
      </c>
      <c r="C2042" s="35" t="s">
        <v>42</v>
      </c>
      <c r="D2042" s="36">
        <v>1737.55</v>
      </c>
      <c r="E2042" s="37">
        <v>1737.55</v>
      </c>
    </row>
    <row r="2043" spans="1:5" ht="15" x14ac:dyDescent="0.25">
      <c r="A2043" s="35" t="s">
        <v>410</v>
      </c>
      <c r="B2043" s="35" t="s">
        <v>411</v>
      </c>
      <c r="C2043" s="35" t="s">
        <v>56</v>
      </c>
      <c r="D2043" s="36">
        <v>515.63</v>
      </c>
      <c r="E2043" s="37">
        <v>515.63</v>
      </c>
    </row>
    <row r="2044" spans="1:5" ht="15" x14ac:dyDescent="0.25">
      <c r="A2044" s="35" t="s">
        <v>410</v>
      </c>
      <c r="B2044" s="35" t="s">
        <v>411</v>
      </c>
      <c r="C2044" s="35" t="s">
        <v>53</v>
      </c>
      <c r="D2044" s="36">
        <v>1903.92</v>
      </c>
      <c r="E2044" s="37">
        <v>1903.92</v>
      </c>
    </row>
    <row r="2045" spans="1:5" ht="15" x14ac:dyDescent="0.25">
      <c r="A2045" s="35" t="s">
        <v>620</v>
      </c>
      <c r="B2045" s="35" t="s">
        <v>621</v>
      </c>
      <c r="C2045" s="35" t="s">
        <v>67</v>
      </c>
      <c r="D2045" s="36">
        <v>7794.09</v>
      </c>
      <c r="E2045" s="37">
        <v>94023.55</v>
      </c>
    </row>
    <row r="2046" spans="1:5" ht="15" x14ac:dyDescent="0.25">
      <c r="A2046" s="35" t="s">
        <v>620</v>
      </c>
      <c r="B2046" s="35" t="s">
        <v>621</v>
      </c>
      <c r="C2046" s="35" t="s">
        <v>84</v>
      </c>
      <c r="D2046" s="36">
        <v>85025.76</v>
      </c>
      <c r="E2046" s="37">
        <v>1206433.17</v>
      </c>
    </row>
    <row r="2047" spans="1:5" ht="15" x14ac:dyDescent="0.25">
      <c r="A2047" s="35" t="s">
        <v>620</v>
      </c>
      <c r="B2047" s="35" t="s">
        <v>621</v>
      </c>
      <c r="C2047" s="35" t="s">
        <v>153</v>
      </c>
      <c r="D2047" s="36">
        <v>0</v>
      </c>
      <c r="E2047" s="37">
        <v>15633.3</v>
      </c>
    </row>
    <row r="2048" spans="1:5" ht="15" x14ac:dyDescent="0.25">
      <c r="A2048" s="35" t="s">
        <v>620</v>
      </c>
      <c r="B2048" s="35" t="s">
        <v>621</v>
      </c>
      <c r="C2048" s="35" t="s">
        <v>163</v>
      </c>
      <c r="D2048" s="36">
        <v>0</v>
      </c>
      <c r="E2048" s="37">
        <v>7514.45</v>
      </c>
    </row>
    <row r="2049" spans="1:5" ht="15" x14ac:dyDescent="0.25">
      <c r="A2049" s="35" t="s">
        <v>620</v>
      </c>
      <c r="B2049" s="35" t="s">
        <v>621</v>
      </c>
      <c r="C2049" s="35" t="s">
        <v>159</v>
      </c>
      <c r="D2049" s="36">
        <v>7029.16</v>
      </c>
      <c r="E2049" s="37">
        <v>98762.26</v>
      </c>
    </row>
    <row r="2050" spans="1:5" ht="15" x14ac:dyDescent="0.25">
      <c r="A2050" s="35" t="s">
        <v>620</v>
      </c>
      <c r="B2050" s="35" t="s">
        <v>1070</v>
      </c>
      <c r="C2050" s="35" t="s">
        <v>153</v>
      </c>
      <c r="D2050" s="36">
        <v>0</v>
      </c>
      <c r="E2050" s="37">
        <v>190620.05</v>
      </c>
    </row>
    <row r="2051" spans="1:5" ht="15" x14ac:dyDescent="0.25">
      <c r="A2051" s="35" t="s">
        <v>620</v>
      </c>
      <c r="B2051" s="35" t="s">
        <v>1070</v>
      </c>
      <c r="C2051" s="35" t="s">
        <v>150</v>
      </c>
      <c r="D2051" s="36">
        <v>0</v>
      </c>
      <c r="E2051" s="37">
        <v>4086.82</v>
      </c>
    </row>
    <row r="2052" spans="1:5" ht="15" x14ac:dyDescent="0.25">
      <c r="A2052" s="35" t="s">
        <v>620</v>
      </c>
      <c r="B2052" s="35" t="s">
        <v>1070</v>
      </c>
      <c r="C2052" s="35" t="s">
        <v>84</v>
      </c>
      <c r="D2052" s="36">
        <v>581023.31999999995</v>
      </c>
      <c r="E2052" s="37">
        <v>8386213.0300000003</v>
      </c>
    </row>
    <row r="2053" spans="1:5" ht="15" x14ac:dyDescent="0.25">
      <c r="A2053" s="35" t="s">
        <v>620</v>
      </c>
      <c r="B2053" s="35" t="s">
        <v>1070</v>
      </c>
      <c r="C2053" s="35" t="s">
        <v>53</v>
      </c>
      <c r="D2053" s="36">
        <v>0</v>
      </c>
      <c r="E2053" s="37">
        <v>26920.74</v>
      </c>
    </row>
    <row r="2054" spans="1:5" ht="15" x14ac:dyDescent="0.25">
      <c r="A2054" s="35" t="s">
        <v>620</v>
      </c>
      <c r="B2054" s="35" t="s">
        <v>1448</v>
      </c>
      <c r="C2054" s="35" t="s">
        <v>84</v>
      </c>
      <c r="D2054" s="36">
        <v>8689739.1899999995</v>
      </c>
      <c r="E2054" s="37">
        <v>8689739.1899999995</v>
      </c>
    </row>
    <row r="2055" spans="1:5" ht="15" x14ac:dyDescent="0.25">
      <c r="A2055" s="35" t="s">
        <v>620</v>
      </c>
      <c r="B2055" s="35" t="s">
        <v>1492</v>
      </c>
      <c r="C2055" s="35" t="s">
        <v>84</v>
      </c>
      <c r="D2055" s="36">
        <v>927323.2</v>
      </c>
      <c r="E2055" s="37">
        <v>927323.2</v>
      </c>
    </row>
    <row r="2056" spans="1:5" ht="15" x14ac:dyDescent="0.25">
      <c r="A2056" s="35" t="s">
        <v>620</v>
      </c>
      <c r="B2056" s="35" t="s">
        <v>1492</v>
      </c>
      <c r="C2056" s="35" t="s">
        <v>153</v>
      </c>
      <c r="D2056" s="36">
        <v>729311.42</v>
      </c>
      <c r="E2056" s="37">
        <v>729311.42</v>
      </c>
    </row>
    <row r="2057" spans="1:5" ht="15" x14ac:dyDescent="0.25">
      <c r="A2057" s="35" t="s">
        <v>620</v>
      </c>
      <c r="B2057" s="35" t="s">
        <v>1537</v>
      </c>
      <c r="C2057" s="35" t="s">
        <v>159</v>
      </c>
      <c r="D2057" s="36">
        <v>25893.75</v>
      </c>
      <c r="E2057" s="37">
        <v>25893.75</v>
      </c>
    </row>
    <row r="2058" spans="1:5" ht="15" x14ac:dyDescent="0.25">
      <c r="A2058" s="35" t="s">
        <v>620</v>
      </c>
      <c r="B2058" s="35" t="s">
        <v>1537</v>
      </c>
      <c r="C2058" s="35" t="s">
        <v>67</v>
      </c>
      <c r="D2058" s="36">
        <v>16699.86</v>
      </c>
      <c r="E2058" s="37">
        <v>16699.86</v>
      </c>
    </row>
    <row r="2059" spans="1:5" ht="15" x14ac:dyDescent="0.25">
      <c r="A2059" s="35" t="s">
        <v>620</v>
      </c>
      <c r="B2059" s="35" t="s">
        <v>1537</v>
      </c>
      <c r="C2059" s="35" t="s">
        <v>84</v>
      </c>
      <c r="D2059" s="36">
        <v>400293.68</v>
      </c>
      <c r="E2059" s="37">
        <v>400293.68</v>
      </c>
    </row>
    <row r="2060" spans="1:5" ht="15" x14ac:dyDescent="0.25">
      <c r="A2060" s="35" t="s">
        <v>620</v>
      </c>
      <c r="B2060" s="35" t="s">
        <v>1537</v>
      </c>
      <c r="C2060" s="35" t="s">
        <v>53</v>
      </c>
      <c r="D2060" s="36">
        <v>79871.77</v>
      </c>
      <c r="E2060" s="37">
        <v>79871.77</v>
      </c>
    </row>
    <row r="2061" spans="1:5" ht="15" x14ac:dyDescent="0.25">
      <c r="A2061" s="35" t="s">
        <v>550</v>
      </c>
      <c r="B2061" s="35" t="s">
        <v>551</v>
      </c>
      <c r="C2061" s="35" t="s">
        <v>128</v>
      </c>
      <c r="D2061" s="36">
        <v>282027.5</v>
      </c>
      <c r="E2061" s="37">
        <v>284983.5</v>
      </c>
    </row>
    <row r="2062" spans="1:5" ht="15" x14ac:dyDescent="0.25">
      <c r="A2062" s="35" t="s">
        <v>550</v>
      </c>
      <c r="B2062" s="35" t="s">
        <v>551</v>
      </c>
      <c r="C2062" s="35" t="s">
        <v>53</v>
      </c>
      <c r="D2062" s="36">
        <v>14263</v>
      </c>
      <c r="E2062" s="37">
        <v>70558.8</v>
      </c>
    </row>
    <row r="2063" spans="1:5" ht="15" x14ac:dyDescent="0.25">
      <c r="A2063" s="35" t="s">
        <v>550</v>
      </c>
      <c r="B2063" s="35" t="s">
        <v>551</v>
      </c>
      <c r="C2063" s="35" t="s">
        <v>152</v>
      </c>
      <c r="D2063" s="36">
        <v>745</v>
      </c>
      <c r="E2063" s="37">
        <v>745</v>
      </c>
    </row>
    <row r="2064" spans="1:5" ht="15" x14ac:dyDescent="0.25">
      <c r="A2064" s="35" t="s">
        <v>550</v>
      </c>
      <c r="B2064" s="35" t="s">
        <v>551</v>
      </c>
      <c r="C2064" s="35" t="s">
        <v>56</v>
      </c>
      <c r="D2064" s="36">
        <v>9992.64</v>
      </c>
      <c r="E2064" s="37">
        <v>9992.64</v>
      </c>
    </row>
    <row r="2065" spans="1:5" ht="15" x14ac:dyDescent="0.25">
      <c r="A2065" s="35" t="s">
        <v>550</v>
      </c>
      <c r="B2065" s="35" t="s">
        <v>551</v>
      </c>
      <c r="C2065" s="35" t="s">
        <v>163</v>
      </c>
      <c r="D2065" s="36">
        <v>47</v>
      </c>
      <c r="E2065" s="37">
        <v>1404</v>
      </c>
    </row>
    <row r="2066" spans="1:5" ht="15" x14ac:dyDescent="0.25">
      <c r="A2066" s="35" t="s">
        <v>550</v>
      </c>
      <c r="B2066" s="35" t="s">
        <v>551</v>
      </c>
      <c r="C2066" s="35" t="s">
        <v>164</v>
      </c>
      <c r="D2066" s="36">
        <v>5973</v>
      </c>
      <c r="E2066" s="37">
        <v>8941.35</v>
      </c>
    </row>
    <row r="2067" spans="1:5" ht="15" x14ac:dyDescent="0.25">
      <c r="A2067" s="35" t="s">
        <v>845</v>
      </c>
      <c r="B2067" s="35" t="s">
        <v>846</v>
      </c>
      <c r="C2067" s="35" t="s">
        <v>53</v>
      </c>
      <c r="D2067" s="36">
        <v>3928.86</v>
      </c>
      <c r="E2067" s="37">
        <v>3928.86</v>
      </c>
    </row>
    <row r="2068" spans="1:5" ht="15" x14ac:dyDescent="0.25">
      <c r="A2068" s="35" t="s">
        <v>847</v>
      </c>
      <c r="B2068" s="35" t="s">
        <v>848</v>
      </c>
      <c r="C2068" s="35" t="s">
        <v>39</v>
      </c>
      <c r="D2068" s="36">
        <v>790.9</v>
      </c>
      <c r="E2068" s="37">
        <v>68511.55</v>
      </c>
    </row>
    <row r="2069" spans="1:5" ht="15" x14ac:dyDescent="0.25">
      <c r="A2069" s="35" t="s">
        <v>847</v>
      </c>
      <c r="B2069" s="35" t="s">
        <v>848</v>
      </c>
      <c r="C2069" s="35" t="s">
        <v>42</v>
      </c>
      <c r="D2069" s="36">
        <v>1095.8599999999999</v>
      </c>
      <c r="E2069" s="37">
        <v>51310.04</v>
      </c>
    </row>
    <row r="2070" spans="1:5" ht="15" x14ac:dyDescent="0.25">
      <c r="A2070" s="35" t="s">
        <v>847</v>
      </c>
      <c r="B2070" s="35" t="s">
        <v>848</v>
      </c>
      <c r="C2070" s="35" t="s">
        <v>83</v>
      </c>
      <c r="D2070" s="36">
        <v>0</v>
      </c>
      <c r="E2070" s="37">
        <v>576.77</v>
      </c>
    </row>
    <row r="2071" spans="1:5" ht="15" x14ac:dyDescent="0.25">
      <c r="A2071" s="35" t="s">
        <v>847</v>
      </c>
      <c r="B2071" s="35" t="s">
        <v>848</v>
      </c>
      <c r="C2071" s="35" t="s">
        <v>153</v>
      </c>
      <c r="D2071" s="36">
        <v>0</v>
      </c>
      <c r="E2071" s="37">
        <v>14653.05</v>
      </c>
    </row>
    <row r="2072" spans="1:5" ht="15" x14ac:dyDescent="0.25">
      <c r="A2072" s="35" t="s">
        <v>847</v>
      </c>
      <c r="B2072" s="35" t="s">
        <v>848</v>
      </c>
      <c r="C2072" s="35" t="s">
        <v>53</v>
      </c>
      <c r="D2072" s="36">
        <v>666771.87</v>
      </c>
      <c r="E2072" s="37">
        <v>3032802.24</v>
      </c>
    </row>
    <row r="2073" spans="1:5" ht="15" x14ac:dyDescent="0.25">
      <c r="A2073" s="35" t="s">
        <v>847</v>
      </c>
      <c r="B2073" s="35" t="s">
        <v>848</v>
      </c>
      <c r="C2073" s="35" t="s">
        <v>59</v>
      </c>
      <c r="D2073" s="36">
        <v>0</v>
      </c>
      <c r="E2073" s="37">
        <v>12538.99</v>
      </c>
    </row>
    <row r="2074" spans="1:5" ht="15" x14ac:dyDescent="0.25">
      <c r="A2074" s="35" t="s">
        <v>847</v>
      </c>
      <c r="B2074" s="35" t="s">
        <v>848</v>
      </c>
      <c r="C2074" s="35" t="s">
        <v>105</v>
      </c>
      <c r="D2074" s="36">
        <v>0</v>
      </c>
      <c r="E2074" s="37">
        <v>213171.37</v>
      </c>
    </row>
    <row r="2075" spans="1:5" ht="15" x14ac:dyDescent="0.25">
      <c r="A2075" s="35" t="s">
        <v>847</v>
      </c>
      <c r="B2075" s="35" t="s">
        <v>848</v>
      </c>
      <c r="C2075" s="35" t="s">
        <v>49</v>
      </c>
      <c r="D2075" s="36">
        <v>53999.46</v>
      </c>
      <c r="E2075" s="37">
        <v>89975.39</v>
      </c>
    </row>
    <row r="2076" spans="1:5" ht="15" x14ac:dyDescent="0.25">
      <c r="A2076" s="35" t="s">
        <v>847</v>
      </c>
      <c r="B2076" s="35" t="s">
        <v>848</v>
      </c>
      <c r="C2076" s="35" t="s">
        <v>45</v>
      </c>
      <c r="D2076" s="36">
        <v>0</v>
      </c>
      <c r="E2076" s="37">
        <v>369887.73</v>
      </c>
    </row>
    <row r="2077" spans="1:5" ht="15" x14ac:dyDescent="0.25">
      <c r="A2077" s="35" t="s">
        <v>847</v>
      </c>
      <c r="B2077" s="35" t="s">
        <v>848</v>
      </c>
      <c r="C2077" s="35" t="s">
        <v>56</v>
      </c>
      <c r="D2077" s="36">
        <v>0</v>
      </c>
      <c r="E2077" s="37">
        <v>354348.13</v>
      </c>
    </row>
    <row r="2078" spans="1:5" ht="15" x14ac:dyDescent="0.25">
      <c r="A2078" s="35" t="s">
        <v>847</v>
      </c>
      <c r="B2078" s="35" t="s">
        <v>848</v>
      </c>
      <c r="C2078" s="35" t="s">
        <v>158</v>
      </c>
      <c r="D2078" s="36">
        <v>32515.85</v>
      </c>
      <c r="E2078" s="37">
        <v>56515.64</v>
      </c>
    </row>
    <row r="2079" spans="1:5" ht="15" x14ac:dyDescent="0.25">
      <c r="A2079" s="35" t="s">
        <v>1149</v>
      </c>
      <c r="B2079" s="35" t="s">
        <v>1150</v>
      </c>
      <c r="C2079" s="35" t="s">
        <v>191</v>
      </c>
      <c r="D2079" s="36">
        <v>0</v>
      </c>
      <c r="E2079" s="37">
        <v>332.4</v>
      </c>
    </row>
    <row r="2080" spans="1:5" ht="15" x14ac:dyDescent="0.25">
      <c r="A2080" s="35" t="s">
        <v>1149</v>
      </c>
      <c r="B2080" s="35" t="s">
        <v>1150</v>
      </c>
      <c r="C2080" s="35" t="s">
        <v>59</v>
      </c>
      <c r="D2080" s="36">
        <v>99165.1</v>
      </c>
      <c r="E2080" s="37">
        <v>249897.46</v>
      </c>
    </row>
    <row r="2081" spans="1:5" ht="15" x14ac:dyDescent="0.25">
      <c r="A2081" s="35" t="s">
        <v>1149</v>
      </c>
      <c r="B2081" s="35" t="s">
        <v>1150</v>
      </c>
      <c r="C2081" s="35" t="s">
        <v>87</v>
      </c>
      <c r="D2081" s="36">
        <v>0</v>
      </c>
      <c r="E2081" s="37">
        <v>16569</v>
      </c>
    </row>
    <row r="2082" spans="1:5" ht="15" x14ac:dyDescent="0.25">
      <c r="A2082" s="35" t="s">
        <v>1149</v>
      </c>
      <c r="B2082" s="35" t="s">
        <v>1150</v>
      </c>
      <c r="C2082" s="35" t="s">
        <v>53</v>
      </c>
      <c r="D2082" s="36">
        <v>11414.82</v>
      </c>
      <c r="E2082" s="37">
        <v>42064.62</v>
      </c>
    </row>
    <row r="2083" spans="1:5" ht="15" x14ac:dyDescent="0.25">
      <c r="A2083" s="35" t="s">
        <v>1149</v>
      </c>
      <c r="B2083" s="35" t="s">
        <v>1150</v>
      </c>
      <c r="C2083" s="35" t="s">
        <v>49</v>
      </c>
      <c r="D2083" s="36">
        <v>1864229.94</v>
      </c>
      <c r="E2083" s="37">
        <v>2468720.84</v>
      </c>
    </row>
    <row r="2084" spans="1:5" ht="15" x14ac:dyDescent="0.25">
      <c r="A2084" s="35" t="s">
        <v>1149</v>
      </c>
      <c r="B2084" s="35" t="s">
        <v>1150</v>
      </c>
      <c r="C2084" s="35" t="s">
        <v>159</v>
      </c>
      <c r="D2084" s="36">
        <v>0</v>
      </c>
      <c r="E2084" s="37">
        <v>332.4</v>
      </c>
    </row>
    <row r="2085" spans="1:5" ht="15" x14ac:dyDescent="0.25">
      <c r="A2085" s="35" t="s">
        <v>1149</v>
      </c>
      <c r="B2085" s="35" t="s">
        <v>1150</v>
      </c>
      <c r="C2085" s="35" t="s">
        <v>193</v>
      </c>
      <c r="D2085" s="36">
        <v>19350.84</v>
      </c>
      <c r="E2085" s="37">
        <v>40360.080000000002</v>
      </c>
    </row>
    <row r="2086" spans="1:5" ht="15" x14ac:dyDescent="0.25">
      <c r="A2086" s="35" t="s">
        <v>1149</v>
      </c>
      <c r="B2086" s="35" t="s">
        <v>1150</v>
      </c>
      <c r="C2086" s="35" t="s">
        <v>150</v>
      </c>
      <c r="D2086" s="36">
        <v>28156.97</v>
      </c>
      <c r="E2086" s="37">
        <v>80650.710000000006</v>
      </c>
    </row>
    <row r="2087" spans="1:5" ht="15" x14ac:dyDescent="0.25">
      <c r="A2087" s="35" t="s">
        <v>1149</v>
      </c>
      <c r="B2087" s="35" t="s">
        <v>1150</v>
      </c>
      <c r="C2087" s="35" t="s">
        <v>56</v>
      </c>
      <c r="D2087" s="36">
        <v>9976.7999999999993</v>
      </c>
      <c r="E2087" s="37">
        <v>12476</v>
      </c>
    </row>
    <row r="2088" spans="1:5" ht="15" x14ac:dyDescent="0.25">
      <c r="A2088" s="35" t="s">
        <v>215</v>
      </c>
      <c r="B2088" s="35" t="s">
        <v>216</v>
      </c>
      <c r="C2088" s="35" t="s">
        <v>217</v>
      </c>
      <c r="D2088" s="36">
        <v>783</v>
      </c>
      <c r="E2088" s="37">
        <v>1456630.14</v>
      </c>
    </row>
    <row r="2089" spans="1:5" ht="15" x14ac:dyDescent="0.25">
      <c r="A2089" s="35" t="s">
        <v>215</v>
      </c>
      <c r="B2089" s="35" t="s">
        <v>216</v>
      </c>
      <c r="C2089" s="35" t="s">
        <v>150</v>
      </c>
      <c r="D2089" s="36">
        <v>0</v>
      </c>
      <c r="E2089" s="37">
        <v>36233266.75</v>
      </c>
    </row>
    <row r="2090" spans="1:5" ht="15" x14ac:dyDescent="0.25">
      <c r="A2090" s="35" t="s">
        <v>215</v>
      </c>
      <c r="B2090" s="35" t="s">
        <v>216</v>
      </c>
      <c r="C2090" s="35" t="s">
        <v>59</v>
      </c>
      <c r="D2090" s="36">
        <v>1176734.32</v>
      </c>
      <c r="E2090" s="37">
        <v>1419238.34</v>
      </c>
    </row>
    <row r="2091" spans="1:5" ht="15" x14ac:dyDescent="0.25">
      <c r="A2091" s="35" t="s">
        <v>1928</v>
      </c>
      <c r="B2091" s="35" t="s">
        <v>1929</v>
      </c>
      <c r="C2091" s="35" t="s">
        <v>64</v>
      </c>
      <c r="D2091" s="36">
        <v>0</v>
      </c>
      <c r="E2091" s="37">
        <v>7996.56</v>
      </c>
    </row>
    <row r="2092" spans="1:5" ht="15" x14ac:dyDescent="0.25">
      <c r="A2092" s="35" t="s">
        <v>1928</v>
      </c>
      <c r="B2092" s="35" t="s">
        <v>1929</v>
      </c>
      <c r="C2092" s="35" t="s">
        <v>1878</v>
      </c>
      <c r="D2092" s="36">
        <v>0</v>
      </c>
      <c r="E2092" s="37">
        <v>43096.2</v>
      </c>
    </row>
    <row r="2093" spans="1:5" ht="15" x14ac:dyDescent="0.25">
      <c r="A2093" s="35" t="s">
        <v>1928</v>
      </c>
      <c r="B2093" s="35" t="s">
        <v>1929</v>
      </c>
      <c r="C2093" s="35" t="s">
        <v>838</v>
      </c>
      <c r="D2093" s="36">
        <v>44354.29</v>
      </c>
      <c r="E2093" s="37">
        <v>121931.76</v>
      </c>
    </row>
    <row r="2094" spans="1:5" ht="15" x14ac:dyDescent="0.25">
      <c r="A2094" s="35" t="s">
        <v>1928</v>
      </c>
      <c r="B2094" s="35" t="s">
        <v>1929</v>
      </c>
      <c r="C2094" s="35" t="s">
        <v>249</v>
      </c>
      <c r="D2094" s="36">
        <v>0</v>
      </c>
      <c r="E2094" s="37">
        <v>9209.26</v>
      </c>
    </row>
    <row r="2095" spans="1:5" ht="15" x14ac:dyDescent="0.25">
      <c r="A2095" s="35" t="s">
        <v>1928</v>
      </c>
      <c r="B2095" s="35" t="s">
        <v>1929</v>
      </c>
      <c r="C2095" s="35" t="s">
        <v>59</v>
      </c>
      <c r="D2095" s="36">
        <v>0</v>
      </c>
      <c r="E2095" s="37">
        <v>34022.519999999997</v>
      </c>
    </row>
    <row r="2096" spans="1:5" ht="15" x14ac:dyDescent="0.25">
      <c r="A2096" s="35" t="s">
        <v>1928</v>
      </c>
      <c r="B2096" s="35" t="s">
        <v>1929</v>
      </c>
      <c r="C2096" s="35" t="s">
        <v>49</v>
      </c>
      <c r="D2096" s="36">
        <v>22666.33</v>
      </c>
      <c r="E2096" s="37">
        <v>299457.15000000002</v>
      </c>
    </row>
    <row r="2097" spans="1:5" ht="15" x14ac:dyDescent="0.25">
      <c r="A2097" s="35" t="s">
        <v>2276</v>
      </c>
      <c r="B2097" s="35" t="s">
        <v>2277</v>
      </c>
      <c r="C2097" s="35" t="s">
        <v>217</v>
      </c>
      <c r="D2097" s="36">
        <v>0</v>
      </c>
      <c r="E2097" s="37">
        <v>1468.32</v>
      </c>
    </row>
    <row r="2098" spans="1:5" ht="15" x14ac:dyDescent="0.25">
      <c r="A2098" s="35" t="s">
        <v>1232</v>
      </c>
      <c r="B2098" s="35" t="s">
        <v>1233</v>
      </c>
      <c r="C2098" s="35" t="s">
        <v>53</v>
      </c>
      <c r="D2098" s="36">
        <v>0</v>
      </c>
      <c r="E2098" s="37">
        <v>42984</v>
      </c>
    </row>
    <row r="2099" spans="1:5" ht="15" x14ac:dyDescent="0.25">
      <c r="A2099" s="35" t="s">
        <v>1232</v>
      </c>
      <c r="B2099" s="35" t="s">
        <v>1233</v>
      </c>
      <c r="C2099" s="35" t="s">
        <v>153</v>
      </c>
      <c r="D2099" s="36">
        <v>0</v>
      </c>
      <c r="E2099" s="37">
        <v>159283.84</v>
      </c>
    </row>
    <row r="2100" spans="1:5" ht="15" x14ac:dyDescent="0.25">
      <c r="A2100" s="35" t="s">
        <v>1350</v>
      </c>
      <c r="B2100" s="35" t="s">
        <v>1351</v>
      </c>
      <c r="C2100" s="35" t="s">
        <v>84</v>
      </c>
      <c r="D2100" s="36">
        <v>0</v>
      </c>
      <c r="E2100" s="37">
        <v>27531.360000000001</v>
      </c>
    </row>
    <row r="2101" spans="1:5" ht="15" x14ac:dyDescent="0.25">
      <c r="A2101" s="35" t="s">
        <v>2121</v>
      </c>
      <c r="B2101" s="35" t="s">
        <v>2122</v>
      </c>
      <c r="C2101" s="35" t="s">
        <v>153</v>
      </c>
      <c r="D2101" s="36">
        <v>5880</v>
      </c>
      <c r="E2101" s="37">
        <v>5880</v>
      </c>
    </row>
    <row r="2102" spans="1:5" ht="15" x14ac:dyDescent="0.25">
      <c r="A2102" s="35" t="s">
        <v>2121</v>
      </c>
      <c r="B2102" s="35" t="s">
        <v>2122</v>
      </c>
      <c r="C2102" s="35" t="s">
        <v>84</v>
      </c>
      <c r="D2102" s="36">
        <v>146494.42000000001</v>
      </c>
      <c r="E2102" s="37">
        <v>146494.42000000001</v>
      </c>
    </row>
    <row r="2103" spans="1:5" ht="15" x14ac:dyDescent="0.25">
      <c r="A2103" s="35" t="s">
        <v>2121</v>
      </c>
      <c r="B2103" s="35" t="s">
        <v>2122</v>
      </c>
      <c r="C2103" s="35" t="s">
        <v>49</v>
      </c>
      <c r="D2103" s="36">
        <v>27270</v>
      </c>
      <c r="E2103" s="37">
        <v>27270</v>
      </c>
    </row>
    <row r="2104" spans="1:5" ht="15" x14ac:dyDescent="0.25">
      <c r="A2104" s="35" t="s">
        <v>2121</v>
      </c>
      <c r="B2104" s="35" t="s">
        <v>2122</v>
      </c>
      <c r="C2104" s="35" t="s">
        <v>152</v>
      </c>
      <c r="D2104" s="36">
        <v>43522.13</v>
      </c>
      <c r="E2104" s="37">
        <v>43522.13</v>
      </c>
    </row>
    <row r="2105" spans="1:5" ht="15" x14ac:dyDescent="0.25">
      <c r="A2105" s="35" t="s">
        <v>2121</v>
      </c>
      <c r="B2105" s="35" t="s">
        <v>2122</v>
      </c>
      <c r="C2105" s="35" t="s">
        <v>53</v>
      </c>
      <c r="D2105" s="36">
        <v>27860</v>
      </c>
      <c r="E2105" s="37">
        <v>27860</v>
      </c>
    </row>
    <row r="2106" spans="1:5" ht="15" x14ac:dyDescent="0.25">
      <c r="A2106" s="35" t="s">
        <v>849</v>
      </c>
      <c r="B2106" s="35" t="s">
        <v>850</v>
      </c>
      <c r="C2106" s="35" t="s">
        <v>83</v>
      </c>
      <c r="D2106" s="36">
        <v>22959.64</v>
      </c>
      <c r="E2106" s="37">
        <v>45021.58</v>
      </c>
    </row>
    <row r="2107" spans="1:5" ht="15" x14ac:dyDescent="0.25">
      <c r="A2107" s="35" t="s">
        <v>849</v>
      </c>
      <c r="B2107" s="35" t="s">
        <v>850</v>
      </c>
      <c r="C2107" s="35" t="s">
        <v>128</v>
      </c>
      <c r="D2107" s="36">
        <v>41462.400000000001</v>
      </c>
      <c r="E2107" s="37">
        <v>74759.710000000006</v>
      </c>
    </row>
    <row r="2108" spans="1:5" ht="15" x14ac:dyDescent="0.25">
      <c r="A2108" s="35" t="s">
        <v>849</v>
      </c>
      <c r="B2108" s="35" t="s">
        <v>850</v>
      </c>
      <c r="C2108" s="35" t="s">
        <v>158</v>
      </c>
      <c r="D2108" s="36">
        <v>6622.7</v>
      </c>
      <c r="E2108" s="37">
        <v>32605.74</v>
      </c>
    </row>
    <row r="2109" spans="1:5" ht="15" x14ac:dyDescent="0.25">
      <c r="A2109" s="35" t="s">
        <v>849</v>
      </c>
      <c r="B2109" s="35" t="s">
        <v>850</v>
      </c>
      <c r="C2109" s="35" t="s">
        <v>87</v>
      </c>
      <c r="D2109" s="36">
        <v>0</v>
      </c>
      <c r="E2109" s="37">
        <v>51607.75</v>
      </c>
    </row>
    <row r="2110" spans="1:5" ht="15" x14ac:dyDescent="0.25">
      <c r="A2110" s="35" t="s">
        <v>849</v>
      </c>
      <c r="B2110" s="35" t="s">
        <v>850</v>
      </c>
      <c r="C2110" s="35" t="s">
        <v>76</v>
      </c>
      <c r="D2110" s="36">
        <v>29121.98</v>
      </c>
      <c r="E2110" s="37">
        <v>108763.8</v>
      </c>
    </row>
    <row r="2111" spans="1:5" ht="15" x14ac:dyDescent="0.25">
      <c r="A2111" s="35" t="s">
        <v>849</v>
      </c>
      <c r="B2111" s="35" t="s">
        <v>850</v>
      </c>
      <c r="C2111" s="35" t="s">
        <v>162</v>
      </c>
      <c r="D2111" s="36">
        <v>0</v>
      </c>
      <c r="E2111" s="37">
        <v>51590.91</v>
      </c>
    </row>
    <row r="2112" spans="1:5" ht="15" x14ac:dyDescent="0.25">
      <c r="A2112" s="35" t="s">
        <v>849</v>
      </c>
      <c r="B2112" s="35" t="s">
        <v>850</v>
      </c>
      <c r="C2112" s="35" t="s">
        <v>151</v>
      </c>
      <c r="D2112" s="36">
        <v>0</v>
      </c>
      <c r="E2112" s="37">
        <v>33184.61</v>
      </c>
    </row>
    <row r="2113" spans="1:5" ht="15" x14ac:dyDescent="0.25">
      <c r="A2113" s="35" t="s">
        <v>849</v>
      </c>
      <c r="B2113" s="35" t="s">
        <v>850</v>
      </c>
      <c r="C2113" s="35" t="s">
        <v>42</v>
      </c>
      <c r="D2113" s="36">
        <v>730.86</v>
      </c>
      <c r="E2113" s="37">
        <v>4035.02</v>
      </c>
    </row>
    <row r="2114" spans="1:5" ht="15" x14ac:dyDescent="0.25">
      <c r="A2114" s="35" t="s">
        <v>849</v>
      </c>
      <c r="B2114" s="35" t="s">
        <v>850</v>
      </c>
      <c r="C2114" s="35" t="s">
        <v>49</v>
      </c>
      <c r="D2114" s="36">
        <v>0</v>
      </c>
      <c r="E2114" s="37">
        <v>37620.230000000003</v>
      </c>
    </row>
    <row r="2115" spans="1:5" ht="15" x14ac:dyDescent="0.25">
      <c r="A2115" s="35" t="s">
        <v>849</v>
      </c>
      <c r="B2115" s="35" t="s">
        <v>850</v>
      </c>
      <c r="C2115" s="35" t="s">
        <v>48</v>
      </c>
      <c r="D2115" s="36">
        <v>0</v>
      </c>
      <c r="E2115" s="37">
        <v>149721.96</v>
      </c>
    </row>
    <row r="2116" spans="1:5" ht="15" x14ac:dyDescent="0.25">
      <c r="A2116" s="35" t="s">
        <v>849</v>
      </c>
      <c r="B2116" s="35" t="s">
        <v>850</v>
      </c>
      <c r="C2116" s="35" t="s">
        <v>56</v>
      </c>
      <c r="D2116" s="36">
        <v>4433.45</v>
      </c>
      <c r="E2116" s="37">
        <v>64219.21</v>
      </c>
    </row>
    <row r="2117" spans="1:5" ht="15" x14ac:dyDescent="0.25">
      <c r="A2117" s="35" t="s">
        <v>849</v>
      </c>
      <c r="B2117" s="35" t="s">
        <v>850</v>
      </c>
      <c r="C2117" s="35" t="s">
        <v>53</v>
      </c>
      <c r="D2117" s="36">
        <v>703812.97</v>
      </c>
      <c r="E2117" s="37">
        <v>2544004.84</v>
      </c>
    </row>
    <row r="2118" spans="1:5" ht="15" x14ac:dyDescent="0.25">
      <c r="A2118" s="35" t="s">
        <v>849</v>
      </c>
      <c r="B2118" s="35" t="s">
        <v>850</v>
      </c>
      <c r="C2118" s="35" t="s">
        <v>64</v>
      </c>
      <c r="D2118" s="36">
        <v>9317.91</v>
      </c>
      <c r="E2118" s="37">
        <v>10090.9</v>
      </c>
    </row>
    <row r="2119" spans="1:5" ht="15" x14ac:dyDescent="0.25">
      <c r="A2119" s="35" t="s">
        <v>849</v>
      </c>
      <c r="B2119" s="35" t="s">
        <v>850</v>
      </c>
      <c r="C2119" s="35" t="s">
        <v>96</v>
      </c>
      <c r="D2119" s="36">
        <v>3245.4</v>
      </c>
      <c r="E2119" s="37">
        <v>3245.4</v>
      </c>
    </row>
    <row r="2120" spans="1:5" ht="15" x14ac:dyDescent="0.25">
      <c r="A2120" s="35" t="s">
        <v>849</v>
      </c>
      <c r="B2120" s="35" t="s">
        <v>850</v>
      </c>
      <c r="C2120" s="35" t="s">
        <v>187</v>
      </c>
      <c r="D2120" s="36">
        <v>0</v>
      </c>
      <c r="E2120" s="37">
        <v>1285.78</v>
      </c>
    </row>
    <row r="2121" spans="1:5" ht="15" x14ac:dyDescent="0.25">
      <c r="A2121" s="35" t="s">
        <v>849</v>
      </c>
      <c r="B2121" s="35" t="s">
        <v>850</v>
      </c>
      <c r="C2121" s="35" t="s">
        <v>59</v>
      </c>
      <c r="D2121" s="36">
        <v>10614.87</v>
      </c>
      <c r="E2121" s="37">
        <v>80829.600000000006</v>
      </c>
    </row>
    <row r="2122" spans="1:5" ht="15" x14ac:dyDescent="0.25">
      <c r="A2122" s="35" t="s">
        <v>849</v>
      </c>
      <c r="B2122" s="35" t="s">
        <v>850</v>
      </c>
      <c r="C2122" s="35" t="s">
        <v>153</v>
      </c>
      <c r="D2122" s="36">
        <v>0</v>
      </c>
      <c r="E2122" s="37">
        <v>2072.6</v>
      </c>
    </row>
    <row r="2123" spans="1:5" ht="15" x14ac:dyDescent="0.25">
      <c r="A2123" s="35" t="s">
        <v>851</v>
      </c>
      <c r="B2123" s="35" t="s">
        <v>852</v>
      </c>
      <c r="C2123" s="35" t="s">
        <v>56</v>
      </c>
      <c r="D2123" s="36">
        <v>0</v>
      </c>
      <c r="E2123" s="37">
        <v>3157.27</v>
      </c>
    </row>
    <row r="2124" spans="1:5" ht="15" x14ac:dyDescent="0.25">
      <c r="A2124" s="35" t="s">
        <v>177</v>
      </c>
      <c r="B2124" s="35" t="s">
        <v>178</v>
      </c>
      <c r="C2124" s="35" t="s">
        <v>53</v>
      </c>
      <c r="D2124" s="36">
        <v>0</v>
      </c>
      <c r="E2124" s="37">
        <v>481.51</v>
      </c>
    </row>
    <row r="2125" spans="1:5" ht="15" x14ac:dyDescent="0.25">
      <c r="A2125" s="35" t="s">
        <v>177</v>
      </c>
      <c r="B2125" s="35" t="s">
        <v>178</v>
      </c>
      <c r="C2125" s="35" t="s">
        <v>158</v>
      </c>
      <c r="D2125" s="36">
        <v>0</v>
      </c>
      <c r="E2125" s="37">
        <v>378.28</v>
      </c>
    </row>
    <row r="2126" spans="1:5" ht="15" x14ac:dyDescent="0.25">
      <c r="A2126" s="35" t="s">
        <v>1703</v>
      </c>
      <c r="B2126" s="35" t="s">
        <v>1704</v>
      </c>
      <c r="C2126" s="35" t="s">
        <v>84</v>
      </c>
      <c r="D2126" s="36">
        <v>0</v>
      </c>
      <c r="E2126" s="37">
        <v>1398296.29</v>
      </c>
    </row>
    <row r="2127" spans="1:5" ht="15" x14ac:dyDescent="0.25">
      <c r="A2127" s="35" t="s">
        <v>1703</v>
      </c>
      <c r="B2127" s="35" t="s">
        <v>1704</v>
      </c>
      <c r="C2127" s="35" t="s">
        <v>462</v>
      </c>
      <c r="D2127" s="36">
        <v>0</v>
      </c>
      <c r="E2127" s="37">
        <v>939.8</v>
      </c>
    </row>
    <row r="2128" spans="1:5" ht="15" x14ac:dyDescent="0.25">
      <c r="A2128" s="35" t="s">
        <v>1703</v>
      </c>
      <c r="B2128" s="35" t="s">
        <v>1704</v>
      </c>
      <c r="C2128" s="35" t="s">
        <v>151</v>
      </c>
      <c r="D2128" s="36">
        <v>0</v>
      </c>
      <c r="E2128" s="37">
        <v>165025.25</v>
      </c>
    </row>
    <row r="2129" spans="1:5" ht="15" x14ac:dyDescent="0.25">
      <c r="A2129" s="35" t="s">
        <v>1703</v>
      </c>
      <c r="B2129" s="35" t="s">
        <v>1704</v>
      </c>
      <c r="C2129" s="35" t="s">
        <v>49</v>
      </c>
      <c r="D2129" s="36">
        <v>0</v>
      </c>
      <c r="E2129" s="37">
        <v>116581.23</v>
      </c>
    </row>
    <row r="2130" spans="1:5" ht="15" x14ac:dyDescent="0.25">
      <c r="A2130" s="35" t="s">
        <v>1703</v>
      </c>
      <c r="B2130" s="35" t="s">
        <v>1704</v>
      </c>
      <c r="C2130" s="35" t="s">
        <v>56</v>
      </c>
      <c r="D2130" s="36">
        <v>368458.88</v>
      </c>
      <c r="E2130" s="37">
        <v>1241171.44</v>
      </c>
    </row>
    <row r="2131" spans="1:5" ht="15" x14ac:dyDescent="0.25">
      <c r="A2131" s="35" t="s">
        <v>1703</v>
      </c>
      <c r="B2131" s="35" t="s">
        <v>1704</v>
      </c>
      <c r="C2131" s="35" t="s">
        <v>249</v>
      </c>
      <c r="D2131" s="36">
        <v>8681619.1799999997</v>
      </c>
      <c r="E2131" s="37">
        <v>34552438.789999999</v>
      </c>
    </row>
    <row r="2132" spans="1:5" ht="15" x14ac:dyDescent="0.25">
      <c r="A2132" s="35" t="s">
        <v>1703</v>
      </c>
      <c r="B2132" s="35" t="s">
        <v>1704</v>
      </c>
      <c r="C2132" s="35" t="s">
        <v>217</v>
      </c>
      <c r="D2132" s="36">
        <v>0</v>
      </c>
      <c r="E2132" s="37">
        <v>663059.17000000004</v>
      </c>
    </row>
    <row r="2133" spans="1:5" ht="15" x14ac:dyDescent="0.25">
      <c r="A2133" s="35" t="s">
        <v>1703</v>
      </c>
      <c r="B2133" s="35" t="s">
        <v>1704</v>
      </c>
      <c r="C2133" s="35" t="s">
        <v>50</v>
      </c>
      <c r="D2133" s="36">
        <v>21619.16</v>
      </c>
      <c r="E2133" s="37">
        <v>654596.93000000005</v>
      </c>
    </row>
    <row r="2134" spans="1:5" ht="15" x14ac:dyDescent="0.25">
      <c r="A2134" s="35" t="s">
        <v>1703</v>
      </c>
      <c r="B2134" s="35" t="s">
        <v>1704</v>
      </c>
      <c r="C2134" s="35" t="s">
        <v>76</v>
      </c>
      <c r="D2134" s="36">
        <v>98693.52</v>
      </c>
      <c r="E2134" s="37">
        <v>733623.14</v>
      </c>
    </row>
    <row r="2135" spans="1:5" ht="15" x14ac:dyDescent="0.25">
      <c r="A2135" s="35" t="s">
        <v>1703</v>
      </c>
      <c r="B2135" s="35" t="s">
        <v>1704</v>
      </c>
      <c r="C2135" s="35" t="s">
        <v>137</v>
      </c>
      <c r="D2135" s="36">
        <v>809.5</v>
      </c>
      <c r="E2135" s="37">
        <v>24109.82</v>
      </c>
    </row>
    <row r="2136" spans="1:5" ht="15" x14ac:dyDescent="0.25">
      <c r="A2136" s="35" t="s">
        <v>1703</v>
      </c>
      <c r="B2136" s="35" t="s">
        <v>1704</v>
      </c>
      <c r="C2136" s="35" t="s">
        <v>96</v>
      </c>
      <c r="D2136" s="36">
        <v>0</v>
      </c>
      <c r="E2136" s="37">
        <v>5353.32</v>
      </c>
    </row>
    <row r="2137" spans="1:5" ht="15" x14ac:dyDescent="0.25">
      <c r="A2137" s="35" t="s">
        <v>1703</v>
      </c>
      <c r="B2137" s="35" t="s">
        <v>1704</v>
      </c>
      <c r="C2137" s="35" t="s">
        <v>329</v>
      </c>
      <c r="D2137" s="36">
        <v>0</v>
      </c>
      <c r="E2137" s="37">
        <v>21764.5</v>
      </c>
    </row>
    <row r="2138" spans="1:5" ht="15" x14ac:dyDescent="0.25">
      <c r="A2138" s="35" t="s">
        <v>1703</v>
      </c>
      <c r="B2138" s="35" t="s">
        <v>1704</v>
      </c>
      <c r="C2138" s="35" t="s">
        <v>39</v>
      </c>
      <c r="D2138" s="36">
        <v>1636.88</v>
      </c>
      <c r="E2138" s="37">
        <v>86103.03</v>
      </c>
    </row>
    <row r="2139" spans="1:5" ht="15" x14ac:dyDescent="0.25">
      <c r="A2139" s="35" t="s">
        <v>1703</v>
      </c>
      <c r="B2139" s="35" t="s">
        <v>1704</v>
      </c>
      <c r="C2139" s="35" t="s">
        <v>162</v>
      </c>
      <c r="D2139" s="36">
        <v>0</v>
      </c>
      <c r="E2139" s="37">
        <v>5189</v>
      </c>
    </row>
    <row r="2140" spans="1:5" ht="15" x14ac:dyDescent="0.25">
      <c r="A2140" s="35" t="s">
        <v>1703</v>
      </c>
      <c r="B2140" s="35" t="s">
        <v>1704</v>
      </c>
      <c r="C2140" s="35" t="s">
        <v>1189</v>
      </c>
      <c r="D2140" s="36">
        <v>0</v>
      </c>
      <c r="E2140" s="37">
        <v>62365.8</v>
      </c>
    </row>
    <row r="2141" spans="1:5" ht="15" x14ac:dyDescent="0.25">
      <c r="A2141" s="35" t="s">
        <v>1703</v>
      </c>
      <c r="B2141" s="35" t="s">
        <v>1704</v>
      </c>
      <c r="C2141" s="35" t="s">
        <v>87</v>
      </c>
      <c r="D2141" s="36">
        <v>25732.2</v>
      </c>
      <c r="E2141" s="37">
        <v>105888.65</v>
      </c>
    </row>
    <row r="2142" spans="1:5" ht="15" x14ac:dyDescent="0.25">
      <c r="A2142" s="35" t="s">
        <v>1703</v>
      </c>
      <c r="B2142" s="35" t="s">
        <v>1704</v>
      </c>
      <c r="C2142" s="35" t="s">
        <v>128</v>
      </c>
      <c r="D2142" s="36">
        <v>232318.59</v>
      </c>
      <c r="E2142" s="37">
        <v>2022842.53</v>
      </c>
    </row>
    <row r="2143" spans="1:5" ht="15" x14ac:dyDescent="0.25">
      <c r="A2143" s="35" t="s">
        <v>1703</v>
      </c>
      <c r="B2143" s="35" t="s">
        <v>1704</v>
      </c>
      <c r="C2143" s="35" t="s">
        <v>349</v>
      </c>
      <c r="D2143" s="36">
        <v>0</v>
      </c>
      <c r="E2143" s="37">
        <v>256845.2</v>
      </c>
    </row>
    <row r="2144" spans="1:5" ht="15" x14ac:dyDescent="0.25">
      <c r="A2144" s="35" t="s">
        <v>1703</v>
      </c>
      <c r="B2144" s="35" t="s">
        <v>1704</v>
      </c>
      <c r="C2144" s="35" t="s">
        <v>53</v>
      </c>
      <c r="D2144" s="36">
        <v>6831232.4299999997</v>
      </c>
      <c r="E2144" s="37">
        <v>31475992.219999999</v>
      </c>
    </row>
    <row r="2145" spans="1:5" ht="15" x14ac:dyDescent="0.25">
      <c r="A2145" s="35" t="s">
        <v>1703</v>
      </c>
      <c r="B2145" s="35" t="s">
        <v>1704</v>
      </c>
      <c r="C2145" s="35" t="s">
        <v>150</v>
      </c>
      <c r="D2145" s="36">
        <v>0</v>
      </c>
      <c r="E2145" s="37">
        <v>7083.81</v>
      </c>
    </row>
    <row r="2146" spans="1:5" ht="15" x14ac:dyDescent="0.25">
      <c r="A2146" s="35" t="s">
        <v>1703</v>
      </c>
      <c r="B2146" s="35" t="s">
        <v>1704</v>
      </c>
      <c r="C2146" s="35" t="s">
        <v>42</v>
      </c>
      <c r="D2146" s="36">
        <v>321.75</v>
      </c>
      <c r="E2146" s="37">
        <v>10431.36</v>
      </c>
    </row>
    <row r="2147" spans="1:5" ht="15" x14ac:dyDescent="0.25">
      <c r="A2147" s="35" t="s">
        <v>1703</v>
      </c>
      <c r="B2147" s="35" t="s">
        <v>1704</v>
      </c>
      <c r="C2147" s="35" t="s">
        <v>105</v>
      </c>
      <c r="D2147" s="36">
        <v>0</v>
      </c>
      <c r="E2147" s="37">
        <v>24084.01</v>
      </c>
    </row>
    <row r="2148" spans="1:5" ht="15" x14ac:dyDescent="0.25">
      <c r="A2148" s="35" t="s">
        <v>1703</v>
      </c>
      <c r="B2148" s="35" t="s">
        <v>1704</v>
      </c>
      <c r="C2148" s="35" t="s">
        <v>48</v>
      </c>
      <c r="D2148" s="36">
        <v>0</v>
      </c>
      <c r="E2148" s="37">
        <v>11025.6</v>
      </c>
    </row>
    <row r="2149" spans="1:5" ht="15" x14ac:dyDescent="0.25">
      <c r="A2149" s="35" t="s">
        <v>1703</v>
      </c>
      <c r="B2149" s="35" t="s">
        <v>1704</v>
      </c>
      <c r="C2149" s="35" t="s">
        <v>158</v>
      </c>
      <c r="D2149" s="36">
        <v>0</v>
      </c>
      <c r="E2149" s="37">
        <v>488.8</v>
      </c>
    </row>
    <row r="2150" spans="1:5" ht="15" x14ac:dyDescent="0.25">
      <c r="A2150" s="35" t="s">
        <v>1703</v>
      </c>
      <c r="B2150" s="35" t="s">
        <v>1704</v>
      </c>
      <c r="C2150" s="35" t="s">
        <v>64</v>
      </c>
      <c r="D2150" s="36">
        <v>0</v>
      </c>
      <c r="E2150" s="37">
        <v>217.61</v>
      </c>
    </row>
    <row r="2151" spans="1:5" ht="15" x14ac:dyDescent="0.25">
      <c r="A2151" s="35" t="s">
        <v>1493</v>
      </c>
      <c r="B2151" s="35" t="s">
        <v>1494</v>
      </c>
      <c r="C2151" s="35" t="s">
        <v>84</v>
      </c>
      <c r="D2151" s="36">
        <v>174715.48</v>
      </c>
      <c r="E2151" s="37">
        <v>174715.48</v>
      </c>
    </row>
    <row r="2152" spans="1:5" ht="15" x14ac:dyDescent="0.25">
      <c r="A2152" s="35" t="s">
        <v>853</v>
      </c>
      <c r="B2152" s="35" t="s">
        <v>854</v>
      </c>
      <c r="C2152" s="35" t="s">
        <v>53</v>
      </c>
      <c r="D2152" s="36">
        <v>2998.7</v>
      </c>
      <c r="E2152" s="37">
        <v>9097.5</v>
      </c>
    </row>
    <row r="2153" spans="1:5" ht="15" x14ac:dyDescent="0.25">
      <c r="A2153" s="35" t="s">
        <v>853</v>
      </c>
      <c r="B2153" s="35" t="s">
        <v>854</v>
      </c>
      <c r="C2153" s="35" t="s">
        <v>128</v>
      </c>
      <c r="D2153" s="36">
        <v>0</v>
      </c>
      <c r="E2153" s="37">
        <v>4588.92</v>
      </c>
    </row>
    <row r="2154" spans="1:5" ht="15" x14ac:dyDescent="0.25">
      <c r="A2154" s="35" t="s">
        <v>853</v>
      </c>
      <c r="B2154" s="35" t="s">
        <v>854</v>
      </c>
      <c r="C2154" s="35" t="s">
        <v>42</v>
      </c>
      <c r="D2154" s="36">
        <v>27349.33</v>
      </c>
      <c r="E2154" s="37">
        <v>108167.88</v>
      </c>
    </row>
    <row r="2155" spans="1:5" ht="15" x14ac:dyDescent="0.25">
      <c r="A2155" s="35" t="s">
        <v>1367</v>
      </c>
      <c r="B2155" s="35" t="s">
        <v>1368</v>
      </c>
      <c r="C2155" s="35" t="s">
        <v>84</v>
      </c>
      <c r="D2155" s="36">
        <v>2687614.22</v>
      </c>
      <c r="E2155" s="37">
        <v>6109014.0700000003</v>
      </c>
    </row>
    <row r="2156" spans="1:5" ht="15" x14ac:dyDescent="0.25">
      <c r="A2156" s="35" t="s">
        <v>1367</v>
      </c>
      <c r="B2156" s="35" t="s">
        <v>1463</v>
      </c>
      <c r="C2156" s="35" t="s">
        <v>84</v>
      </c>
      <c r="D2156" s="36">
        <v>7716384.4100000001</v>
      </c>
      <c r="E2156" s="37">
        <v>7716384.4100000001</v>
      </c>
    </row>
    <row r="2157" spans="1:5" ht="15" x14ac:dyDescent="0.25">
      <c r="A2157" s="35" t="s">
        <v>1367</v>
      </c>
      <c r="B2157" s="35" t="s">
        <v>1564</v>
      </c>
      <c r="C2157" s="35" t="s">
        <v>84</v>
      </c>
      <c r="D2157" s="36">
        <v>3425901.19</v>
      </c>
      <c r="E2157" s="37">
        <v>3425901.19</v>
      </c>
    </row>
    <row r="2158" spans="1:5" ht="15" x14ac:dyDescent="0.25">
      <c r="A2158" s="35" t="s">
        <v>2123</v>
      </c>
      <c r="B2158" s="35" t="s">
        <v>2124</v>
      </c>
      <c r="C2158" s="35" t="s">
        <v>49</v>
      </c>
      <c r="D2158" s="36">
        <v>42136.24</v>
      </c>
      <c r="E2158" s="37">
        <v>55985.93</v>
      </c>
    </row>
    <row r="2159" spans="1:5" ht="15" x14ac:dyDescent="0.25">
      <c r="A2159" s="35" t="s">
        <v>742</v>
      </c>
      <c r="B2159" s="35" t="s">
        <v>743</v>
      </c>
      <c r="C2159" s="35" t="s">
        <v>84</v>
      </c>
      <c r="D2159" s="36">
        <v>52410</v>
      </c>
      <c r="E2159" s="37">
        <v>76325</v>
      </c>
    </row>
    <row r="2160" spans="1:5" ht="15" x14ac:dyDescent="0.25">
      <c r="A2160" s="35" t="s">
        <v>154</v>
      </c>
      <c r="B2160" s="35" t="s">
        <v>155</v>
      </c>
      <c r="C2160" s="35" t="s">
        <v>53</v>
      </c>
      <c r="D2160" s="36">
        <v>3325.6</v>
      </c>
      <c r="E2160" s="37">
        <v>19372.830000000002</v>
      </c>
    </row>
    <row r="2161" spans="1:5" ht="15" x14ac:dyDescent="0.25">
      <c r="A2161" s="35" t="s">
        <v>154</v>
      </c>
      <c r="B2161" s="35" t="s">
        <v>262</v>
      </c>
      <c r="C2161" s="35" t="s">
        <v>150</v>
      </c>
      <c r="D2161" s="36">
        <v>8795.5</v>
      </c>
      <c r="E2161" s="37">
        <v>8795.5</v>
      </c>
    </row>
    <row r="2162" spans="1:5" ht="15" x14ac:dyDescent="0.25">
      <c r="A2162" s="35" t="s">
        <v>154</v>
      </c>
      <c r="B2162" s="35" t="s">
        <v>262</v>
      </c>
      <c r="C2162" s="35" t="s">
        <v>56</v>
      </c>
      <c r="D2162" s="36">
        <v>135923.04</v>
      </c>
      <c r="E2162" s="37">
        <v>874362.39</v>
      </c>
    </row>
    <row r="2163" spans="1:5" ht="15" x14ac:dyDescent="0.25">
      <c r="A2163" s="35" t="s">
        <v>154</v>
      </c>
      <c r="B2163" s="35" t="s">
        <v>262</v>
      </c>
      <c r="C2163" s="35" t="s">
        <v>59</v>
      </c>
      <c r="D2163" s="36">
        <v>0</v>
      </c>
      <c r="E2163" s="37">
        <v>90388.45</v>
      </c>
    </row>
    <row r="2164" spans="1:5" ht="15" x14ac:dyDescent="0.25">
      <c r="A2164" s="35" t="s">
        <v>154</v>
      </c>
      <c r="B2164" s="35" t="s">
        <v>262</v>
      </c>
      <c r="C2164" s="35" t="s">
        <v>153</v>
      </c>
      <c r="D2164" s="36">
        <v>0</v>
      </c>
      <c r="E2164" s="37">
        <v>50.1</v>
      </c>
    </row>
    <row r="2165" spans="1:5" ht="15" x14ac:dyDescent="0.25">
      <c r="A2165" s="35" t="s">
        <v>154</v>
      </c>
      <c r="B2165" s="35" t="s">
        <v>262</v>
      </c>
      <c r="C2165" s="35" t="s">
        <v>87</v>
      </c>
      <c r="D2165" s="36">
        <v>2999.78</v>
      </c>
      <c r="E2165" s="37">
        <v>220151.87</v>
      </c>
    </row>
    <row r="2166" spans="1:5" ht="15" x14ac:dyDescent="0.25">
      <c r="A2166" s="35" t="s">
        <v>154</v>
      </c>
      <c r="B2166" s="35" t="s">
        <v>262</v>
      </c>
      <c r="C2166" s="35" t="s">
        <v>105</v>
      </c>
      <c r="D2166" s="36">
        <v>0</v>
      </c>
      <c r="E2166" s="37">
        <v>8043.5</v>
      </c>
    </row>
    <row r="2167" spans="1:5" ht="15" x14ac:dyDescent="0.25">
      <c r="A2167" s="35" t="s">
        <v>154</v>
      </c>
      <c r="B2167" s="35" t="s">
        <v>262</v>
      </c>
      <c r="C2167" s="35" t="s">
        <v>53</v>
      </c>
      <c r="D2167" s="36">
        <v>339583.63</v>
      </c>
      <c r="E2167" s="37">
        <v>1948199.78</v>
      </c>
    </row>
    <row r="2168" spans="1:5" ht="15" x14ac:dyDescent="0.25">
      <c r="A2168" s="35" t="s">
        <v>353</v>
      </c>
      <c r="B2168" s="35" t="s">
        <v>354</v>
      </c>
      <c r="C2168" s="35" t="s">
        <v>53</v>
      </c>
      <c r="D2168" s="36">
        <v>0</v>
      </c>
      <c r="E2168" s="37">
        <v>303694.02</v>
      </c>
    </row>
    <row r="2169" spans="1:5" ht="15" x14ac:dyDescent="0.25">
      <c r="A2169" s="35" t="s">
        <v>1872</v>
      </c>
      <c r="B2169" s="35" t="s">
        <v>1873</v>
      </c>
      <c r="C2169" s="35" t="s">
        <v>212</v>
      </c>
      <c r="D2169" s="36">
        <v>49440</v>
      </c>
      <c r="E2169" s="37">
        <v>49440</v>
      </c>
    </row>
    <row r="2170" spans="1:5" ht="15" x14ac:dyDescent="0.25">
      <c r="A2170" s="35" t="s">
        <v>1872</v>
      </c>
      <c r="B2170" s="35" t="s">
        <v>1873</v>
      </c>
      <c r="C2170" s="35" t="s">
        <v>53</v>
      </c>
      <c r="D2170" s="36">
        <v>3683.86</v>
      </c>
      <c r="E2170" s="37">
        <v>3683.86</v>
      </c>
    </row>
    <row r="2171" spans="1:5" ht="15" x14ac:dyDescent="0.25">
      <c r="A2171" s="35" t="s">
        <v>855</v>
      </c>
      <c r="B2171" s="35" t="s">
        <v>856</v>
      </c>
      <c r="C2171" s="35" t="s">
        <v>53</v>
      </c>
      <c r="D2171" s="36">
        <v>0</v>
      </c>
      <c r="E2171" s="37">
        <v>1215</v>
      </c>
    </row>
    <row r="2172" spans="1:5" ht="15" x14ac:dyDescent="0.25">
      <c r="A2172" s="35" t="s">
        <v>584</v>
      </c>
      <c r="B2172" s="35" t="s">
        <v>585</v>
      </c>
      <c r="C2172" s="35" t="s">
        <v>53</v>
      </c>
      <c r="D2172" s="36">
        <v>0</v>
      </c>
      <c r="E2172" s="37">
        <v>740017</v>
      </c>
    </row>
    <row r="2173" spans="1:5" ht="15" x14ac:dyDescent="0.25">
      <c r="A2173" s="35" t="s">
        <v>584</v>
      </c>
      <c r="B2173" s="35" t="s">
        <v>585</v>
      </c>
      <c r="C2173" s="35" t="s">
        <v>56</v>
      </c>
      <c r="D2173" s="36">
        <v>0</v>
      </c>
      <c r="E2173" s="37">
        <v>5100</v>
      </c>
    </row>
    <row r="2174" spans="1:5" ht="15" x14ac:dyDescent="0.25">
      <c r="A2174" s="35" t="s">
        <v>1151</v>
      </c>
      <c r="B2174" s="35" t="s">
        <v>1152</v>
      </c>
      <c r="C2174" s="35" t="s">
        <v>49</v>
      </c>
      <c r="D2174" s="36">
        <v>46349.48</v>
      </c>
      <c r="E2174" s="37">
        <v>62066.3</v>
      </c>
    </row>
    <row r="2175" spans="1:5" ht="15" x14ac:dyDescent="0.25">
      <c r="A2175" s="35" t="s">
        <v>1151</v>
      </c>
      <c r="B2175" s="35" t="s">
        <v>1152</v>
      </c>
      <c r="C2175" s="35" t="s">
        <v>150</v>
      </c>
      <c r="D2175" s="36">
        <v>8580</v>
      </c>
      <c r="E2175" s="37">
        <v>18829</v>
      </c>
    </row>
    <row r="2176" spans="1:5" ht="15" x14ac:dyDescent="0.25">
      <c r="A2176" s="35" t="s">
        <v>2278</v>
      </c>
      <c r="B2176" s="35" t="s">
        <v>2279</v>
      </c>
      <c r="C2176" s="35" t="s">
        <v>217</v>
      </c>
      <c r="D2176" s="36">
        <v>1623</v>
      </c>
      <c r="E2176" s="37">
        <v>1623</v>
      </c>
    </row>
    <row r="2177" spans="1:5" ht="15" x14ac:dyDescent="0.25">
      <c r="A2177" s="35" t="s">
        <v>2278</v>
      </c>
      <c r="B2177" s="35" t="s">
        <v>2279</v>
      </c>
      <c r="C2177" s="35" t="s">
        <v>53</v>
      </c>
      <c r="D2177" s="36">
        <v>885002.11</v>
      </c>
      <c r="E2177" s="37">
        <v>1786340.4</v>
      </c>
    </row>
    <row r="2178" spans="1:5" ht="15" x14ac:dyDescent="0.25">
      <c r="A2178" s="35" t="s">
        <v>2278</v>
      </c>
      <c r="B2178" s="35" t="s">
        <v>2279</v>
      </c>
      <c r="C2178" s="35" t="s">
        <v>128</v>
      </c>
      <c r="D2178" s="36">
        <v>2107.8000000000002</v>
      </c>
      <c r="E2178" s="37">
        <v>2107.8000000000002</v>
      </c>
    </row>
    <row r="2179" spans="1:5" ht="15" x14ac:dyDescent="0.25">
      <c r="A2179" s="35" t="s">
        <v>2278</v>
      </c>
      <c r="B2179" s="35" t="s">
        <v>2279</v>
      </c>
      <c r="C2179" s="35" t="s">
        <v>87</v>
      </c>
      <c r="D2179" s="36">
        <v>4764288.45</v>
      </c>
      <c r="E2179" s="37">
        <v>4882631.49</v>
      </c>
    </row>
    <row r="2180" spans="1:5" ht="15" x14ac:dyDescent="0.25">
      <c r="A2180" s="35" t="s">
        <v>2278</v>
      </c>
      <c r="B2180" s="35" t="s">
        <v>2279</v>
      </c>
      <c r="C2180" s="35" t="s">
        <v>334</v>
      </c>
      <c r="D2180" s="36">
        <v>0</v>
      </c>
      <c r="E2180" s="37">
        <v>47039.6</v>
      </c>
    </row>
    <row r="2181" spans="1:5" ht="15" x14ac:dyDescent="0.25">
      <c r="A2181" s="35" t="s">
        <v>2278</v>
      </c>
      <c r="B2181" s="35" t="s">
        <v>2279</v>
      </c>
      <c r="C2181" s="35" t="s">
        <v>150</v>
      </c>
      <c r="D2181" s="36">
        <v>320635.88</v>
      </c>
      <c r="E2181" s="37">
        <v>624630.30000000005</v>
      </c>
    </row>
    <row r="2182" spans="1:5" ht="15" x14ac:dyDescent="0.25">
      <c r="A2182" s="35" t="s">
        <v>2278</v>
      </c>
      <c r="B2182" s="35" t="s">
        <v>2279</v>
      </c>
      <c r="C2182" s="35" t="s">
        <v>153</v>
      </c>
      <c r="D2182" s="36">
        <v>62339.97</v>
      </c>
      <c r="E2182" s="37">
        <v>117886.17</v>
      </c>
    </row>
    <row r="2183" spans="1:5" ht="15" x14ac:dyDescent="0.25">
      <c r="A2183" s="35" t="s">
        <v>2278</v>
      </c>
      <c r="B2183" s="35" t="s">
        <v>2279</v>
      </c>
      <c r="C2183" s="35" t="s">
        <v>56</v>
      </c>
      <c r="D2183" s="36">
        <v>9574.2999999999993</v>
      </c>
      <c r="E2183" s="37">
        <v>28165.18</v>
      </c>
    </row>
    <row r="2184" spans="1:5" ht="15" x14ac:dyDescent="0.25">
      <c r="A2184" s="35" t="s">
        <v>2278</v>
      </c>
      <c r="B2184" s="35" t="s">
        <v>2279</v>
      </c>
      <c r="C2184" s="35" t="s">
        <v>49</v>
      </c>
      <c r="D2184" s="36">
        <v>31237.64</v>
      </c>
      <c r="E2184" s="37">
        <v>106839.17</v>
      </c>
    </row>
    <row r="2185" spans="1:5" ht="15" x14ac:dyDescent="0.25">
      <c r="A2185" s="35" t="s">
        <v>1196</v>
      </c>
      <c r="B2185" s="35" t="s">
        <v>1197</v>
      </c>
      <c r="C2185" s="35" t="s">
        <v>64</v>
      </c>
      <c r="D2185" s="36">
        <v>142424.29999999999</v>
      </c>
      <c r="E2185" s="37">
        <v>220618.35</v>
      </c>
    </row>
    <row r="2186" spans="1:5" ht="15" x14ac:dyDescent="0.25">
      <c r="A2186" s="35" t="s">
        <v>1196</v>
      </c>
      <c r="B2186" s="35" t="s">
        <v>1197</v>
      </c>
      <c r="C2186" s="35" t="s">
        <v>152</v>
      </c>
      <c r="D2186" s="36">
        <v>43741.93</v>
      </c>
      <c r="E2186" s="37">
        <v>88210.62</v>
      </c>
    </row>
    <row r="2187" spans="1:5" ht="15" x14ac:dyDescent="0.25">
      <c r="A2187" s="35" t="s">
        <v>1196</v>
      </c>
      <c r="B2187" s="35" t="s">
        <v>1197</v>
      </c>
      <c r="C2187" s="35" t="s">
        <v>150</v>
      </c>
      <c r="D2187" s="36">
        <v>10034552.42</v>
      </c>
      <c r="E2187" s="37">
        <v>14967750.470000001</v>
      </c>
    </row>
    <row r="2188" spans="1:5" ht="15" x14ac:dyDescent="0.25">
      <c r="A2188" s="35" t="s">
        <v>1196</v>
      </c>
      <c r="B2188" s="35" t="s">
        <v>1197</v>
      </c>
      <c r="C2188" s="35" t="s">
        <v>84</v>
      </c>
      <c r="D2188" s="36">
        <v>24073.72</v>
      </c>
      <c r="E2188" s="37">
        <v>31771.96</v>
      </c>
    </row>
    <row r="2189" spans="1:5" ht="15" x14ac:dyDescent="0.25">
      <c r="A2189" s="35" t="s">
        <v>1196</v>
      </c>
      <c r="B2189" s="35" t="s">
        <v>1197</v>
      </c>
      <c r="C2189" s="35" t="s">
        <v>217</v>
      </c>
      <c r="D2189" s="36">
        <v>1260611.7</v>
      </c>
      <c r="E2189" s="37">
        <v>1946005.58</v>
      </c>
    </row>
    <row r="2190" spans="1:5" ht="15" x14ac:dyDescent="0.25">
      <c r="A2190" s="35" t="s">
        <v>1930</v>
      </c>
      <c r="B2190" s="35" t="s">
        <v>1931</v>
      </c>
      <c r="C2190" s="35" t="s">
        <v>217</v>
      </c>
      <c r="D2190" s="36">
        <v>9945.19</v>
      </c>
      <c r="E2190" s="37">
        <v>524809.80000000005</v>
      </c>
    </row>
    <row r="2191" spans="1:5" ht="15" x14ac:dyDescent="0.25">
      <c r="A2191" s="35" t="s">
        <v>1930</v>
      </c>
      <c r="B2191" s="35" t="s">
        <v>1931</v>
      </c>
      <c r="C2191" s="35" t="s">
        <v>59</v>
      </c>
      <c r="D2191" s="36">
        <v>79765.75</v>
      </c>
      <c r="E2191" s="37">
        <v>199428.75</v>
      </c>
    </row>
    <row r="2192" spans="1:5" ht="15" x14ac:dyDescent="0.25">
      <c r="A2192" s="35" t="s">
        <v>1930</v>
      </c>
      <c r="B2192" s="35" t="s">
        <v>1931</v>
      </c>
      <c r="C2192" s="35" t="s">
        <v>105</v>
      </c>
      <c r="D2192" s="36">
        <v>0</v>
      </c>
      <c r="E2192" s="37">
        <v>15412.5</v>
      </c>
    </row>
    <row r="2193" spans="1:5" ht="15" x14ac:dyDescent="0.25">
      <c r="A2193" s="35" t="s">
        <v>1930</v>
      </c>
      <c r="B2193" s="35" t="s">
        <v>1931</v>
      </c>
      <c r="C2193" s="35" t="s">
        <v>49</v>
      </c>
      <c r="D2193" s="36">
        <v>0</v>
      </c>
      <c r="E2193" s="37">
        <v>26019.919999999998</v>
      </c>
    </row>
    <row r="2194" spans="1:5" ht="15" x14ac:dyDescent="0.25">
      <c r="A2194" s="35" t="s">
        <v>1930</v>
      </c>
      <c r="B2194" s="35" t="s">
        <v>1931</v>
      </c>
      <c r="C2194" s="35" t="s">
        <v>56</v>
      </c>
      <c r="D2194" s="36">
        <v>0</v>
      </c>
      <c r="E2194" s="37">
        <v>17645.2</v>
      </c>
    </row>
    <row r="2195" spans="1:5" ht="15" x14ac:dyDescent="0.25">
      <c r="A2195" s="35" t="s">
        <v>1930</v>
      </c>
      <c r="B2195" s="35" t="s">
        <v>1931</v>
      </c>
      <c r="C2195" s="35" t="s">
        <v>76</v>
      </c>
      <c r="D2195" s="36">
        <v>0</v>
      </c>
      <c r="E2195" s="37">
        <v>97</v>
      </c>
    </row>
    <row r="2196" spans="1:5" ht="15" x14ac:dyDescent="0.25">
      <c r="A2196" s="35" t="s">
        <v>1930</v>
      </c>
      <c r="B2196" s="35" t="s">
        <v>1931</v>
      </c>
      <c r="C2196" s="35" t="s">
        <v>53</v>
      </c>
      <c r="D2196" s="36">
        <v>0</v>
      </c>
      <c r="E2196" s="37">
        <v>2971.75</v>
      </c>
    </row>
    <row r="2197" spans="1:5" ht="15" x14ac:dyDescent="0.25">
      <c r="A2197" s="35" t="s">
        <v>1289</v>
      </c>
      <c r="B2197" s="35" t="s">
        <v>1290</v>
      </c>
      <c r="C2197" s="35" t="s">
        <v>76</v>
      </c>
      <c r="D2197" s="36">
        <v>60181.8</v>
      </c>
      <c r="E2197" s="37">
        <v>60181.8</v>
      </c>
    </row>
    <row r="2198" spans="1:5" ht="15" x14ac:dyDescent="0.25">
      <c r="A2198" s="35" t="s">
        <v>1289</v>
      </c>
      <c r="B2198" s="35" t="s">
        <v>1290</v>
      </c>
      <c r="C2198" s="35" t="s">
        <v>128</v>
      </c>
      <c r="D2198" s="36">
        <v>27400.45</v>
      </c>
      <c r="E2198" s="37">
        <v>28852.45</v>
      </c>
    </row>
    <row r="2199" spans="1:5" ht="15" x14ac:dyDescent="0.25">
      <c r="A2199" s="35" t="s">
        <v>1289</v>
      </c>
      <c r="B2199" s="35" t="s">
        <v>1290</v>
      </c>
      <c r="C2199" s="35" t="s">
        <v>152</v>
      </c>
      <c r="D2199" s="36">
        <v>252320</v>
      </c>
      <c r="E2199" s="37">
        <v>252320</v>
      </c>
    </row>
    <row r="2200" spans="1:5" ht="15" x14ac:dyDescent="0.25">
      <c r="A2200" s="35" t="s">
        <v>1289</v>
      </c>
      <c r="B2200" s="35" t="s">
        <v>1290</v>
      </c>
      <c r="C2200" s="35" t="s">
        <v>42</v>
      </c>
      <c r="D2200" s="36">
        <v>44428.02</v>
      </c>
      <c r="E2200" s="37">
        <v>46313.02</v>
      </c>
    </row>
    <row r="2201" spans="1:5" ht="15" x14ac:dyDescent="0.25">
      <c r="A2201" s="35" t="s">
        <v>1289</v>
      </c>
      <c r="B2201" s="35" t="s">
        <v>1290</v>
      </c>
      <c r="C2201" s="35" t="s">
        <v>83</v>
      </c>
      <c r="D2201" s="36">
        <v>7634</v>
      </c>
      <c r="E2201" s="37">
        <v>7634</v>
      </c>
    </row>
    <row r="2202" spans="1:5" ht="15" x14ac:dyDescent="0.25">
      <c r="A2202" s="35" t="s">
        <v>1234</v>
      </c>
      <c r="B2202" s="35" t="s">
        <v>1235</v>
      </c>
      <c r="C2202" s="35" t="s">
        <v>164</v>
      </c>
      <c r="D2202" s="36">
        <v>24650.14</v>
      </c>
      <c r="E2202" s="37">
        <v>24650.14</v>
      </c>
    </row>
    <row r="2203" spans="1:5" ht="15" x14ac:dyDescent="0.25">
      <c r="A2203" s="35" t="s">
        <v>1234</v>
      </c>
      <c r="B2203" s="35" t="s">
        <v>1235</v>
      </c>
      <c r="C2203" s="35" t="s">
        <v>217</v>
      </c>
      <c r="D2203" s="36">
        <v>0</v>
      </c>
      <c r="E2203" s="37">
        <v>613205.71</v>
      </c>
    </row>
    <row r="2204" spans="1:5" ht="15" x14ac:dyDescent="0.25">
      <c r="A2204" s="35" t="s">
        <v>1234</v>
      </c>
      <c r="B2204" s="35" t="s">
        <v>1235</v>
      </c>
      <c r="C2204" s="35" t="s">
        <v>105</v>
      </c>
      <c r="D2204" s="36">
        <v>42200.36</v>
      </c>
      <c r="E2204" s="37">
        <v>42200.36</v>
      </c>
    </row>
    <row r="2205" spans="1:5" ht="15" x14ac:dyDescent="0.25">
      <c r="A2205" s="35" t="s">
        <v>1234</v>
      </c>
      <c r="B2205" s="35" t="s">
        <v>1235</v>
      </c>
      <c r="C2205" s="35" t="s">
        <v>159</v>
      </c>
      <c r="D2205" s="36">
        <v>0</v>
      </c>
      <c r="E2205" s="37">
        <v>151810.98000000001</v>
      </c>
    </row>
    <row r="2206" spans="1:5" ht="15" x14ac:dyDescent="0.25">
      <c r="A2206" s="35" t="s">
        <v>1234</v>
      </c>
      <c r="B2206" s="35" t="s">
        <v>1235</v>
      </c>
      <c r="C2206" s="35" t="s">
        <v>59</v>
      </c>
      <c r="D2206" s="36">
        <v>174742.5</v>
      </c>
      <c r="E2206" s="37">
        <v>174742.5</v>
      </c>
    </row>
    <row r="2207" spans="1:5" ht="15" x14ac:dyDescent="0.25">
      <c r="A2207" s="35" t="s">
        <v>1234</v>
      </c>
      <c r="B2207" s="35" t="s">
        <v>1235</v>
      </c>
      <c r="C2207" s="35" t="s">
        <v>150</v>
      </c>
      <c r="D2207" s="36">
        <v>0</v>
      </c>
      <c r="E2207" s="37">
        <v>121789.3</v>
      </c>
    </row>
    <row r="2208" spans="1:5" ht="15" x14ac:dyDescent="0.25">
      <c r="A2208" s="35" t="s">
        <v>1234</v>
      </c>
      <c r="B2208" s="35" t="s">
        <v>1235</v>
      </c>
      <c r="C2208" s="35" t="s">
        <v>153</v>
      </c>
      <c r="D2208" s="36">
        <v>0</v>
      </c>
      <c r="E2208" s="37">
        <v>81678.070000000007</v>
      </c>
    </row>
    <row r="2209" spans="1:5" ht="15" x14ac:dyDescent="0.25">
      <c r="A2209" s="35" t="s">
        <v>1234</v>
      </c>
      <c r="B2209" s="35" t="s">
        <v>1235</v>
      </c>
      <c r="C2209" s="35" t="s">
        <v>56</v>
      </c>
      <c r="D2209" s="36">
        <v>0</v>
      </c>
      <c r="E2209" s="37">
        <v>23494</v>
      </c>
    </row>
    <row r="2210" spans="1:5" ht="15" x14ac:dyDescent="0.25">
      <c r="A2210" s="35" t="s">
        <v>1234</v>
      </c>
      <c r="B2210" s="35" t="s">
        <v>1235</v>
      </c>
      <c r="C2210" s="35" t="s">
        <v>53</v>
      </c>
      <c r="D2210" s="36">
        <v>99016</v>
      </c>
      <c r="E2210" s="37">
        <v>261518</v>
      </c>
    </row>
    <row r="2211" spans="1:5" ht="15" x14ac:dyDescent="0.25">
      <c r="A2211" s="35" t="s">
        <v>1932</v>
      </c>
      <c r="B2211" s="35" t="s">
        <v>1933</v>
      </c>
      <c r="C2211" s="35" t="s">
        <v>115</v>
      </c>
      <c r="D2211" s="36">
        <v>112694.79</v>
      </c>
      <c r="E2211" s="37">
        <v>217878.03</v>
      </c>
    </row>
    <row r="2212" spans="1:5" ht="15" x14ac:dyDescent="0.25">
      <c r="A2212" s="35" t="s">
        <v>1932</v>
      </c>
      <c r="B2212" s="35" t="s">
        <v>1933</v>
      </c>
      <c r="C2212" s="35" t="s">
        <v>49</v>
      </c>
      <c r="D2212" s="36">
        <v>62103.86</v>
      </c>
      <c r="E2212" s="37">
        <v>340667.67</v>
      </c>
    </row>
    <row r="2213" spans="1:5" ht="15" x14ac:dyDescent="0.25">
      <c r="A2213" s="35" t="s">
        <v>1932</v>
      </c>
      <c r="B2213" s="35" t="s">
        <v>1933</v>
      </c>
      <c r="C2213" s="35" t="s">
        <v>59</v>
      </c>
      <c r="D2213" s="36">
        <v>0</v>
      </c>
      <c r="E2213" s="37">
        <v>35124.71</v>
      </c>
    </row>
    <row r="2214" spans="1:5" ht="15" x14ac:dyDescent="0.25">
      <c r="A2214" s="35" t="s">
        <v>1705</v>
      </c>
      <c r="B2214" s="35" t="s">
        <v>1706</v>
      </c>
      <c r="C2214" s="35" t="s">
        <v>1707</v>
      </c>
      <c r="D2214" s="36">
        <v>0</v>
      </c>
      <c r="E2214" s="37">
        <v>10170</v>
      </c>
    </row>
    <row r="2215" spans="1:5" ht="15" x14ac:dyDescent="0.25">
      <c r="A2215" s="35" t="s">
        <v>1705</v>
      </c>
      <c r="B2215" s="35" t="s">
        <v>1706</v>
      </c>
      <c r="C2215" s="35" t="s">
        <v>137</v>
      </c>
      <c r="D2215" s="36">
        <v>64243.9</v>
      </c>
      <c r="E2215" s="37">
        <v>252973.86</v>
      </c>
    </row>
    <row r="2216" spans="1:5" ht="15" x14ac:dyDescent="0.25">
      <c r="A2216" s="35" t="s">
        <v>1705</v>
      </c>
      <c r="B2216" s="35" t="s">
        <v>1706</v>
      </c>
      <c r="C2216" s="35" t="s">
        <v>334</v>
      </c>
      <c r="D2216" s="36">
        <v>31151.86</v>
      </c>
      <c r="E2216" s="37">
        <v>49304.56</v>
      </c>
    </row>
    <row r="2217" spans="1:5" ht="15" x14ac:dyDescent="0.25">
      <c r="A2217" s="35" t="s">
        <v>1705</v>
      </c>
      <c r="B2217" s="35" t="s">
        <v>1706</v>
      </c>
      <c r="C2217" s="35" t="s">
        <v>164</v>
      </c>
      <c r="D2217" s="36">
        <v>0</v>
      </c>
      <c r="E2217" s="37">
        <v>116643.7</v>
      </c>
    </row>
    <row r="2218" spans="1:5" ht="15" x14ac:dyDescent="0.25">
      <c r="A2218" s="35" t="s">
        <v>1705</v>
      </c>
      <c r="B2218" s="35" t="s">
        <v>1706</v>
      </c>
      <c r="C2218" s="35" t="s">
        <v>115</v>
      </c>
      <c r="D2218" s="36">
        <v>3658.45</v>
      </c>
      <c r="E2218" s="37">
        <v>3658.45</v>
      </c>
    </row>
    <row r="2219" spans="1:5" ht="15" x14ac:dyDescent="0.25">
      <c r="A2219" s="35" t="s">
        <v>1705</v>
      </c>
      <c r="B2219" s="35" t="s">
        <v>1706</v>
      </c>
      <c r="C2219" s="35" t="s">
        <v>163</v>
      </c>
      <c r="D2219" s="36">
        <v>25155.9</v>
      </c>
      <c r="E2219" s="37">
        <v>99463.38</v>
      </c>
    </row>
    <row r="2220" spans="1:5" ht="15" x14ac:dyDescent="0.25">
      <c r="A2220" s="35" t="s">
        <v>1705</v>
      </c>
      <c r="B2220" s="35" t="s">
        <v>1706</v>
      </c>
      <c r="C2220" s="35" t="s">
        <v>349</v>
      </c>
      <c r="D2220" s="36">
        <v>816.96</v>
      </c>
      <c r="E2220" s="37">
        <v>816.96</v>
      </c>
    </row>
    <row r="2221" spans="1:5" ht="15" x14ac:dyDescent="0.25">
      <c r="A2221" s="35" t="s">
        <v>1705</v>
      </c>
      <c r="B2221" s="35" t="s">
        <v>1706</v>
      </c>
      <c r="C2221" s="35" t="s">
        <v>1697</v>
      </c>
      <c r="D2221" s="36">
        <v>0</v>
      </c>
      <c r="E2221" s="37">
        <v>805.48</v>
      </c>
    </row>
    <row r="2222" spans="1:5" ht="15" x14ac:dyDescent="0.25">
      <c r="A2222" s="35" t="s">
        <v>1705</v>
      </c>
      <c r="B2222" s="35" t="s">
        <v>1706</v>
      </c>
      <c r="C2222" s="35" t="s">
        <v>150</v>
      </c>
      <c r="D2222" s="36">
        <v>6605.28</v>
      </c>
      <c r="E2222" s="37">
        <v>939132.87</v>
      </c>
    </row>
    <row r="2223" spans="1:5" ht="15" x14ac:dyDescent="0.25">
      <c r="A2223" s="35" t="s">
        <v>1705</v>
      </c>
      <c r="B2223" s="35" t="s">
        <v>1706</v>
      </c>
      <c r="C2223" s="35" t="s">
        <v>128</v>
      </c>
      <c r="D2223" s="36">
        <v>32724.34</v>
      </c>
      <c r="E2223" s="37">
        <v>1860904.87</v>
      </c>
    </row>
    <row r="2224" spans="1:5" ht="15" x14ac:dyDescent="0.25">
      <c r="A2224" s="35" t="s">
        <v>1705</v>
      </c>
      <c r="B2224" s="35" t="s">
        <v>1706</v>
      </c>
      <c r="C2224" s="35" t="s">
        <v>67</v>
      </c>
      <c r="D2224" s="36">
        <v>0</v>
      </c>
      <c r="E2224" s="37">
        <v>35673.97</v>
      </c>
    </row>
    <row r="2225" spans="1:5" ht="15" x14ac:dyDescent="0.25">
      <c r="A2225" s="35" t="s">
        <v>1705</v>
      </c>
      <c r="B2225" s="35" t="s">
        <v>1706</v>
      </c>
      <c r="C2225" s="35" t="s">
        <v>162</v>
      </c>
      <c r="D2225" s="36">
        <v>0</v>
      </c>
      <c r="E2225" s="37">
        <v>5285.32</v>
      </c>
    </row>
    <row r="2226" spans="1:5" ht="15" x14ac:dyDescent="0.25">
      <c r="A2226" s="35" t="s">
        <v>1705</v>
      </c>
      <c r="B2226" s="35" t="s">
        <v>1706</v>
      </c>
      <c r="C2226" s="35" t="s">
        <v>84</v>
      </c>
      <c r="D2226" s="36">
        <v>0</v>
      </c>
      <c r="E2226" s="37">
        <v>506951.55</v>
      </c>
    </row>
    <row r="2227" spans="1:5" ht="15" x14ac:dyDescent="0.25">
      <c r="A2227" s="35" t="s">
        <v>1705</v>
      </c>
      <c r="B2227" s="35" t="s">
        <v>1706</v>
      </c>
      <c r="C2227" s="35" t="s">
        <v>48</v>
      </c>
      <c r="D2227" s="36">
        <v>0</v>
      </c>
      <c r="E2227" s="37">
        <v>6071.56</v>
      </c>
    </row>
    <row r="2228" spans="1:5" ht="15" x14ac:dyDescent="0.25">
      <c r="A2228" s="35" t="s">
        <v>1705</v>
      </c>
      <c r="B2228" s="35" t="s">
        <v>1706</v>
      </c>
      <c r="C2228" s="35" t="s">
        <v>152</v>
      </c>
      <c r="D2228" s="36">
        <v>248861.12</v>
      </c>
      <c r="E2228" s="37">
        <v>587121.64</v>
      </c>
    </row>
    <row r="2229" spans="1:5" ht="15" x14ac:dyDescent="0.25">
      <c r="A2229" s="35" t="s">
        <v>1705</v>
      </c>
      <c r="B2229" s="35" t="s">
        <v>1706</v>
      </c>
      <c r="C2229" s="35" t="s">
        <v>87</v>
      </c>
      <c r="D2229" s="36">
        <v>0</v>
      </c>
      <c r="E2229" s="37">
        <v>23400</v>
      </c>
    </row>
    <row r="2230" spans="1:5" ht="15" x14ac:dyDescent="0.25">
      <c r="A2230" s="35" t="s">
        <v>1705</v>
      </c>
      <c r="B2230" s="35" t="s">
        <v>1706</v>
      </c>
      <c r="C2230" s="35" t="s">
        <v>42</v>
      </c>
      <c r="D2230" s="36">
        <v>12387.3</v>
      </c>
      <c r="E2230" s="37">
        <v>38925.919999999998</v>
      </c>
    </row>
    <row r="2231" spans="1:5" ht="15" x14ac:dyDescent="0.25">
      <c r="A2231" s="35" t="s">
        <v>1705</v>
      </c>
      <c r="B2231" s="35" t="s">
        <v>1706</v>
      </c>
      <c r="C2231" s="35" t="s">
        <v>217</v>
      </c>
      <c r="D2231" s="36">
        <v>1729520</v>
      </c>
      <c r="E2231" s="37">
        <v>4861424</v>
      </c>
    </row>
    <row r="2232" spans="1:5" ht="15" x14ac:dyDescent="0.25">
      <c r="A2232" s="35" t="s">
        <v>1705</v>
      </c>
      <c r="B2232" s="35" t="s">
        <v>1706</v>
      </c>
      <c r="C2232" s="35" t="s">
        <v>329</v>
      </c>
      <c r="D2232" s="36">
        <v>14247.04</v>
      </c>
      <c r="E2232" s="37">
        <v>29409.34</v>
      </c>
    </row>
    <row r="2233" spans="1:5" ht="15" x14ac:dyDescent="0.25">
      <c r="A2233" s="35" t="s">
        <v>1705</v>
      </c>
      <c r="B2233" s="35" t="s">
        <v>1706</v>
      </c>
      <c r="C2233" s="35" t="s">
        <v>189</v>
      </c>
      <c r="D2233" s="36">
        <v>1429.07</v>
      </c>
      <c r="E2233" s="37">
        <v>16604.23</v>
      </c>
    </row>
    <row r="2234" spans="1:5" ht="15" x14ac:dyDescent="0.25">
      <c r="A2234" s="35" t="s">
        <v>1705</v>
      </c>
      <c r="B2234" s="35" t="s">
        <v>1706</v>
      </c>
      <c r="C2234" s="35" t="s">
        <v>258</v>
      </c>
      <c r="D2234" s="36">
        <v>0</v>
      </c>
      <c r="E2234" s="37">
        <v>2955.6</v>
      </c>
    </row>
    <row r="2235" spans="1:5" ht="15" x14ac:dyDescent="0.25">
      <c r="A2235" s="35" t="s">
        <v>1705</v>
      </c>
      <c r="B2235" s="35" t="s">
        <v>1706</v>
      </c>
      <c r="C2235" s="35" t="s">
        <v>1623</v>
      </c>
      <c r="D2235" s="36">
        <v>0</v>
      </c>
      <c r="E2235" s="37">
        <v>807.59</v>
      </c>
    </row>
    <row r="2236" spans="1:5" ht="15" x14ac:dyDescent="0.25">
      <c r="A2236" s="35" t="s">
        <v>1705</v>
      </c>
      <c r="B2236" s="35" t="s">
        <v>1706</v>
      </c>
      <c r="C2236" s="35" t="s">
        <v>153</v>
      </c>
      <c r="D2236" s="36">
        <v>6359.12</v>
      </c>
      <c r="E2236" s="37">
        <v>29476.19</v>
      </c>
    </row>
    <row r="2237" spans="1:5" ht="15" x14ac:dyDescent="0.25">
      <c r="A2237" s="35" t="s">
        <v>1705</v>
      </c>
      <c r="B2237" s="35" t="s">
        <v>1706</v>
      </c>
      <c r="C2237" s="35" t="s">
        <v>1696</v>
      </c>
      <c r="D2237" s="36">
        <v>0</v>
      </c>
      <c r="E2237" s="37">
        <v>926.1</v>
      </c>
    </row>
    <row r="2238" spans="1:5" ht="15" x14ac:dyDescent="0.25">
      <c r="A2238" s="35" t="s">
        <v>1705</v>
      </c>
      <c r="B2238" s="35" t="s">
        <v>1706</v>
      </c>
      <c r="C2238" s="35" t="s">
        <v>158</v>
      </c>
      <c r="D2238" s="36">
        <v>18753.36</v>
      </c>
      <c r="E2238" s="37">
        <v>99930.32</v>
      </c>
    </row>
    <row r="2239" spans="1:5" ht="15" x14ac:dyDescent="0.25">
      <c r="A2239" s="35" t="s">
        <v>1705</v>
      </c>
      <c r="B2239" s="35" t="s">
        <v>1706</v>
      </c>
      <c r="C2239" s="35" t="s">
        <v>1189</v>
      </c>
      <c r="D2239" s="36">
        <v>29236</v>
      </c>
      <c r="E2239" s="37">
        <v>114129.8</v>
      </c>
    </row>
    <row r="2240" spans="1:5" ht="15" x14ac:dyDescent="0.25">
      <c r="A2240" s="35" t="s">
        <v>1705</v>
      </c>
      <c r="B2240" s="35" t="s">
        <v>1706</v>
      </c>
      <c r="C2240" s="35" t="s">
        <v>230</v>
      </c>
      <c r="D2240" s="36">
        <v>0</v>
      </c>
      <c r="E2240" s="37">
        <v>76244.31</v>
      </c>
    </row>
    <row r="2241" spans="1:5" ht="15" x14ac:dyDescent="0.25">
      <c r="A2241" s="35" t="s">
        <v>1705</v>
      </c>
      <c r="B2241" s="35" t="s">
        <v>1706</v>
      </c>
      <c r="C2241" s="35" t="s">
        <v>1698</v>
      </c>
      <c r="D2241" s="36">
        <v>0</v>
      </c>
      <c r="E2241" s="37">
        <v>359.58</v>
      </c>
    </row>
    <row r="2242" spans="1:5" ht="15" x14ac:dyDescent="0.25">
      <c r="A2242" s="35" t="s">
        <v>1705</v>
      </c>
      <c r="B2242" s="35" t="s">
        <v>1706</v>
      </c>
      <c r="C2242" s="35" t="s">
        <v>45</v>
      </c>
      <c r="D2242" s="36">
        <v>0</v>
      </c>
      <c r="E2242" s="37">
        <v>313785.5</v>
      </c>
    </row>
    <row r="2243" spans="1:5" ht="15" x14ac:dyDescent="0.25">
      <c r="A2243" s="35" t="s">
        <v>1705</v>
      </c>
      <c r="B2243" s="35" t="s">
        <v>1706</v>
      </c>
      <c r="C2243" s="35" t="s">
        <v>83</v>
      </c>
      <c r="D2243" s="36">
        <v>4335.9799999999996</v>
      </c>
      <c r="E2243" s="37">
        <v>33213.870000000003</v>
      </c>
    </row>
    <row r="2244" spans="1:5" ht="15" x14ac:dyDescent="0.25">
      <c r="A2244" s="35" t="s">
        <v>1705</v>
      </c>
      <c r="B2244" s="35" t="s">
        <v>1706</v>
      </c>
      <c r="C2244" s="35" t="s">
        <v>53</v>
      </c>
      <c r="D2244" s="36">
        <v>1784859.26</v>
      </c>
      <c r="E2244" s="37">
        <v>11027016.039999999</v>
      </c>
    </row>
    <row r="2245" spans="1:5" ht="15" x14ac:dyDescent="0.25">
      <c r="A2245" s="35" t="s">
        <v>1705</v>
      </c>
      <c r="B2245" s="35" t="s">
        <v>1706</v>
      </c>
      <c r="C2245" s="35" t="s">
        <v>64</v>
      </c>
      <c r="D2245" s="36">
        <v>56006.26</v>
      </c>
      <c r="E2245" s="37">
        <v>238787.49</v>
      </c>
    </row>
    <row r="2246" spans="1:5" ht="15" x14ac:dyDescent="0.25">
      <c r="A2246" s="35" t="s">
        <v>1705</v>
      </c>
      <c r="B2246" s="35" t="s">
        <v>1706</v>
      </c>
      <c r="C2246" s="35" t="s">
        <v>49</v>
      </c>
      <c r="D2246" s="36">
        <v>518438.17</v>
      </c>
      <c r="E2246" s="37">
        <v>3894817.24</v>
      </c>
    </row>
    <row r="2247" spans="1:5" ht="15" x14ac:dyDescent="0.25">
      <c r="A2247" s="35" t="s">
        <v>1705</v>
      </c>
      <c r="B2247" s="35" t="s">
        <v>1706</v>
      </c>
      <c r="C2247" s="35" t="s">
        <v>105</v>
      </c>
      <c r="D2247" s="36">
        <v>127003.34</v>
      </c>
      <c r="E2247" s="37">
        <v>2240283.39</v>
      </c>
    </row>
    <row r="2248" spans="1:5" ht="15" x14ac:dyDescent="0.25">
      <c r="A2248" s="35" t="s">
        <v>1705</v>
      </c>
      <c r="B2248" s="35" t="s">
        <v>1706</v>
      </c>
      <c r="C2248" s="35" t="s">
        <v>151</v>
      </c>
      <c r="D2248" s="36">
        <v>1639.95</v>
      </c>
      <c r="E2248" s="37">
        <v>207514.74</v>
      </c>
    </row>
    <row r="2249" spans="1:5" ht="15" x14ac:dyDescent="0.25">
      <c r="A2249" s="35" t="s">
        <v>1705</v>
      </c>
      <c r="B2249" s="35" t="s">
        <v>1706</v>
      </c>
      <c r="C2249" s="35" t="s">
        <v>462</v>
      </c>
      <c r="D2249" s="36">
        <v>0</v>
      </c>
      <c r="E2249" s="37">
        <v>14824.19</v>
      </c>
    </row>
    <row r="2250" spans="1:5" ht="15" x14ac:dyDescent="0.25">
      <c r="A2250" s="35" t="s">
        <v>1705</v>
      </c>
      <c r="B2250" s="35" t="s">
        <v>1706</v>
      </c>
      <c r="C2250" s="35" t="s">
        <v>39</v>
      </c>
      <c r="D2250" s="36">
        <v>0</v>
      </c>
      <c r="E2250" s="37">
        <v>138165.78</v>
      </c>
    </row>
    <row r="2251" spans="1:5" ht="15" x14ac:dyDescent="0.25">
      <c r="A2251" s="35" t="s">
        <v>1705</v>
      </c>
      <c r="B2251" s="35" t="s">
        <v>1706</v>
      </c>
      <c r="C2251" s="35" t="s">
        <v>76</v>
      </c>
      <c r="D2251" s="36">
        <v>178274.1</v>
      </c>
      <c r="E2251" s="37">
        <v>3191159.71</v>
      </c>
    </row>
    <row r="2252" spans="1:5" ht="15" x14ac:dyDescent="0.25">
      <c r="A2252" s="35" t="s">
        <v>1705</v>
      </c>
      <c r="B2252" s="35" t="s">
        <v>1706</v>
      </c>
      <c r="C2252" s="35" t="s">
        <v>193</v>
      </c>
      <c r="D2252" s="36">
        <v>0</v>
      </c>
      <c r="E2252" s="37">
        <v>110028.62</v>
      </c>
    </row>
    <row r="2253" spans="1:5" ht="15" x14ac:dyDescent="0.25">
      <c r="A2253" s="35" t="s">
        <v>1705</v>
      </c>
      <c r="B2253" s="35" t="s">
        <v>1706</v>
      </c>
      <c r="C2253" s="35" t="s">
        <v>249</v>
      </c>
      <c r="D2253" s="36">
        <v>20861768.93</v>
      </c>
      <c r="E2253" s="37">
        <v>51682843.960000001</v>
      </c>
    </row>
    <row r="2254" spans="1:5" ht="15" x14ac:dyDescent="0.25">
      <c r="A2254" s="35" t="s">
        <v>1705</v>
      </c>
      <c r="B2254" s="35" t="s">
        <v>1706</v>
      </c>
      <c r="C2254" s="35" t="s">
        <v>59</v>
      </c>
      <c r="D2254" s="36">
        <v>58634.45</v>
      </c>
      <c r="E2254" s="37">
        <v>261430.27</v>
      </c>
    </row>
    <row r="2255" spans="1:5" ht="15" x14ac:dyDescent="0.25">
      <c r="A2255" s="35" t="s">
        <v>1705</v>
      </c>
      <c r="B2255" s="35" t="s">
        <v>1706</v>
      </c>
      <c r="C2255" s="35" t="s">
        <v>96</v>
      </c>
      <c r="D2255" s="36">
        <v>16521.89</v>
      </c>
      <c r="E2255" s="37">
        <v>1374743.84</v>
      </c>
    </row>
    <row r="2256" spans="1:5" ht="15" x14ac:dyDescent="0.25">
      <c r="A2256" s="35" t="s">
        <v>1705</v>
      </c>
      <c r="B2256" s="35" t="s">
        <v>1706</v>
      </c>
      <c r="C2256" s="35" t="s">
        <v>212</v>
      </c>
      <c r="D2256" s="36">
        <v>0</v>
      </c>
      <c r="E2256" s="37">
        <v>498431.4</v>
      </c>
    </row>
    <row r="2257" spans="1:5" ht="15" x14ac:dyDescent="0.25">
      <c r="A2257" s="35" t="s">
        <v>1705</v>
      </c>
      <c r="B2257" s="35" t="s">
        <v>1706</v>
      </c>
      <c r="C2257" s="35" t="s">
        <v>56</v>
      </c>
      <c r="D2257" s="36">
        <v>203325.76</v>
      </c>
      <c r="E2257" s="37">
        <v>1348019.82</v>
      </c>
    </row>
    <row r="2258" spans="1:5" ht="15" x14ac:dyDescent="0.25">
      <c r="A2258" s="35" t="s">
        <v>1705</v>
      </c>
      <c r="B2258" s="35" t="s">
        <v>1706</v>
      </c>
      <c r="C2258" s="35" t="s">
        <v>50</v>
      </c>
      <c r="D2258" s="36">
        <v>67721.179999999993</v>
      </c>
      <c r="E2258" s="37">
        <v>980790.22</v>
      </c>
    </row>
    <row r="2259" spans="1:5" ht="15" x14ac:dyDescent="0.25">
      <c r="A2259" s="35" t="s">
        <v>1705</v>
      </c>
      <c r="B2259" s="35" t="s">
        <v>2169</v>
      </c>
      <c r="C2259" s="35" t="s">
        <v>49</v>
      </c>
      <c r="D2259" s="36">
        <v>0</v>
      </c>
      <c r="E2259" s="37">
        <v>10091.76</v>
      </c>
    </row>
    <row r="2260" spans="1:5" ht="15" x14ac:dyDescent="0.25">
      <c r="A2260" s="35" t="s">
        <v>1376</v>
      </c>
      <c r="B2260" s="35" t="s">
        <v>1377</v>
      </c>
      <c r="C2260" s="35" t="s">
        <v>105</v>
      </c>
      <c r="D2260" s="36">
        <v>242208</v>
      </c>
      <c r="E2260" s="37">
        <v>242208</v>
      </c>
    </row>
    <row r="2261" spans="1:5" ht="15" x14ac:dyDescent="0.25">
      <c r="A2261" s="35" t="s">
        <v>1376</v>
      </c>
      <c r="B2261" s="35" t="s">
        <v>1377</v>
      </c>
      <c r="C2261" s="35" t="s">
        <v>49</v>
      </c>
      <c r="D2261" s="36">
        <v>26784</v>
      </c>
      <c r="E2261" s="37">
        <v>26784</v>
      </c>
    </row>
    <row r="2262" spans="1:5" ht="15" x14ac:dyDescent="0.25">
      <c r="A2262" s="35" t="s">
        <v>1376</v>
      </c>
      <c r="B2262" s="35" t="s">
        <v>1377</v>
      </c>
      <c r="C2262" s="35" t="s">
        <v>153</v>
      </c>
      <c r="D2262" s="36">
        <v>76428</v>
      </c>
      <c r="E2262" s="37">
        <v>76428</v>
      </c>
    </row>
    <row r="2263" spans="1:5" ht="15" x14ac:dyDescent="0.25">
      <c r="A2263" s="35" t="s">
        <v>1376</v>
      </c>
      <c r="B2263" s="35" t="s">
        <v>1377</v>
      </c>
      <c r="C2263" s="35" t="s">
        <v>45</v>
      </c>
      <c r="D2263" s="36">
        <v>259740</v>
      </c>
      <c r="E2263" s="37">
        <v>259740</v>
      </c>
    </row>
    <row r="2264" spans="1:5" ht="15" x14ac:dyDescent="0.25">
      <c r="A2264" s="35" t="s">
        <v>1376</v>
      </c>
      <c r="B2264" s="35" t="s">
        <v>1377</v>
      </c>
      <c r="C2264" s="35" t="s">
        <v>59</v>
      </c>
      <c r="D2264" s="36">
        <v>49986</v>
      </c>
      <c r="E2264" s="37">
        <v>49986</v>
      </c>
    </row>
    <row r="2265" spans="1:5" ht="15" x14ac:dyDescent="0.25">
      <c r="A2265" s="35" t="s">
        <v>1249</v>
      </c>
      <c r="B2265" s="35" t="s">
        <v>1250</v>
      </c>
      <c r="C2265" s="35" t="s">
        <v>150</v>
      </c>
      <c r="D2265" s="36">
        <v>86228.18</v>
      </c>
      <c r="E2265" s="37">
        <v>143622.65</v>
      </c>
    </row>
    <row r="2266" spans="1:5" ht="15" x14ac:dyDescent="0.25">
      <c r="A2266" s="35" t="s">
        <v>1249</v>
      </c>
      <c r="B2266" s="35" t="s">
        <v>1250</v>
      </c>
      <c r="C2266" s="35" t="s">
        <v>64</v>
      </c>
      <c r="D2266" s="36">
        <v>6349.13</v>
      </c>
      <c r="E2266" s="37">
        <v>14330.32</v>
      </c>
    </row>
    <row r="2267" spans="1:5" ht="15" x14ac:dyDescent="0.25">
      <c r="A2267" s="35" t="s">
        <v>1249</v>
      </c>
      <c r="B2267" s="35" t="s">
        <v>1250</v>
      </c>
      <c r="C2267" s="35" t="s">
        <v>150</v>
      </c>
      <c r="D2267" s="36">
        <v>86228.18</v>
      </c>
      <c r="E2267" s="37">
        <v>657731.93000000005</v>
      </c>
    </row>
    <row r="2268" spans="1:5" ht="15" x14ac:dyDescent="0.25">
      <c r="A2268" s="35" t="s">
        <v>1249</v>
      </c>
      <c r="B2268" s="35" t="s">
        <v>1585</v>
      </c>
      <c r="C2268" s="35" t="s">
        <v>150</v>
      </c>
      <c r="D2268" s="36">
        <v>212403.41</v>
      </c>
      <c r="E2268" s="37">
        <v>212403.41</v>
      </c>
    </row>
    <row r="2269" spans="1:5" ht="15" x14ac:dyDescent="0.25">
      <c r="A2269" s="35" t="s">
        <v>1249</v>
      </c>
      <c r="B2269" s="35" t="s">
        <v>1585</v>
      </c>
      <c r="C2269" s="35" t="s">
        <v>64</v>
      </c>
      <c r="D2269" s="36">
        <v>5212.55</v>
      </c>
      <c r="E2269" s="37">
        <v>5212.55</v>
      </c>
    </row>
    <row r="2270" spans="1:5" ht="15" x14ac:dyDescent="0.25">
      <c r="A2270" s="35" t="s">
        <v>857</v>
      </c>
      <c r="B2270" s="35" t="s">
        <v>858</v>
      </c>
      <c r="C2270" s="35" t="s">
        <v>42</v>
      </c>
      <c r="D2270" s="36">
        <v>17691.419999999998</v>
      </c>
      <c r="E2270" s="37">
        <v>71213.710000000006</v>
      </c>
    </row>
    <row r="2271" spans="1:5" ht="15" x14ac:dyDescent="0.25">
      <c r="A2271" s="35" t="s">
        <v>857</v>
      </c>
      <c r="B2271" s="35" t="s">
        <v>858</v>
      </c>
      <c r="C2271" s="35" t="s">
        <v>56</v>
      </c>
      <c r="D2271" s="36">
        <v>0</v>
      </c>
      <c r="E2271" s="37">
        <v>10198.15</v>
      </c>
    </row>
    <row r="2272" spans="1:5" ht="15" x14ac:dyDescent="0.25">
      <c r="A2272" s="35" t="s">
        <v>857</v>
      </c>
      <c r="B2272" s="35" t="s">
        <v>858</v>
      </c>
      <c r="C2272" s="35" t="s">
        <v>87</v>
      </c>
      <c r="D2272" s="36">
        <v>55425.24</v>
      </c>
      <c r="E2272" s="37">
        <v>65497.88</v>
      </c>
    </row>
    <row r="2273" spans="1:5" ht="15" x14ac:dyDescent="0.25">
      <c r="A2273" s="35" t="s">
        <v>857</v>
      </c>
      <c r="B2273" s="35" t="s">
        <v>858</v>
      </c>
      <c r="C2273" s="35" t="s">
        <v>217</v>
      </c>
      <c r="D2273" s="36">
        <v>0</v>
      </c>
      <c r="E2273" s="37">
        <v>34053.64</v>
      </c>
    </row>
    <row r="2274" spans="1:5" ht="15" x14ac:dyDescent="0.25">
      <c r="A2274" s="35" t="s">
        <v>857</v>
      </c>
      <c r="B2274" s="35" t="s">
        <v>858</v>
      </c>
      <c r="C2274" s="35" t="s">
        <v>64</v>
      </c>
      <c r="D2274" s="36">
        <v>507.32</v>
      </c>
      <c r="E2274" s="37">
        <v>36371.97</v>
      </c>
    </row>
    <row r="2275" spans="1:5" ht="15" x14ac:dyDescent="0.25">
      <c r="A2275" s="35" t="s">
        <v>857</v>
      </c>
      <c r="B2275" s="35" t="s">
        <v>858</v>
      </c>
      <c r="C2275" s="35" t="s">
        <v>53</v>
      </c>
      <c r="D2275" s="36">
        <v>70820.25</v>
      </c>
      <c r="E2275" s="37">
        <v>232332.47</v>
      </c>
    </row>
    <row r="2276" spans="1:5" ht="15" x14ac:dyDescent="0.25">
      <c r="A2276" s="35" t="s">
        <v>857</v>
      </c>
      <c r="B2276" s="35" t="s">
        <v>858</v>
      </c>
      <c r="C2276" s="35" t="s">
        <v>39</v>
      </c>
      <c r="D2276" s="36">
        <v>1850.59</v>
      </c>
      <c r="E2276" s="37">
        <v>1850.59</v>
      </c>
    </row>
    <row r="2277" spans="1:5" ht="15" x14ac:dyDescent="0.25">
      <c r="A2277" s="35" t="s">
        <v>857</v>
      </c>
      <c r="B2277" s="35" t="s">
        <v>858</v>
      </c>
      <c r="C2277" s="35" t="s">
        <v>83</v>
      </c>
      <c r="D2277" s="36">
        <v>4194.83</v>
      </c>
      <c r="E2277" s="37">
        <v>4194.83</v>
      </c>
    </row>
    <row r="2278" spans="1:5" ht="15" x14ac:dyDescent="0.25">
      <c r="A2278" s="35" t="s">
        <v>857</v>
      </c>
      <c r="B2278" s="35" t="s">
        <v>858</v>
      </c>
      <c r="C2278" s="35" t="s">
        <v>158</v>
      </c>
      <c r="D2278" s="36">
        <v>1316.41</v>
      </c>
      <c r="E2278" s="37">
        <v>3642.69</v>
      </c>
    </row>
    <row r="2279" spans="1:5" ht="15" x14ac:dyDescent="0.25">
      <c r="A2279" s="35" t="s">
        <v>857</v>
      </c>
      <c r="B2279" s="35" t="s">
        <v>858</v>
      </c>
      <c r="C2279" s="35" t="s">
        <v>59</v>
      </c>
      <c r="D2279" s="36">
        <v>191.36</v>
      </c>
      <c r="E2279" s="37">
        <v>191.36</v>
      </c>
    </row>
    <row r="2280" spans="1:5" ht="15" x14ac:dyDescent="0.25">
      <c r="A2280" s="35" t="s">
        <v>2174</v>
      </c>
      <c r="B2280" s="35" t="s">
        <v>2175</v>
      </c>
      <c r="C2280" s="35" t="s">
        <v>64</v>
      </c>
      <c r="D2280" s="36">
        <v>87100.28</v>
      </c>
      <c r="E2280" s="37">
        <v>450641.78</v>
      </c>
    </row>
    <row r="2281" spans="1:5" ht="15" x14ac:dyDescent="0.25">
      <c r="A2281" s="35" t="s">
        <v>2174</v>
      </c>
      <c r="B2281" s="35" t="s">
        <v>2175</v>
      </c>
      <c r="C2281" s="35" t="s">
        <v>56</v>
      </c>
      <c r="D2281" s="36">
        <v>0</v>
      </c>
      <c r="E2281" s="37">
        <v>20433.740000000002</v>
      </c>
    </row>
    <row r="2282" spans="1:5" ht="15" x14ac:dyDescent="0.25">
      <c r="A2282" s="35" t="s">
        <v>2174</v>
      </c>
      <c r="B2282" s="35" t="s">
        <v>2175</v>
      </c>
      <c r="C2282" s="35" t="s">
        <v>53</v>
      </c>
      <c r="D2282" s="36">
        <v>0</v>
      </c>
      <c r="E2282" s="37">
        <v>5469.4</v>
      </c>
    </row>
    <row r="2283" spans="1:5" ht="15" x14ac:dyDescent="0.25">
      <c r="A2283" s="35" t="s">
        <v>2194</v>
      </c>
      <c r="B2283" s="35" t="s">
        <v>2195</v>
      </c>
      <c r="C2283" s="35" t="s">
        <v>64</v>
      </c>
      <c r="D2283" s="36">
        <v>137.12</v>
      </c>
      <c r="E2283" s="37">
        <v>1512.02</v>
      </c>
    </row>
    <row r="2284" spans="1:5" ht="15" x14ac:dyDescent="0.25">
      <c r="A2284" s="35" t="s">
        <v>2194</v>
      </c>
      <c r="B2284" s="35" t="s">
        <v>2195</v>
      </c>
      <c r="C2284" s="35" t="s">
        <v>163</v>
      </c>
      <c r="D2284" s="36">
        <v>0</v>
      </c>
      <c r="E2284" s="37">
        <v>16444</v>
      </c>
    </row>
    <row r="2285" spans="1:5" ht="15" x14ac:dyDescent="0.25">
      <c r="A2285" s="35" t="s">
        <v>2194</v>
      </c>
      <c r="B2285" s="35" t="s">
        <v>2195</v>
      </c>
      <c r="C2285" s="35" t="s">
        <v>84</v>
      </c>
      <c r="D2285" s="36">
        <v>12623.68</v>
      </c>
      <c r="E2285" s="37">
        <v>12623.68</v>
      </c>
    </row>
    <row r="2286" spans="1:5" ht="15" x14ac:dyDescent="0.25">
      <c r="A2286" s="35" t="s">
        <v>2282</v>
      </c>
      <c r="B2286" s="35" t="s">
        <v>2283</v>
      </c>
      <c r="C2286" s="35" t="s">
        <v>53</v>
      </c>
      <c r="D2286" s="36">
        <v>66600</v>
      </c>
      <c r="E2286" s="37">
        <v>66600</v>
      </c>
    </row>
    <row r="2287" spans="1:5" ht="15" x14ac:dyDescent="0.25">
      <c r="A2287" s="35" t="s">
        <v>2282</v>
      </c>
      <c r="B2287" s="35" t="s">
        <v>2283</v>
      </c>
      <c r="C2287" s="35" t="s">
        <v>42</v>
      </c>
      <c r="D2287" s="36">
        <v>15102</v>
      </c>
      <c r="E2287" s="37">
        <v>15102</v>
      </c>
    </row>
    <row r="2288" spans="1:5" ht="15" x14ac:dyDescent="0.25">
      <c r="A2288" s="35" t="s">
        <v>2282</v>
      </c>
      <c r="B2288" s="35" t="s">
        <v>2283</v>
      </c>
      <c r="C2288" s="35" t="s">
        <v>56</v>
      </c>
      <c r="D2288" s="36">
        <v>1730</v>
      </c>
      <c r="E2288" s="37">
        <v>1730</v>
      </c>
    </row>
    <row r="2289" spans="1:5" ht="15" x14ac:dyDescent="0.25">
      <c r="A2289" s="35" t="s">
        <v>2284</v>
      </c>
      <c r="B2289" s="35" t="s">
        <v>2285</v>
      </c>
      <c r="C2289" s="35" t="s">
        <v>56</v>
      </c>
      <c r="D2289" s="36">
        <v>35368.839999999997</v>
      </c>
      <c r="E2289" s="37">
        <v>147474.71</v>
      </c>
    </row>
    <row r="2290" spans="1:5" ht="15" x14ac:dyDescent="0.25">
      <c r="A2290" s="35" t="s">
        <v>1012</v>
      </c>
      <c r="B2290" s="35" t="s">
        <v>1013</v>
      </c>
      <c r="C2290" s="35" t="s">
        <v>150</v>
      </c>
      <c r="D2290" s="36">
        <v>61978.93</v>
      </c>
      <c r="E2290" s="37">
        <v>61978.93</v>
      </c>
    </row>
    <row r="2291" spans="1:5" ht="15" x14ac:dyDescent="0.25">
      <c r="A2291" s="35" t="s">
        <v>1012</v>
      </c>
      <c r="B2291" s="35" t="s">
        <v>1013</v>
      </c>
      <c r="C2291" s="35" t="s">
        <v>84</v>
      </c>
      <c r="D2291" s="36">
        <v>6036.47</v>
      </c>
      <c r="E2291" s="37">
        <v>6209.36</v>
      </c>
    </row>
    <row r="2292" spans="1:5" ht="15" x14ac:dyDescent="0.25">
      <c r="A2292" s="35" t="s">
        <v>1012</v>
      </c>
      <c r="B2292" s="35" t="s">
        <v>1013</v>
      </c>
      <c r="C2292" s="35" t="s">
        <v>53</v>
      </c>
      <c r="D2292" s="36">
        <v>17235.16</v>
      </c>
      <c r="E2292" s="37">
        <v>25562.9</v>
      </c>
    </row>
    <row r="2293" spans="1:5" ht="15" x14ac:dyDescent="0.25">
      <c r="A2293" s="35" t="s">
        <v>1012</v>
      </c>
      <c r="B2293" s="35" t="s">
        <v>1013</v>
      </c>
      <c r="C2293" s="35" t="s">
        <v>67</v>
      </c>
      <c r="D2293" s="36">
        <v>0</v>
      </c>
      <c r="E2293" s="37">
        <v>71433.48</v>
      </c>
    </row>
    <row r="2294" spans="1:5" ht="15" x14ac:dyDescent="0.25">
      <c r="A2294" s="35" t="s">
        <v>1012</v>
      </c>
      <c r="B2294" s="35" t="s">
        <v>1581</v>
      </c>
      <c r="C2294" s="35" t="s">
        <v>67</v>
      </c>
      <c r="D2294" s="36">
        <v>6719.77</v>
      </c>
      <c r="E2294" s="37">
        <v>6719.77</v>
      </c>
    </row>
    <row r="2295" spans="1:5" ht="15" x14ac:dyDescent="0.25">
      <c r="A2295" s="35" t="s">
        <v>1024</v>
      </c>
      <c r="B2295" s="35" t="s">
        <v>1025</v>
      </c>
      <c r="C2295" s="35" t="s">
        <v>59</v>
      </c>
      <c r="D2295" s="36">
        <v>15424.37</v>
      </c>
      <c r="E2295" s="37">
        <v>15424.37</v>
      </c>
    </row>
    <row r="2296" spans="1:5" ht="15" x14ac:dyDescent="0.25">
      <c r="A2296" s="35" t="s">
        <v>1024</v>
      </c>
      <c r="B2296" s="35" t="s">
        <v>1025</v>
      </c>
      <c r="C2296" s="35" t="s">
        <v>84</v>
      </c>
      <c r="D2296" s="36">
        <v>1848306.36</v>
      </c>
      <c r="E2296" s="37">
        <v>7186117.9699999997</v>
      </c>
    </row>
    <row r="2297" spans="1:5" ht="15" x14ac:dyDescent="0.25">
      <c r="A2297" s="35" t="s">
        <v>1024</v>
      </c>
      <c r="B2297" s="35" t="s">
        <v>1025</v>
      </c>
      <c r="C2297" s="35" t="s">
        <v>53</v>
      </c>
      <c r="D2297" s="36">
        <v>35469.31</v>
      </c>
      <c r="E2297" s="37">
        <v>131534.41</v>
      </c>
    </row>
    <row r="2298" spans="1:5" ht="15" x14ac:dyDescent="0.25">
      <c r="A2298" s="35" t="s">
        <v>1024</v>
      </c>
      <c r="B2298" s="35" t="s">
        <v>1025</v>
      </c>
      <c r="C2298" s="35" t="s">
        <v>151</v>
      </c>
      <c r="D2298" s="36">
        <v>1953.76</v>
      </c>
      <c r="E2298" s="37">
        <v>246831.28</v>
      </c>
    </row>
    <row r="2299" spans="1:5" ht="15" x14ac:dyDescent="0.25">
      <c r="A2299" s="35" t="s">
        <v>1024</v>
      </c>
      <c r="B2299" s="35" t="s">
        <v>1025</v>
      </c>
      <c r="C2299" s="35" t="s">
        <v>49</v>
      </c>
      <c r="D2299" s="36">
        <v>371.13</v>
      </c>
      <c r="E2299" s="37">
        <v>371.13</v>
      </c>
    </row>
    <row r="2300" spans="1:5" ht="15" x14ac:dyDescent="0.25">
      <c r="A2300" s="35" t="s">
        <v>1024</v>
      </c>
      <c r="B2300" s="35" t="s">
        <v>1025</v>
      </c>
      <c r="C2300" s="35" t="s">
        <v>67</v>
      </c>
      <c r="D2300" s="36">
        <v>54695.28</v>
      </c>
      <c r="E2300" s="37">
        <v>128431.16</v>
      </c>
    </row>
    <row r="2301" spans="1:5" ht="15" x14ac:dyDescent="0.25">
      <c r="A2301" s="35" t="s">
        <v>1024</v>
      </c>
      <c r="B2301" s="35" t="s">
        <v>1025</v>
      </c>
      <c r="C2301" s="35" t="s">
        <v>56</v>
      </c>
      <c r="D2301" s="36">
        <v>20416.88</v>
      </c>
      <c r="E2301" s="37">
        <v>34843.230000000003</v>
      </c>
    </row>
    <row r="2302" spans="1:5" ht="15" x14ac:dyDescent="0.25">
      <c r="A2302" s="35" t="s">
        <v>46</v>
      </c>
      <c r="B2302" s="35" t="s">
        <v>47</v>
      </c>
      <c r="C2302" s="35" t="s">
        <v>48</v>
      </c>
      <c r="D2302" s="36">
        <v>23719.83</v>
      </c>
      <c r="E2302" s="37">
        <v>77349.570000000007</v>
      </c>
    </row>
    <row r="2303" spans="1:5" ht="15" x14ac:dyDescent="0.25">
      <c r="A2303" s="35" t="s">
        <v>46</v>
      </c>
      <c r="B2303" s="35" t="s">
        <v>47</v>
      </c>
      <c r="C2303" s="35" t="s">
        <v>49</v>
      </c>
      <c r="D2303" s="36">
        <v>0</v>
      </c>
      <c r="E2303" s="37">
        <v>5717.95</v>
      </c>
    </row>
    <row r="2304" spans="1:5" ht="15" x14ac:dyDescent="0.25">
      <c r="A2304" s="35" t="s">
        <v>46</v>
      </c>
      <c r="B2304" s="35" t="s">
        <v>47</v>
      </c>
      <c r="C2304" s="35" t="s">
        <v>50</v>
      </c>
      <c r="D2304" s="36">
        <v>0</v>
      </c>
      <c r="E2304" s="37">
        <v>16205.97</v>
      </c>
    </row>
    <row r="2305" spans="1:5" ht="15" x14ac:dyDescent="0.25">
      <c r="A2305" s="35" t="s">
        <v>46</v>
      </c>
      <c r="B2305" s="35" t="s">
        <v>1934</v>
      </c>
      <c r="C2305" s="35" t="s">
        <v>115</v>
      </c>
      <c r="D2305" s="36">
        <v>155995.53</v>
      </c>
      <c r="E2305" s="37">
        <v>278040.73</v>
      </c>
    </row>
    <row r="2306" spans="1:5" ht="15" x14ac:dyDescent="0.25">
      <c r="A2306" s="35" t="s">
        <v>46</v>
      </c>
      <c r="B2306" s="35" t="s">
        <v>1934</v>
      </c>
      <c r="C2306" s="35" t="s">
        <v>249</v>
      </c>
      <c r="D2306" s="36">
        <v>47346.5</v>
      </c>
      <c r="E2306" s="37">
        <v>218532.78</v>
      </c>
    </row>
    <row r="2307" spans="1:5" ht="15" x14ac:dyDescent="0.25">
      <c r="A2307" s="35" t="s">
        <v>46</v>
      </c>
      <c r="B2307" s="35" t="s">
        <v>1934</v>
      </c>
      <c r="C2307" s="35" t="s">
        <v>76</v>
      </c>
      <c r="D2307" s="36">
        <v>16602.13</v>
      </c>
      <c r="E2307" s="37">
        <v>74565.460000000006</v>
      </c>
    </row>
    <row r="2308" spans="1:5" ht="15" x14ac:dyDescent="0.25">
      <c r="A2308" s="35" t="s">
        <v>46</v>
      </c>
      <c r="B2308" s="35" t="s">
        <v>1934</v>
      </c>
      <c r="C2308" s="35" t="s">
        <v>162</v>
      </c>
      <c r="D2308" s="36">
        <v>20465.27</v>
      </c>
      <c r="E2308" s="37">
        <v>20844.02</v>
      </c>
    </row>
    <row r="2309" spans="1:5" ht="15" x14ac:dyDescent="0.25">
      <c r="A2309" s="35" t="s">
        <v>46</v>
      </c>
      <c r="B2309" s="35" t="s">
        <v>1934</v>
      </c>
      <c r="C2309" s="35" t="s">
        <v>108</v>
      </c>
      <c r="D2309" s="36">
        <v>9486.76</v>
      </c>
      <c r="E2309" s="37">
        <v>53555.27</v>
      </c>
    </row>
    <row r="2310" spans="1:5" ht="15" x14ac:dyDescent="0.25">
      <c r="A2310" s="35" t="s">
        <v>46</v>
      </c>
      <c r="B2310" s="35" t="s">
        <v>1934</v>
      </c>
      <c r="C2310" s="35" t="s">
        <v>87</v>
      </c>
      <c r="D2310" s="36">
        <v>18201.400000000001</v>
      </c>
      <c r="E2310" s="37">
        <v>53079.68</v>
      </c>
    </row>
    <row r="2311" spans="1:5" ht="15" x14ac:dyDescent="0.25">
      <c r="A2311" s="35" t="s">
        <v>46</v>
      </c>
      <c r="B2311" s="35" t="s">
        <v>1934</v>
      </c>
      <c r="C2311" s="35" t="s">
        <v>349</v>
      </c>
      <c r="D2311" s="36">
        <v>0</v>
      </c>
      <c r="E2311" s="37">
        <v>1312.5</v>
      </c>
    </row>
    <row r="2312" spans="1:5" ht="15" x14ac:dyDescent="0.25">
      <c r="A2312" s="35" t="s">
        <v>46</v>
      </c>
      <c r="B2312" s="35" t="s">
        <v>1934</v>
      </c>
      <c r="C2312" s="35" t="s">
        <v>49</v>
      </c>
      <c r="D2312" s="36">
        <v>424255.54</v>
      </c>
      <c r="E2312" s="37">
        <v>2152510.4300000002</v>
      </c>
    </row>
    <row r="2313" spans="1:5" ht="15" x14ac:dyDescent="0.25">
      <c r="A2313" s="35" t="s">
        <v>46</v>
      </c>
      <c r="B2313" s="35" t="s">
        <v>1934</v>
      </c>
      <c r="C2313" s="35" t="s">
        <v>158</v>
      </c>
      <c r="D2313" s="36">
        <v>0</v>
      </c>
      <c r="E2313" s="37">
        <v>36552.01</v>
      </c>
    </row>
    <row r="2314" spans="1:5" ht="15" x14ac:dyDescent="0.25">
      <c r="A2314" s="35" t="s">
        <v>46</v>
      </c>
      <c r="B2314" s="35" t="s">
        <v>1934</v>
      </c>
      <c r="C2314" s="35" t="s">
        <v>53</v>
      </c>
      <c r="D2314" s="36">
        <v>103983.77</v>
      </c>
      <c r="E2314" s="37">
        <v>234428.6</v>
      </c>
    </row>
    <row r="2315" spans="1:5" ht="15" x14ac:dyDescent="0.25">
      <c r="A2315" s="35" t="s">
        <v>46</v>
      </c>
      <c r="B2315" s="35" t="s">
        <v>1934</v>
      </c>
      <c r="C2315" s="35" t="s">
        <v>48</v>
      </c>
      <c r="D2315" s="36">
        <v>37411.85</v>
      </c>
      <c r="E2315" s="37">
        <v>94386.43</v>
      </c>
    </row>
    <row r="2316" spans="1:5" ht="15" x14ac:dyDescent="0.25">
      <c r="A2316" s="35" t="s">
        <v>46</v>
      </c>
      <c r="B2316" s="35" t="s">
        <v>1934</v>
      </c>
      <c r="C2316" s="35" t="s">
        <v>188</v>
      </c>
      <c r="D2316" s="36">
        <v>0</v>
      </c>
      <c r="E2316" s="37">
        <v>24576.3</v>
      </c>
    </row>
    <row r="2317" spans="1:5" ht="15" x14ac:dyDescent="0.25">
      <c r="A2317" s="35" t="s">
        <v>46</v>
      </c>
      <c r="B2317" s="35" t="s">
        <v>1934</v>
      </c>
      <c r="C2317" s="35" t="s">
        <v>67</v>
      </c>
      <c r="D2317" s="36">
        <v>0</v>
      </c>
      <c r="E2317" s="37">
        <v>37240.949999999997</v>
      </c>
    </row>
    <row r="2318" spans="1:5" ht="15" x14ac:dyDescent="0.25">
      <c r="A2318" s="35" t="s">
        <v>46</v>
      </c>
      <c r="B2318" s="35" t="s">
        <v>1934</v>
      </c>
      <c r="C2318" s="35" t="s">
        <v>258</v>
      </c>
      <c r="D2318" s="36">
        <v>3043.48</v>
      </c>
      <c r="E2318" s="37">
        <v>3043.48</v>
      </c>
    </row>
    <row r="2319" spans="1:5" ht="15" x14ac:dyDescent="0.25">
      <c r="A2319" s="35" t="s">
        <v>46</v>
      </c>
      <c r="B2319" s="35" t="s">
        <v>1934</v>
      </c>
      <c r="C2319" s="35" t="s">
        <v>217</v>
      </c>
      <c r="D2319" s="36">
        <v>142582.76</v>
      </c>
      <c r="E2319" s="37">
        <v>448156.18</v>
      </c>
    </row>
    <row r="2320" spans="1:5" ht="15" x14ac:dyDescent="0.25">
      <c r="A2320" s="35" t="s">
        <v>46</v>
      </c>
      <c r="B2320" s="35" t="s">
        <v>1934</v>
      </c>
      <c r="C2320" s="35" t="s">
        <v>50</v>
      </c>
      <c r="D2320" s="36">
        <v>0</v>
      </c>
      <c r="E2320" s="37">
        <v>15068.81</v>
      </c>
    </row>
    <row r="2321" spans="1:5" ht="15" x14ac:dyDescent="0.25">
      <c r="A2321" s="35" t="s">
        <v>46</v>
      </c>
      <c r="B2321" s="35" t="s">
        <v>1934</v>
      </c>
      <c r="C2321" s="35" t="s">
        <v>59</v>
      </c>
      <c r="D2321" s="36">
        <v>411237.02</v>
      </c>
      <c r="E2321" s="37">
        <v>803554.46</v>
      </c>
    </row>
    <row r="2322" spans="1:5" ht="15" x14ac:dyDescent="0.25">
      <c r="A2322" s="35" t="s">
        <v>46</v>
      </c>
      <c r="B2322" s="35" t="s">
        <v>1934</v>
      </c>
      <c r="C2322" s="35" t="s">
        <v>1623</v>
      </c>
      <c r="D2322" s="36">
        <v>17770.66</v>
      </c>
      <c r="E2322" s="37">
        <v>17770.66</v>
      </c>
    </row>
    <row r="2323" spans="1:5" ht="15" x14ac:dyDescent="0.25">
      <c r="A2323" s="35" t="s">
        <v>46</v>
      </c>
      <c r="B2323" s="35" t="s">
        <v>1934</v>
      </c>
      <c r="C2323" s="35" t="s">
        <v>64</v>
      </c>
      <c r="D2323" s="36">
        <v>44446.75</v>
      </c>
      <c r="E2323" s="37">
        <v>224333.49</v>
      </c>
    </row>
    <row r="2324" spans="1:5" ht="15" x14ac:dyDescent="0.25">
      <c r="A2324" s="35" t="s">
        <v>2280</v>
      </c>
      <c r="B2324" s="35" t="s">
        <v>2281</v>
      </c>
      <c r="C2324" s="35" t="s">
        <v>53</v>
      </c>
      <c r="D2324" s="36">
        <v>560906.21</v>
      </c>
      <c r="E2324" s="37">
        <v>1532023.72</v>
      </c>
    </row>
    <row r="2325" spans="1:5" ht="15" x14ac:dyDescent="0.25">
      <c r="A2325" s="35" t="s">
        <v>1642</v>
      </c>
      <c r="B2325" s="35" t="s">
        <v>1643</v>
      </c>
      <c r="C2325" s="35" t="s">
        <v>87</v>
      </c>
      <c r="D2325" s="36">
        <v>5267754.54</v>
      </c>
      <c r="E2325" s="37">
        <v>7978034.8499999996</v>
      </c>
    </row>
    <row r="2326" spans="1:5" ht="15" x14ac:dyDescent="0.25">
      <c r="A2326" s="35" t="s">
        <v>1642</v>
      </c>
      <c r="B2326" s="35" t="s">
        <v>1643</v>
      </c>
      <c r="C2326" s="35" t="s">
        <v>50</v>
      </c>
      <c r="D2326" s="36">
        <v>11345.6</v>
      </c>
      <c r="E2326" s="37">
        <v>11345.6</v>
      </c>
    </row>
    <row r="2327" spans="1:5" ht="15" x14ac:dyDescent="0.25">
      <c r="A2327" s="35" t="s">
        <v>1642</v>
      </c>
      <c r="B2327" s="35" t="s">
        <v>1643</v>
      </c>
      <c r="C2327" s="35" t="s">
        <v>56</v>
      </c>
      <c r="D2327" s="36">
        <v>19446.11</v>
      </c>
      <c r="E2327" s="37">
        <v>19446.11</v>
      </c>
    </row>
    <row r="2328" spans="1:5" ht="15" x14ac:dyDescent="0.25">
      <c r="A2328" s="35" t="s">
        <v>859</v>
      </c>
      <c r="B2328" s="35" t="s">
        <v>860</v>
      </c>
      <c r="C2328" s="35" t="s">
        <v>153</v>
      </c>
      <c r="D2328" s="36">
        <v>0</v>
      </c>
      <c r="E2328" s="37">
        <v>-528.66</v>
      </c>
    </row>
    <row r="2329" spans="1:5" ht="15" x14ac:dyDescent="0.25">
      <c r="A2329" s="35" t="s">
        <v>859</v>
      </c>
      <c r="B2329" s="35" t="s">
        <v>860</v>
      </c>
      <c r="C2329" s="35" t="s">
        <v>153</v>
      </c>
      <c r="D2329" s="36">
        <v>0</v>
      </c>
      <c r="E2329" s="37">
        <v>99.54</v>
      </c>
    </row>
    <row r="2330" spans="1:5" ht="15" x14ac:dyDescent="0.25">
      <c r="A2330" s="35" t="s">
        <v>744</v>
      </c>
      <c r="B2330" s="35" t="s">
        <v>745</v>
      </c>
      <c r="C2330" s="35" t="s">
        <v>84</v>
      </c>
      <c r="D2330" s="36">
        <v>125601.72</v>
      </c>
      <c r="E2330" s="37">
        <v>765723.36</v>
      </c>
    </row>
    <row r="2331" spans="1:5" ht="15" x14ac:dyDescent="0.25">
      <c r="A2331" s="35" t="s">
        <v>1208</v>
      </c>
      <c r="B2331" s="35" t="s">
        <v>1209</v>
      </c>
      <c r="C2331" s="35" t="s">
        <v>49</v>
      </c>
      <c r="D2331" s="36">
        <v>10438.08</v>
      </c>
      <c r="E2331" s="37">
        <v>10438.08</v>
      </c>
    </row>
    <row r="2332" spans="1:5" ht="15" x14ac:dyDescent="0.25">
      <c r="A2332" s="35" t="s">
        <v>861</v>
      </c>
      <c r="B2332" s="35" t="s">
        <v>862</v>
      </c>
      <c r="C2332" s="35" t="s">
        <v>83</v>
      </c>
      <c r="D2332" s="36">
        <v>1025.73</v>
      </c>
      <c r="E2332" s="37">
        <v>20602.38</v>
      </c>
    </row>
    <row r="2333" spans="1:5" ht="15" x14ac:dyDescent="0.25">
      <c r="A2333" s="35" t="s">
        <v>861</v>
      </c>
      <c r="B2333" s="35" t="s">
        <v>862</v>
      </c>
      <c r="C2333" s="35" t="s">
        <v>151</v>
      </c>
      <c r="D2333" s="36">
        <v>0</v>
      </c>
      <c r="E2333" s="37">
        <v>26961.25</v>
      </c>
    </row>
    <row r="2334" spans="1:5" ht="15" x14ac:dyDescent="0.25">
      <c r="A2334" s="35" t="s">
        <v>861</v>
      </c>
      <c r="B2334" s="35" t="s">
        <v>862</v>
      </c>
      <c r="C2334" s="35" t="s">
        <v>152</v>
      </c>
      <c r="D2334" s="36">
        <v>0</v>
      </c>
      <c r="E2334" s="37">
        <v>33821.65</v>
      </c>
    </row>
    <row r="2335" spans="1:5" ht="15" x14ac:dyDescent="0.25">
      <c r="A2335" s="35" t="s">
        <v>861</v>
      </c>
      <c r="B2335" s="35" t="s">
        <v>862</v>
      </c>
      <c r="C2335" s="35" t="s">
        <v>53</v>
      </c>
      <c r="D2335" s="36">
        <v>33536.36</v>
      </c>
      <c r="E2335" s="37">
        <v>278504.77</v>
      </c>
    </row>
    <row r="2336" spans="1:5" ht="15" x14ac:dyDescent="0.25">
      <c r="A2336" s="35" t="s">
        <v>861</v>
      </c>
      <c r="B2336" s="35" t="s">
        <v>862</v>
      </c>
      <c r="C2336" s="35" t="s">
        <v>87</v>
      </c>
      <c r="D2336" s="36">
        <v>0</v>
      </c>
      <c r="E2336" s="37">
        <v>125867.07</v>
      </c>
    </row>
    <row r="2337" spans="1:5" ht="15" x14ac:dyDescent="0.25">
      <c r="A2337" s="35" t="s">
        <v>861</v>
      </c>
      <c r="B2337" s="35" t="s">
        <v>862</v>
      </c>
      <c r="C2337" s="35" t="s">
        <v>42</v>
      </c>
      <c r="D2337" s="36">
        <v>0</v>
      </c>
      <c r="E2337" s="37">
        <v>81811.19</v>
      </c>
    </row>
    <row r="2338" spans="1:5" ht="15" x14ac:dyDescent="0.25">
      <c r="A2338" s="35" t="s">
        <v>861</v>
      </c>
      <c r="B2338" s="35" t="s">
        <v>862</v>
      </c>
      <c r="C2338" s="35" t="s">
        <v>158</v>
      </c>
      <c r="D2338" s="36">
        <v>681.07</v>
      </c>
      <c r="E2338" s="37">
        <v>7395.71</v>
      </c>
    </row>
    <row r="2339" spans="1:5" ht="15" x14ac:dyDescent="0.25">
      <c r="A2339" s="35" t="s">
        <v>861</v>
      </c>
      <c r="B2339" s="35" t="s">
        <v>862</v>
      </c>
      <c r="C2339" s="35" t="s">
        <v>39</v>
      </c>
      <c r="D2339" s="36">
        <v>0</v>
      </c>
      <c r="E2339" s="37">
        <v>5447.11</v>
      </c>
    </row>
    <row r="2340" spans="1:5" ht="15" x14ac:dyDescent="0.25">
      <c r="A2340" s="35" t="s">
        <v>1935</v>
      </c>
      <c r="B2340" s="35" t="s">
        <v>1936</v>
      </c>
      <c r="C2340" s="35" t="s">
        <v>50</v>
      </c>
      <c r="D2340" s="36">
        <v>0</v>
      </c>
      <c r="E2340" s="37">
        <v>16200.41</v>
      </c>
    </row>
    <row r="2341" spans="1:5" ht="15" x14ac:dyDescent="0.25">
      <c r="A2341" s="35" t="s">
        <v>1935</v>
      </c>
      <c r="B2341" s="35" t="s">
        <v>1936</v>
      </c>
      <c r="C2341" s="35" t="s">
        <v>59</v>
      </c>
      <c r="D2341" s="36">
        <v>787629.05</v>
      </c>
      <c r="E2341" s="37">
        <v>2191006.83</v>
      </c>
    </row>
    <row r="2342" spans="1:5" ht="15" x14ac:dyDescent="0.25">
      <c r="A2342" s="35" t="s">
        <v>1935</v>
      </c>
      <c r="B2342" s="35" t="s">
        <v>1936</v>
      </c>
      <c r="C2342" s="35" t="s">
        <v>49</v>
      </c>
      <c r="D2342" s="36">
        <v>59004.86</v>
      </c>
      <c r="E2342" s="37">
        <v>228338.96</v>
      </c>
    </row>
    <row r="2343" spans="1:5" ht="15" x14ac:dyDescent="0.25">
      <c r="A2343" s="35" t="s">
        <v>1935</v>
      </c>
      <c r="B2343" s="35" t="s">
        <v>1936</v>
      </c>
      <c r="C2343" s="35" t="s">
        <v>115</v>
      </c>
      <c r="D2343" s="36">
        <v>16128</v>
      </c>
      <c r="E2343" s="37">
        <v>16128</v>
      </c>
    </row>
    <row r="2344" spans="1:5" ht="15" x14ac:dyDescent="0.25">
      <c r="A2344" s="35" t="s">
        <v>1935</v>
      </c>
      <c r="B2344" s="35" t="s">
        <v>1936</v>
      </c>
      <c r="C2344" s="35" t="s">
        <v>76</v>
      </c>
      <c r="D2344" s="36">
        <v>0</v>
      </c>
      <c r="E2344" s="37">
        <v>20661.810000000001</v>
      </c>
    </row>
    <row r="2345" spans="1:5" ht="15" x14ac:dyDescent="0.25">
      <c r="A2345" s="35" t="s">
        <v>1935</v>
      </c>
      <c r="B2345" s="35" t="s">
        <v>1936</v>
      </c>
      <c r="C2345" s="35" t="s">
        <v>217</v>
      </c>
      <c r="D2345" s="36">
        <v>5176.5</v>
      </c>
      <c r="E2345" s="37">
        <v>222516.86</v>
      </c>
    </row>
    <row r="2346" spans="1:5" ht="15" x14ac:dyDescent="0.25">
      <c r="A2346" s="35" t="s">
        <v>1935</v>
      </c>
      <c r="B2346" s="35" t="s">
        <v>1936</v>
      </c>
      <c r="C2346" s="35" t="s">
        <v>64</v>
      </c>
      <c r="D2346" s="36">
        <v>0</v>
      </c>
      <c r="E2346" s="37">
        <v>16059.08</v>
      </c>
    </row>
    <row r="2347" spans="1:5" ht="15" x14ac:dyDescent="0.25">
      <c r="A2347" s="35" t="s">
        <v>1935</v>
      </c>
      <c r="B2347" s="35" t="s">
        <v>1936</v>
      </c>
      <c r="C2347" s="35" t="s">
        <v>108</v>
      </c>
      <c r="D2347" s="36">
        <v>5957.25</v>
      </c>
      <c r="E2347" s="37">
        <v>50386.36</v>
      </c>
    </row>
    <row r="2348" spans="1:5" ht="15" x14ac:dyDescent="0.25">
      <c r="A2348" s="35" t="s">
        <v>1786</v>
      </c>
      <c r="B2348" s="35" t="s">
        <v>1787</v>
      </c>
      <c r="C2348" s="35" t="s">
        <v>87</v>
      </c>
      <c r="D2348" s="36">
        <v>0</v>
      </c>
      <c r="E2348" s="37">
        <v>33060</v>
      </c>
    </row>
    <row r="2349" spans="1:5" ht="15" x14ac:dyDescent="0.25">
      <c r="A2349" s="35" t="s">
        <v>355</v>
      </c>
      <c r="B2349" s="35" t="s">
        <v>356</v>
      </c>
      <c r="C2349" s="35" t="s">
        <v>42</v>
      </c>
      <c r="D2349" s="36">
        <v>0</v>
      </c>
      <c r="E2349" s="37">
        <v>210</v>
      </c>
    </row>
    <row r="2350" spans="1:5" ht="15" x14ac:dyDescent="0.25">
      <c r="A2350" s="35" t="s">
        <v>355</v>
      </c>
      <c r="B2350" s="35" t="s">
        <v>356</v>
      </c>
      <c r="C2350" s="35" t="s">
        <v>64</v>
      </c>
      <c r="D2350" s="36">
        <v>0</v>
      </c>
      <c r="E2350" s="37">
        <v>1845</v>
      </c>
    </row>
    <row r="2351" spans="1:5" ht="15" x14ac:dyDescent="0.25">
      <c r="A2351" s="35" t="s">
        <v>355</v>
      </c>
      <c r="B2351" s="35" t="s">
        <v>356</v>
      </c>
      <c r="C2351" s="35" t="s">
        <v>87</v>
      </c>
      <c r="D2351" s="36">
        <v>0</v>
      </c>
      <c r="E2351" s="37">
        <v>1578</v>
      </c>
    </row>
    <row r="2352" spans="1:5" ht="15" x14ac:dyDescent="0.25">
      <c r="A2352" s="35" t="s">
        <v>355</v>
      </c>
      <c r="B2352" s="35" t="s">
        <v>356</v>
      </c>
      <c r="C2352" s="35" t="s">
        <v>153</v>
      </c>
      <c r="D2352" s="36">
        <v>0</v>
      </c>
      <c r="E2352" s="37">
        <v>962</v>
      </c>
    </row>
    <row r="2353" spans="1:5" ht="15" x14ac:dyDescent="0.25">
      <c r="A2353" s="35" t="s">
        <v>355</v>
      </c>
      <c r="B2353" s="35" t="s">
        <v>356</v>
      </c>
      <c r="C2353" s="35" t="s">
        <v>158</v>
      </c>
      <c r="D2353" s="36">
        <v>0</v>
      </c>
      <c r="E2353" s="37">
        <v>777</v>
      </c>
    </row>
    <row r="2354" spans="1:5" ht="15" x14ac:dyDescent="0.25">
      <c r="A2354" s="35" t="s">
        <v>355</v>
      </c>
      <c r="B2354" s="35" t="s">
        <v>356</v>
      </c>
      <c r="C2354" s="35" t="s">
        <v>53</v>
      </c>
      <c r="D2354" s="36">
        <v>0</v>
      </c>
      <c r="E2354" s="37">
        <v>7279.56</v>
      </c>
    </row>
    <row r="2355" spans="1:5" ht="15" x14ac:dyDescent="0.25">
      <c r="A2355" s="35" t="s">
        <v>355</v>
      </c>
      <c r="B2355" s="35" t="s">
        <v>356</v>
      </c>
      <c r="C2355" s="35" t="s">
        <v>56</v>
      </c>
      <c r="D2355" s="36">
        <v>0</v>
      </c>
      <c r="E2355" s="37">
        <v>999</v>
      </c>
    </row>
    <row r="2356" spans="1:5" ht="15" x14ac:dyDescent="0.25">
      <c r="A2356" s="35" t="s">
        <v>1812</v>
      </c>
      <c r="B2356" s="35" t="s">
        <v>1813</v>
      </c>
      <c r="C2356" s="35" t="s">
        <v>53</v>
      </c>
      <c r="D2356" s="36">
        <v>144429.04999999999</v>
      </c>
      <c r="E2356" s="37">
        <v>369913</v>
      </c>
    </row>
    <row r="2357" spans="1:5" ht="15" x14ac:dyDescent="0.25">
      <c r="A2357" s="35" t="s">
        <v>1812</v>
      </c>
      <c r="B2357" s="35" t="s">
        <v>1813</v>
      </c>
      <c r="C2357" s="35" t="s">
        <v>150</v>
      </c>
      <c r="D2357" s="36">
        <v>340296.75</v>
      </c>
      <c r="E2357" s="37">
        <v>1514636.92</v>
      </c>
    </row>
    <row r="2358" spans="1:5" ht="15" x14ac:dyDescent="0.25">
      <c r="A2358" s="35" t="s">
        <v>1812</v>
      </c>
      <c r="B2358" s="35" t="s">
        <v>1813</v>
      </c>
      <c r="C2358" s="35" t="s">
        <v>158</v>
      </c>
      <c r="D2358" s="36">
        <v>764941.38</v>
      </c>
      <c r="E2358" s="37">
        <v>1163899.1100000001</v>
      </c>
    </row>
    <row r="2359" spans="1:5" ht="15" x14ac:dyDescent="0.25">
      <c r="A2359" s="35" t="s">
        <v>1812</v>
      </c>
      <c r="B2359" s="35" t="s">
        <v>1813</v>
      </c>
      <c r="C2359" s="35" t="s">
        <v>197</v>
      </c>
      <c r="D2359" s="36">
        <v>287971.52</v>
      </c>
      <c r="E2359" s="37">
        <v>287971.52</v>
      </c>
    </row>
    <row r="2360" spans="1:5" ht="15" x14ac:dyDescent="0.25">
      <c r="A2360" s="35" t="s">
        <v>1744</v>
      </c>
      <c r="B2360" s="35" t="s">
        <v>1745</v>
      </c>
      <c r="C2360" s="35" t="s">
        <v>115</v>
      </c>
      <c r="D2360" s="36">
        <v>6936.1</v>
      </c>
      <c r="E2360" s="37">
        <v>31895.63</v>
      </c>
    </row>
    <row r="2361" spans="1:5" ht="15" x14ac:dyDescent="0.25">
      <c r="A2361" s="35" t="s">
        <v>1744</v>
      </c>
      <c r="B2361" s="35" t="s">
        <v>1745</v>
      </c>
      <c r="C2361" s="35" t="s">
        <v>49</v>
      </c>
      <c r="D2361" s="36">
        <v>0</v>
      </c>
      <c r="E2361" s="37">
        <v>35385.269999999997</v>
      </c>
    </row>
    <row r="2362" spans="1:5" ht="15" x14ac:dyDescent="0.25">
      <c r="A2362" s="35" t="s">
        <v>451</v>
      </c>
      <c r="B2362" s="35" t="s">
        <v>452</v>
      </c>
      <c r="C2362" s="35" t="s">
        <v>84</v>
      </c>
      <c r="D2362" s="36">
        <v>0</v>
      </c>
      <c r="E2362" s="37">
        <v>335505.84000000003</v>
      </c>
    </row>
    <row r="2363" spans="1:5" ht="15" x14ac:dyDescent="0.25">
      <c r="A2363" s="35" t="s">
        <v>451</v>
      </c>
      <c r="B2363" s="35" t="s">
        <v>452</v>
      </c>
      <c r="C2363" s="35" t="s">
        <v>50</v>
      </c>
      <c r="D2363" s="36">
        <v>12350</v>
      </c>
      <c r="E2363" s="37">
        <v>12350</v>
      </c>
    </row>
    <row r="2364" spans="1:5" ht="15" x14ac:dyDescent="0.25">
      <c r="A2364" s="35" t="s">
        <v>451</v>
      </c>
      <c r="B2364" s="35" t="s">
        <v>452</v>
      </c>
      <c r="C2364" s="35" t="s">
        <v>164</v>
      </c>
      <c r="D2364" s="36">
        <v>7123.75</v>
      </c>
      <c r="E2364" s="37">
        <v>92530.75</v>
      </c>
    </row>
    <row r="2365" spans="1:5" ht="15" x14ac:dyDescent="0.25">
      <c r="A2365" s="35" t="s">
        <v>451</v>
      </c>
      <c r="B2365" s="35" t="s">
        <v>452</v>
      </c>
      <c r="C2365" s="35" t="s">
        <v>249</v>
      </c>
      <c r="D2365" s="36">
        <v>0</v>
      </c>
      <c r="E2365" s="37">
        <v>35000</v>
      </c>
    </row>
    <row r="2366" spans="1:5" ht="15" x14ac:dyDescent="0.25">
      <c r="A2366" s="35" t="s">
        <v>179</v>
      </c>
      <c r="B2366" s="35" t="s">
        <v>180</v>
      </c>
      <c r="C2366" s="35" t="s">
        <v>53</v>
      </c>
      <c r="D2366" s="36">
        <v>697.79</v>
      </c>
      <c r="E2366" s="37">
        <v>697.79</v>
      </c>
    </row>
    <row r="2367" spans="1:5" ht="15" x14ac:dyDescent="0.25">
      <c r="A2367" s="35" t="s">
        <v>556</v>
      </c>
      <c r="B2367" s="35" t="s">
        <v>557</v>
      </c>
      <c r="C2367" s="35" t="s">
        <v>49</v>
      </c>
      <c r="D2367" s="36">
        <v>88088.16</v>
      </c>
      <c r="E2367" s="37">
        <v>88088.16</v>
      </c>
    </row>
    <row r="2368" spans="1:5" ht="15" x14ac:dyDescent="0.25">
      <c r="A2368" s="35" t="s">
        <v>556</v>
      </c>
      <c r="B2368" s="35" t="s">
        <v>557</v>
      </c>
      <c r="C2368" s="35" t="s">
        <v>163</v>
      </c>
      <c r="D2368" s="36">
        <v>22506.35</v>
      </c>
      <c r="E2368" s="37">
        <v>22506.35</v>
      </c>
    </row>
    <row r="2369" spans="1:5" ht="15" x14ac:dyDescent="0.25">
      <c r="A2369" s="35" t="s">
        <v>1428</v>
      </c>
      <c r="B2369" s="35" t="s">
        <v>1429</v>
      </c>
      <c r="C2369" s="35" t="s">
        <v>84</v>
      </c>
      <c r="D2369" s="36">
        <v>224803.42</v>
      </c>
      <c r="E2369" s="37">
        <v>464246.67</v>
      </c>
    </row>
    <row r="2370" spans="1:5" ht="15" x14ac:dyDescent="0.25">
      <c r="A2370" s="35" t="s">
        <v>863</v>
      </c>
      <c r="B2370" s="35" t="s">
        <v>864</v>
      </c>
      <c r="C2370" s="35" t="s">
        <v>45</v>
      </c>
      <c r="D2370" s="36">
        <v>0</v>
      </c>
      <c r="E2370" s="37">
        <v>9544.5</v>
      </c>
    </row>
    <row r="2371" spans="1:5" ht="15" x14ac:dyDescent="0.25">
      <c r="A2371" s="35" t="s">
        <v>863</v>
      </c>
      <c r="B2371" s="35" t="s">
        <v>864</v>
      </c>
      <c r="C2371" s="35" t="s">
        <v>164</v>
      </c>
      <c r="D2371" s="36">
        <v>0</v>
      </c>
      <c r="E2371" s="37">
        <v>12251.52</v>
      </c>
    </row>
    <row r="2372" spans="1:5" ht="15" x14ac:dyDescent="0.25">
      <c r="A2372" s="35" t="s">
        <v>863</v>
      </c>
      <c r="B2372" s="35" t="s">
        <v>864</v>
      </c>
      <c r="C2372" s="35" t="s">
        <v>59</v>
      </c>
      <c r="D2372" s="36">
        <v>33701.79</v>
      </c>
      <c r="E2372" s="37">
        <v>33701.79</v>
      </c>
    </row>
    <row r="2373" spans="1:5" ht="15" x14ac:dyDescent="0.25">
      <c r="A2373" s="35" t="s">
        <v>1624</v>
      </c>
      <c r="B2373" s="35" t="s">
        <v>1625</v>
      </c>
      <c r="C2373" s="35" t="s">
        <v>1189</v>
      </c>
      <c r="D2373" s="36">
        <v>0</v>
      </c>
      <c r="E2373" s="37">
        <v>23803.5</v>
      </c>
    </row>
    <row r="2374" spans="1:5" ht="15" x14ac:dyDescent="0.25">
      <c r="A2374" s="35" t="s">
        <v>1624</v>
      </c>
      <c r="B2374" s="35" t="s">
        <v>1625</v>
      </c>
      <c r="C2374" s="35" t="s">
        <v>137</v>
      </c>
      <c r="D2374" s="36">
        <v>3753.56</v>
      </c>
      <c r="E2374" s="37">
        <v>264322.2</v>
      </c>
    </row>
    <row r="2375" spans="1:5" ht="15" x14ac:dyDescent="0.25">
      <c r="A2375" s="35" t="s">
        <v>1624</v>
      </c>
      <c r="B2375" s="35" t="s">
        <v>1625</v>
      </c>
      <c r="C2375" s="35" t="s">
        <v>152</v>
      </c>
      <c r="D2375" s="36">
        <v>25897.41</v>
      </c>
      <c r="E2375" s="37">
        <v>25897.41</v>
      </c>
    </row>
    <row r="2376" spans="1:5" ht="15" x14ac:dyDescent="0.25">
      <c r="A2376" s="35" t="s">
        <v>1624</v>
      </c>
      <c r="B2376" s="35" t="s">
        <v>1625</v>
      </c>
      <c r="C2376" s="35" t="s">
        <v>67</v>
      </c>
      <c r="D2376" s="36">
        <v>284045.40000000002</v>
      </c>
      <c r="E2376" s="37">
        <v>284045.40000000002</v>
      </c>
    </row>
    <row r="2377" spans="1:5" ht="15" x14ac:dyDescent="0.25">
      <c r="A2377" s="35" t="s">
        <v>1624</v>
      </c>
      <c r="B2377" s="35" t="s">
        <v>1625</v>
      </c>
      <c r="C2377" s="35" t="s">
        <v>59</v>
      </c>
      <c r="D2377" s="36">
        <v>150570.25</v>
      </c>
      <c r="E2377" s="37">
        <v>660289.94999999995</v>
      </c>
    </row>
    <row r="2378" spans="1:5" ht="15" x14ac:dyDescent="0.25">
      <c r="A2378" s="35" t="s">
        <v>1624</v>
      </c>
      <c r="B2378" s="35" t="s">
        <v>1625</v>
      </c>
      <c r="C2378" s="35" t="s">
        <v>48</v>
      </c>
      <c r="D2378" s="36">
        <v>72830.28</v>
      </c>
      <c r="E2378" s="37">
        <v>85400.9</v>
      </c>
    </row>
    <row r="2379" spans="1:5" ht="15" x14ac:dyDescent="0.25">
      <c r="A2379" s="35" t="s">
        <v>1624</v>
      </c>
      <c r="B2379" s="35" t="s">
        <v>1625</v>
      </c>
      <c r="C2379" s="35" t="s">
        <v>329</v>
      </c>
      <c r="D2379" s="36">
        <v>14089.46</v>
      </c>
      <c r="E2379" s="37">
        <v>14089.46</v>
      </c>
    </row>
    <row r="2380" spans="1:5" ht="15" x14ac:dyDescent="0.25">
      <c r="A2380" s="35" t="s">
        <v>1624</v>
      </c>
      <c r="B2380" s="35" t="s">
        <v>1625</v>
      </c>
      <c r="C2380" s="35" t="s">
        <v>159</v>
      </c>
      <c r="D2380" s="36">
        <v>36001.5</v>
      </c>
      <c r="E2380" s="37">
        <v>36001.5</v>
      </c>
    </row>
    <row r="2381" spans="1:5" ht="15" x14ac:dyDescent="0.25">
      <c r="A2381" s="35" t="s">
        <v>1624</v>
      </c>
      <c r="B2381" s="35" t="s">
        <v>1625</v>
      </c>
      <c r="C2381" s="35" t="s">
        <v>151</v>
      </c>
      <c r="D2381" s="36">
        <v>692640.55</v>
      </c>
      <c r="E2381" s="37">
        <v>2027653.2</v>
      </c>
    </row>
    <row r="2382" spans="1:5" ht="15" x14ac:dyDescent="0.25">
      <c r="A2382" s="35" t="s">
        <v>1624</v>
      </c>
      <c r="B2382" s="35" t="s">
        <v>1625</v>
      </c>
      <c r="C2382" s="35" t="s">
        <v>462</v>
      </c>
      <c r="D2382" s="36">
        <v>21066.12</v>
      </c>
      <c r="E2382" s="37">
        <v>47867.77</v>
      </c>
    </row>
    <row r="2383" spans="1:5" ht="15" x14ac:dyDescent="0.25">
      <c r="A2383" s="35" t="s">
        <v>1624</v>
      </c>
      <c r="B2383" s="35" t="s">
        <v>1625</v>
      </c>
      <c r="C2383" s="35" t="s">
        <v>87</v>
      </c>
      <c r="D2383" s="36">
        <v>223521.2</v>
      </c>
      <c r="E2383" s="37">
        <v>395887.33</v>
      </c>
    </row>
    <row r="2384" spans="1:5" ht="15" x14ac:dyDescent="0.25">
      <c r="A2384" s="35" t="s">
        <v>1624</v>
      </c>
      <c r="B2384" s="35" t="s">
        <v>1625</v>
      </c>
      <c r="C2384" s="35" t="s">
        <v>108</v>
      </c>
      <c r="D2384" s="36">
        <v>0</v>
      </c>
      <c r="E2384" s="37">
        <v>110467.5</v>
      </c>
    </row>
    <row r="2385" spans="1:5" ht="15" x14ac:dyDescent="0.25">
      <c r="A2385" s="35" t="s">
        <v>1624</v>
      </c>
      <c r="B2385" s="35" t="s">
        <v>1625</v>
      </c>
      <c r="C2385" s="35" t="s">
        <v>50</v>
      </c>
      <c r="D2385" s="36">
        <v>230908.32</v>
      </c>
      <c r="E2385" s="37">
        <v>438388.05</v>
      </c>
    </row>
    <row r="2386" spans="1:5" ht="15" x14ac:dyDescent="0.25">
      <c r="A2386" s="35" t="s">
        <v>1624</v>
      </c>
      <c r="B2386" s="35" t="s">
        <v>1625</v>
      </c>
      <c r="C2386" s="35" t="s">
        <v>349</v>
      </c>
      <c r="D2386" s="36">
        <v>47490.26</v>
      </c>
      <c r="E2386" s="37">
        <v>122966.54</v>
      </c>
    </row>
    <row r="2387" spans="1:5" ht="15" x14ac:dyDescent="0.25">
      <c r="A2387" s="35" t="s">
        <v>1624</v>
      </c>
      <c r="B2387" s="35" t="s">
        <v>1625</v>
      </c>
      <c r="C2387" s="35" t="s">
        <v>50</v>
      </c>
      <c r="D2387" s="36">
        <v>230908.32</v>
      </c>
      <c r="E2387" s="37">
        <v>233660.52</v>
      </c>
    </row>
    <row r="2388" spans="1:5" ht="15" x14ac:dyDescent="0.25">
      <c r="A2388" s="35" t="s">
        <v>1624</v>
      </c>
      <c r="B2388" s="35" t="s">
        <v>1625</v>
      </c>
      <c r="C2388" s="35" t="s">
        <v>56</v>
      </c>
      <c r="D2388" s="36">
        <v>601853.53</v>
      </c>
      <c r="E2388" s="37">
        <v>2414246.35</v>
      </c>
    </row>
    <row r="2389" spans="1:5" ht="15" x14ac:dyDescent="0.25">
      <c r="A2389" s="35" t="s">
        <v>1624</v>
      </c>
      <c r="B2389" s="35" t="s">
        <v>1625</v>
      </c>
      <c r="C2389" s="35" t="s">
        <v>115</v>
      </c>
      <c r="D2389" s="36">
        <v>131850.15</v>
      </c>
      <c r="E2389" s="37">
        <v>527386.43999999994</v>
      </c>
    </row>
    <row r="2390" spans="1:5" ht="15" x14ac:dyDescent="0.25">
      <c r="A2390" s="35" t="s">
        <v>1624</v>
      </c>
      <c r="B2390" s="35" t="s">
        <v>1625</v>
      </c>
      <c r="C2390" s="35" t="s">
        <v>163</v>
      </c>
      <c r="D2390" s="36">
        <v>80872.95</v>
      </c>
      <c r="E2390" s="37">
        <v>123266.09</v>
      </c>
    </row>
    <row r="2391" spans="1:5" ht="15" x14ac:dyDescent="0.25">
      <c r="A2391" s="35" t="s">
        <v>1624</v>
      </c>
      <c r="B2391" s="35" t="s">
        <v>1625</v>
      </c>
      <c r="C2391" s="35" t="s">
        <v>49</v>
      </c>
      <c r="D2391" s="36">
        <v>3858097.6</v>
      </c>
      <c r="E2391" s="37">
        <v>11245057.130000001</v>
      </c>
    </row>
    <row r="2392" spans="1:5" ht="15" x14ac:dyDescent="0.25">
      <c r="A2392" s="35" t="s">
        <v>1624</v>
      </c>
      <c r="B2392" s="35" t="s">
        <v>1625</v>
      </c>
      <c r="C2392" s="35" t="s">
        <v>212</v>
      </c>
      <c r="D2392" s="36">
        <v>0</v>
      </c>
      <c r="E2392" s="37">
        <v>103584.51</v>
      </c>
    </row>
    <row r="2393" spans="1:5" ht="15" x14ac:dyDescent="0.25">
      <c r="A2393" s="35" t="s">
        <v>1624</v>
      </c>
      <c r="B2393" s="35" t="s">
        <v>1625</v>
      </c>
      <c r="C2393" s="35" t="s">
        <v>164</v>
      </c>
      <c r="D2393" s="36">
        <v>145163.35999999999</v>
      </c>
      <c r="E2393" s="37">
        <v>404798</v>
      </c>
    </row>
    <row r="2394" spans="1:5" ht="15" x14ac:dyDescent="0.25">
      <c r="A2394" s="35" t="s">
        <v>1624</v>
      </c>
      <c r="B2394" s="35" t="s">
        <v>1625</v>
      </c>
      <c r="C2394" s="35" t="s">
        <v>128</v>
      </c>
      <c r="D2394" s="36">
        <v>1738925.54</v>
      </c>
      <c r="E2394" s="37">
        <v>3482846.89</v>
      </c>
    </row>
    <row r="2395" spans="1:5" ht="15" x14ac:dyDescent="0.25">
      <c r="A2395" s="35" t="s">
        <v>1624</v>
      </c>
      <c r="B2395" s="35" t="s">
        <v>1625</v>
      </c>
      <c r="C2395" s="35" t="s">
        <v>53</v>
      </c>
      <c r="D2395" s="36">
        <v>2835105.14</v>
      </c>
      <c r="E2395" s="37">
        <v>10910763.33</v>
      </c>
    </row>
    <row r="2396" spans="1:5" ht="15" x14ac:dyDescent="0.25">
      <c r="A2396" s="35" t="s">
        <v>1624</v>
      </c>
      <c r="B2396" s="35" t="s">
        <v>1625</v>
      </c>
      <c r="C2396" s="35" t="s">
        <v>83</v>
      </c>
      <c r="D2396" s="36">
        <v>313.52</v>
      </c>
      <c r="E2396" s="37">
        <v>9836.09</v>
      </c>
    </row>
    <row r="2397" spans="1:5" ht="15" x14ac:dyDescent="0.25">
      <c r="A2397" s="35" t="s">
        <v>1624</v>
      </c>
      <c r="B2397" s="35" t="s">
        <v>1625</v>
      </c>
      <c r="C2397" s="35" t="s">
        <v>158</v>
      </c>
      <c r="D2397" s="36">
        <v>399755.66</v>
      </c>
      <c r="E2397" s="37">
        <v>3818316.42</v>
      </c>
    </row>
    <row r="2398" spans="1:5" ht="15" x14ac:dyDescent="0.25">
      <c r="A2398" s="35" t="s">
        <v>1624</v>
      </c>
      <c r="B2398" s="35" t="s">
        <v>1625</v>
      </c>
      <c r="C2398" s="35" t="s">
        <v>249</v>
      </c>
      <c r="D2398" s="36">
        <v>5717548.3899999997</v>
      </c>
      <c r="E2398" s="37">
        <v>22171207.920000002</v>
      </c>
    </row>
    <row r="2399" spans="1:5" ht="15" x14ac:dyDescent="0.25">
      <c r="A2399" s="35" t="s">
        <v>1624</v>
      </c>
      <c r="B2399" s="35" t="s">
        <v>1625</v>
      </c>
      <c r="C2399" s="35" t="s">
        <v>84</v>
      </c>
      <c r="D2399" s="36">
        <v>1067940.45</v>
      </c>
      <c r="E2399" s="37">
        <v>1806506.49</v>
      </c>
    </row>
    <row r="2400" spans="1:5" ht="15" x14ac:dyDescent="0.25">
      <c r="A2400" s="35" t="s">
        <v>1624</v>
      </c>
      <c r="B2400" s="35" t="s">
        <v>1625</v>
      </c>
      <c r="C2400" s="35" t="s">
        <v>64</v>
      </c>
      <c r="D2400" s="36">
        <v>-39.020000000000003</v>
      </c>
      <c r="E2400" s="37">
        <v>362112.96</v>
      </c>
    </row>
    <row r="2401" spans="1:5" ht="15" x14ac:dyDescent="0.25">
      <c r="A2401" s="35" t="s">
        <v>1624</v>
      </c>
      <c r="B2401" s="35" t="s">
        <v>1625</v>
      </c>
      <c r="C2401" s="35" t="s">
        <v>45</v>
      </c>
      <c r="D2401" s="36">
        <v>783884.53</v>
      </c>
      <c r="E2401" s="37">
        <v>3022943.46</v>
      </c>
    </row>
    <row r="2402" spans="1:5" ht="15" x14ac:dyDescent="0.25">
      <c r="A2402" s="35" t="s">
        <v>1624</v>
      </c>
      <c r="B2402" s="35" t="s">
        <v>1625</v>
      </c>
      <c r="C2402" s="35" t="s">
        <v>1623</v>
      </c>
      <c r="D2402" s="36">
        <v>0</v>
      </c>
      <c r="E2402" s="37">
        <v>28319</v>
      </c>
    </row>
    <row r="2403" spans="1:5" ht="15" x14ac:dyDescent="0.25">
      <c r="A2403" s="35" t="s">
        <v>1624</v>
      </c>
      <c r="B2403" s="35" t="s">
        <v>1625</v>
      </c>
      <c r="C2403" s="35" t="s">
        <v>505</v>
      </c>
      <c r="D2403" s="36">
        <v>0</v>
      </c>
      <c r="E2403" s="37">
        <v>6230.75</v>
      </c>
    </row>
    <row r="2404" spans="1:5" ht="15" x14ac:dyDescent="0.25">
      <c r="A2404" s="35" t="s">
        <v>1624</v>
      </c>
      <c r="B2404" s="35" t="s">
        <v>1625</v>
      </c>
      <c r="C2404" s="35" t="s">
        <v>193</v>
      </c>
      <c r="D2404" s="36">
        <v>60114.2</v>
      </c>
      <c r="E2404" s="37">
        <v>144657.04</v>
      </c>
    </row>
    <row r="2405" spans="1:5" ht="15" x14ac:dyDescent="0.25">
      <c r="A2405" s="35" t="s">
        <v>1624</v>
      </c>
      <c r="B2405" s="35" t="s">
        <v>1625</v>
      </c>
      <c r="C2405" s="35" t="s">
        <v>153</v>
      </c>
      <c r="D2405" s="36">
        <v>0</v>
      </c>
      <c r="E2405" s="37">
        <v>13426.91</v>
      </c>
    </row>
    <row r="2406" spans="1:5" ht="15" x14ac:dyDescent="0.25">
      <c r="A2406" s="35" t="s">
        <v>1624</v>
      </c>
      <c r="B2406" s="35" t="s">
        <v>1625</v>
      </c>
      <c r="C2406" s="35" t="s">
        <v>105</v>
      </c>
      <c r="D2406" s="36">
        <v>23970.94</v>
      </c>
      <c r="E2406" s="37">
        <v>88479.37</v>
      </c>
    </row>
    <row r="2407" spans="1:5" ht="15" x14ac:dyDescent="0.25">
      <c r="A2407" s="35" t="s">
        <v>1624</v>
      </c>
      <c r="B2407" s="35" t="s">
        <v>1625</v>
      </c>
      <c r="C2407" s="35" t="s">
        <v>217</v>
      </c>
      <c r="D2407" s="36">
        <v>4381.67</v>
      </c>
      <c r="E2407" s="37">
        <v>4381.67</v>
      </c>
    </row>
    <row r="2408" spans="1:5" ht="15" x14ac:dyDescent="0.25">
      <c r="A2408" s="35" t="s">
        <v>1624</v>
      </c>
      <c r="B2408" s="35" t="s">
        <v>1625</v>
      </c>
      <c r="C2408" s="35" t="s">
        <v>150</v>
      </c>
      <c r="D2408" s="36">
        <v>204269.8</v>
      </c>
      <c r="E2408" s="37">
        <v>273338.55</v>
      </c>
    </row>
    <row r="2409" spans="1:5" ht="15" x14ac:dyDescent="0.25">
      <c r="A2409" s="35" t="s">
        <v>1624</v>
      </c>
      <c r="B2409" s="35" t="s">
        <v>1625</v>
      </c>
      <c r="C2409" s="35" t="s">
        <v>42</v>
      </c>
      <c r="D2409" s="36">
        <v>1688.4</v>
      </c>
      <c r="E2409" s="37">
        <v>4794.2700000000004</v>
      </c>
    </row>
    <row r="2410" spans="1:5" ht="15" x14ac:dyDescent="0.25">
      <c r="A2410" s="35" t="s">
        <v>1624</v>
      </c>
      <c r="B2410" s="35" t="s">
        <v>1625</v>
      </c>
      <c r="C2410" s="35" t="s">
        <v>76</v>
      </c>
      <c r="D2410" s="36">
        <v>180183.2</v>
      </c>
      <c r="E2410" s="37">
        <v>1209826.53</v>
      </c>
    </row>
    <row r="2411" spans="1:5" ht="15" x14ac:dyDescent="0.25">
      <c r="A2411" s="35" t="s">
        <v>865</v>
      </c>
      <c r="B2411" s="35" t="s">
        <v>866</v>
      </c>
      <c r="C2411" s="35" t="s">
        <v>137</v>
      </c>
      <c r="D2411" s="36">
        <v>0</v>
      </c>
      <c r="E2411" s="37">
        <v>2539.56</v>
      </c>
    </row>
    <row r="2412" spans="1:5" ht="15" x14ac:dyDescent="0.25">
      <c r="A2412" s="35" t="s">
        <v>865</v>
      </c>
      <c r="B2412" s="35" t="s">
        <v>866</v>
      </c>
      <c r="C2412" s="35" t="s">
        <v>53</v>
      </c>
      <c r="D2412" s="36">
        <v>124494.92</v>
      </c>
      <c r="E2412" s="37">
        <v>242116.27</v>
      </c>
    </row>
    <row r="2413" spans="1:5" ht="15" x14ac:dyDescent="0.25">
      <c r="A2413" s="35" t="s">
        <v>1939</v>
      </c>
      <c r="B2413" s="35" t="s">
        <v>1940</v>
      </c>
      <c r="C2413" s="35" t="s">
        <v>190</v>
      </c>
      <c r="D2413" s="36">
        <v>2868.76</v>
      </c>
      <c r="E2413" s="37">
        <v>2868.76</v>
      </c>
    </row>
    <row r="2414" spans="1:5" ht="15" x14ac:dyDescent="0.25">
      <c r="A2414" s="35" t="s">
        <v>1939</v>
      </c>
      <c r="B2414" s="35" t="s">
        <v>1940</v>
      </c>
      <c r="C2414" s="35" t="s">
        <v>59</v>
      </c>
      <c r="D2414" s="36">
        <v>3463.69</v>
      </c>
      <c r="E2414" s="37">
        <v>3463.69</v>
      </c>
    </row>
    <row r="2415" spans="1:5" ht="15" x14ac:dyDescent="0.25">
      <c r="A2415" s="35" t="s">
        <v>1939</v>
      </c>
      <c r="B2415" s="35" t="s">
        <v>1940</v>
      </c>
      <c r="C2415" s="35" t="s">
        <v>64</v>
      </c>
      <c r="D2415" s="36">
        <v>808.5</v>
      </c>
      <c r="E2415" s="37">
        <v>38247</v>
      </c>
    </row>
    <row r="2416" spans="1:5" ht="15" x14ac:dyDescent="0.25">
      <c r="A2416" s="35" t="s">
        <v>1939</v>
      </c>
      <c r="B2416" s="35" t="s">
        <v>1940</v>
      </c>
      <c r="C2416" s="35" t="s">
        <v>258</v>
      </c>
      <c r="D2416" s="36">
        <v>12472.41</v>
      </c>
      <c r="E2416" s="37">
        <v>32868.11</v>
      </c>
    </row>
    <row r="2417" spans="1:5" ht="15" x14ac:dyDescent="0.25">
      <c r="A2417" s="35" t="s">
        <v>1939</v>
      </c>
      <c r="B2417" s="35" t="s">
        <v>1940</v>
      </c>
      <c r="C2417" s="35" t="s">
        <v>53</v>
      </c>
      <c r="D2417" s="36">
        <v>0</v>
      </c>
      <c r="E2417" s="37">
        <v>14749.16</v>
      </c>
    </row>
    <row r="2418" spans="1:5" ht="15" x14ac:dyDescent="0.25">
      <c r="A2418" s="35" t="s">
        <v>1939</v>
      </c>
      <c r="B2418" s="35" t="s">
        <v>1940</v>
      </c>
      <c r="C2418" s="35" t="s">
        <v>115</v>
      </c>
      <c r="D2418" s="36">
        <v>30901.25</v>
      </c>
      <c r="E2418" s="37">
        <v>46131.9</v>
      </c>
    </row>
    <row r="2419" spans="1:5" ht="15" x14ac:dyDescent="0.25">
      <c r="A2419" s="35" t="s">
        <v>1939</v>
      </c>
      <c r="B2419" s="35" t="s">
        <v>1940</v>
      </c>
      <c r="C2419" s="35" t="s">
        <v>162</v>
      </c>
      <c r="D2419" s="36">
        <v>29620.61</v>
      </c>
      <c r="E2419" s="37">
        <v>60898.95</v>
      </c>
    </row>
    <row r="2420" spans="1:5" ht="15" x14ac:dyDescent="0.25">
      <c r="A2420" s="35" t="s">
        <v>1939</v>
      </c>
      <c r="B2420" s="35" t="s">
        <v>1940</v>
      </c>
      <c r="C2420" s="35" t="s">
        <v>334</v>
      </c>
      <c r="D2420" s="36">
        <v>13202.56</v>
      </c>
      <c r="E2420" s="37">
        <v>49776.160000000003</v>
      </c>
    </row>
    <row r="2421" spans="1:5" ht="15" x14ac:dyDescent="0.25">
      <c r="A2421" s="35" t="s">
        <v>1939</v>
      </c>
      <c r="B2421" s="35" t="s">
        <v>1940</v>
      </c>
      <c r="C2421" s="35" t="s">
        <v>217</v>
      </c>
      <c r="D2421" s="36">
        <v>75413.36</v>
      </c>
      <c r="E2421" s="37">
        <v>139030.17000000001</v>
      </c>
    </row>
    <row r="2422" spans="1:5" ht="15" x14ac:dyDescent="0.25">
      <c r="A2422" s="35" t="s">
        <v>1939</v>
      </c>
      <c r="B2422" s="35" t="s">
        <v>1940</v>
      </c>
      <c r="C2422" s="35" t="s">
        <v>50</v>
      </c>
      <c r="D2422" s="36">
        <v>24720.36</v>
      </c>
      <c r="E2422" s="37">
        <v>32991.42</v>
      </c>
    </row>
    <row r="2423" spans="1:5" ht="15" x14ac:dyDescent="0.25">
      <c r="A2423" s="35" t="s">
        <v>1939</v>
      </c>
      <c r="B2423" s="35" t="s">
        <v>1940</v>
      </c>
      <c r="C2423" s="35" t="s">
        <v>87</v>
      </c>
      <c r="D2423" s="36">
        <v>0</v>
      </c>
      <c r="E2423" s="37">
        <v>24218.2</v>
      </c>
    </row>
    <row r="2424" spans="1:5" ht="15" x14ac:dyDescent="0.25">
      <c r="A2424" s="35" t="s">
        <v>1939</v>
      </c>
      <c r="B2424" s="35" t="s">
        <v>1940</v>
      </c>
      <c r="C2424" s="35" t="s">
        <v>249</v>
      </c>
      <c r="D2424" s="36">
        <v>0</v>
      </c>
      <c r="E2424" s="37">
        <v>55430.36</v>
      </c>
    </row>
    <row r="2425" spans="1:5" ht="15" x14ac:dyDescent="0.25">
      <c r="A2425" s="35" t="s">
        <v>1939</v>
      </c>
      <c r="B2425" s="35" t="s">
        <v>1940</v>
      </c>
      <c r="C2425" s="35" t="s">
        <v>105</v>
      </c>
      <c r="D2425" s="36">
        <v>0</v>
      </c>
      <c r="E2425" s="37">
        <v>48131.360000000001</v>
      </c>
    </row>
    <row r="2426" spans="1:5" ht="15" x14ac:dyDescent="0.25">
      <c r="A2426" s="35" t="s">
        <v>1939</v>
      </c>
      <c r="B2426" s="35" t="s">
        <v>1940</v>
      </c>
      <c r="C2426" s="35" t="s">
        <v>328</v>
      </c>
      <c r="D2426" s="36">
        <v>89555.6</v>
      </c>
      <c r="E2426" s="37">
        <v>309519.71999999997</v>
      </c>
    </row>
    <row r="2427" spans="1:5" ht="15" x14ac:dyDescent="0.25">
      <c r="A2427" s="35" t="s">
        <v>1939</v>
      </c>
      <c r="B2427" s="35" t="s">
        <v>1940</v>
      </c>
      <c r="C2427" s="35" t="s">
        <v>49</v>
      </c>
      <c r="D2427" s="36">
        <v>93969.8</v>
      </c>
      <c r="E2427" s="37">
        <v>432768.48</v>
      </c>
    </row>
    <row r="2428" spans="1:5" ht="15" x14ac:dyDescent="0.25">
      <c r="A2428" s="35" t="s">
        <v>1939</v>
      </c>
      <c r="B2428" s="35" t="s">
        <v>1940</v>
      </c>
      <c r="C2428" s="35" t="s">
        <v>76</v>
      </c>
      <c r="D2428" s="36">
        <v>9963.2000000000007</v>
      </c>
      <c r="E2428" s="37">
        <v>75504.58</v>
      </c>
    </row>
    <row r="2429" spans="1:5" ht="15" x14ac:dyDescent="0.25">
      <c r="A2429" s="35" t="s">
        <v>2286</v>
      </c>
      <c r="B2429" s="35" t="s">
        <v>2287</v>
      </c>
      <c r="C2429" s="35" t="s">
        <v>53</v>
      </c>
      <c r="D2429" s="36">
        <v>19949.22</v>
      </c>
      <c r="E2429" s="37">
        <v>71507.05</v>
      </c>
    </row>
    <row r="2430" spans="1:5" ht="15" x14ac:dyDescent="0.25">
      <c r="A2430" s="35" t="s">
        <v>483</v>
      </c>
      <c r="B2430" s="35" t="s">
        <v>484</v>
      </c>
      <c r="C2430" s="35" t="s">
        <v>56</v>
      </c>
      <c r="D2430" s="36">
        <v>0</v>
      </c>
      <c r="E2430" s="37">
        <v>91598.51</v>
      </c>
    </row>
    <row r="2431" spans="1:5" ht="15" x14ac:dyDescent="0.25">
      <c r="A2431" s="35" t="s">
        <v>483</v>
      </c>
      <c r="B2431" s="35" t="s">
        <v>484</v>
      </c>
      <c r="C2431" s="35" t="s">
        <v>152</v>
      </c>
      <c r="D2431" s="36">
        <v>23252.560000000001</v>
      </c>
      <c r="E2431" s="37">
        <v>27133.16</v>
      </c>
    </row>
    <row r="2432" spans="1:5" ht="15" x14ac:dyDescent="0.25">
      <c r="A2432" s="35" t="s">
        <v>483</v>
      </c>
      <c r="B2432" s="35" t="s">
        <v>484</v>
      </c>
      <c r="C2432" s="35" t="s">
        <v>59</v>
      </c>
      <c r="D2432" s="36">
        <v>17600</v>
      </c>
      <c r="E2432" s="37">
        <v>180471.86</v>
      </c>
    </row>
    <row r="2433" spans="1:5" ht="15" x14ac:dyDescent="0.25">
      <c r="A2433" s="35" t="s">
        <v>483</v>
      </c>
      <c r="B2433" s="35" t="s">
        <v>484</v>
      </c>
      <c r="C2433" s="35" t="s">
        <v>150</v>
      </c>
      <c r="D2433" s="36">
        <v>5668.44</v>
      </c>
      <c r="E2433" s="37">
        <v>121353.03</v>
      </c>
    </row>
    <row r="2434" spans="1:5" ht="15" x14ac:dyDescent="0.25">
      <c r="A2434" s="35" t="s">
        <v>483</v>
      </c>
      <c r="B2434" s="35" t="s">
        <v>484</v>
      </c>
      <c r="C2434" s="35" t="s">
        <v>153</v>
      </c>
      <c r="D2434" s="36">
        <v>0</v>
      </c>
      <c r="E2434" s="37">
        <v>20384.650000000001</v>
      </c>
    </row>
    <row r="2435" spans="1:5" ht="15" x14ac:dyDescent="0.25">
      <c r="A2435" s="35" t="s">
        <v>483</v>
      </c>
      <c r="B2435" s="35" t="s">
        <v>484</v>
      </c>
      <c r="C2435" s="35" t="s">
        <v>53</v>
      </c>
      <c r="D2435" s="36">
        <v>726530.99</v>
      </c>
      <c r="E2435" s="37">
        <v>2033159.03</v>
      </c>
    </row>
    <row r="2436" spans="1:5" ht="15" x14ac:dyDescent="0.25">
      <c r="A2436" s="35" t="s">
        <v>483</v>
      </c>
      <c r="B2436" s="35" t="s">
        <v>484</v>
      </c>
      <c r="C2436" s="35" t="s">
        <v>96</v>
      </c>
      <c r="D2436" s="36">
        <v>0</v>
      </c>
      <c r="E2436" s="37">
        <v>12728.55</v>
      </c>
    </row>
    <row r="2437" spans="1:5" ht="15" x14ac:dyDescent="0.25">
      <c r="A2437" s="35" t="s">
        <v>483</v>
      </c>
      <c r="B2437" s="35" t="s">
        <v>484</v>
      </c>
      <c r="C2437" s="35" t="s">
        <v>87</v>
      </c>
      <c r="D2437" s="36">
        <v>21836.959999999999</v>
      </c>
      <c r="E2437" s="37">
        <v>585138.68999999994</v>
      </c>
    </row>
    <row r="2438" spans="1:5" ht="15" x14ac:dyDescent="0.25">
      <c r="A2438" s="35" t="s">
        <v>483</v>
      </c>
      <c r="B2438" s="35" t="s">
        <v>484</v>
      </c>
      <c r="C2438" s="35" t="s">
        <v>164</v>
      </c>
      <c r="D2438" s="36">
        <v>0</v>
      </c>
      <c r="E2438" s="37">
        <v>240845.5</v>
      </c>
    </row>
    <row r="2439" spans="1:5" ht="15" x14ac:dyDescent="0.25">
      <c r="A2439" s="35" t="s">
        <v>483</v>
      </c>
      <c r="B2439" s="35" t="s">
        <v>484</v>
      </c>
      <c r="C2439" s="35" t="s">
        <v>49</v>
      </c>
      <c r="D2439" s="36">
        <v>0</v>
      </c>
      <c r="E2439" s="37">
        <v>11082.9</v>
      </c>
    </row>
    <row r="2440" spans="1:5" ht="15" x14ac:dyDescent="0.25">
      <c r="A2440" s="35" t="s">
        <v>483</v>
      </c>
      <c r="B2440" s="35" t="s">
        <v>484</v>
      </c>
      <c r="C2440" s="35" t="s">
        <v>217</v>
      </c>
      <c r="D2440" s="36">
        <v>0</v>
      </c>
      <c r="E2440" s="37">
        <v>93244.79</v>
      </c>
    </row>
    <row r="2441" spans="1:5" ht="15" x14ac:dyDescent="0.25">
      <c r="A2441" s="35" t="s">
        <v>483</v>
      </c>
      <c r="B2441" s="35" t="s">
        <v>484</v>
      </c>
      <c r="C2441" s="35" t="s">
        <v>151</v>
      </c>
      <c r="D2441" s="36">
        <v>3902</v>
      </c>
      <c r="E2441" s="37">
        <v>14988.58</v>
      </c>
    </row>
    <row r="2442" spans="1:5" ht="15" x14ac:dyDescent="0.25">
      <c r="A2442" s="35" t="s">
        <v>1937</v>
      </c>
      <c r="B2442" s="35" t="s">
        <v>1938</v>
      </c>
      <c r="C2442" s="35" t="s">
        <v>128</v>
      </c>
      <c r="D2442" s="36">
        <v>520754.65</v>
      </c>
      <c r="E2442" s="37">
        <v>910140.88</v>
      </c>
    </row>
    <row r="2443" spans="1:5" ht="15" x14ac:dyDescent="0.25">
      <c r="A2443" s="35" t="s">
        <v>867</v>
      </c>
      <c r="B2443" s="35" t="s">
        <v>868</v>
      </c>
      <c r="C2443" s="35" t="s">
        <v>59</v>
      </c>
      <c r="D2443" s="36">
        <v>0</v>
      </c>
      <c r="E2443" s="37">
        <v>19980</v>
      </c>
    </row>
    <row r="2444" spans="1:5" ht="15" x14ac:dyDescent="0.25">
      <c r="A2444" s="35" t="s">
        <v>867</v>
      </c>
      <c r="B2444" s="35" t="s">
        <v>868</v>
      </c>
      <c r="C2444" s="35" t="s">
        <v>217</v>
      </c>
      <c r="D2444" s="36">
        <v>0</v>
      </c>
      <c r="E2444" s="37">
        <v>13759</v>
      </c>
    </row>
    <row r="2445" spans="1:5" ht="15" x14ac:dyDescent="0.25">
      <c r="A2445" s="35" t="s">
        <v>867</v>
      </c>
      <c r="B2445" s="35" t="s">
        <v>868</v>
      </c>
      <c r="C2445" s="35" t="s">
        <v>193</v>
      </c>
      <c r="D2445" s="36">
        <v>0</v>
      </c>
      <c r="E2445" s="37">
        <v>1183</v>
      </c>
    </row>
    <row r="2446" spans="1:5" ht="15" x14ac:dyDescent="0.25">
      <c r="A2446" s="35" t="s">
        <v>869</v>
      </c>
      <c r="B2446" s="35" t="s">
        <v>868</v>
      </c>
      <c r="C2446" s="35" t="s">
        <v>153</v>
      </c>
      <c r="D2446" s="36">
        <v>16267</v>
      </c>
      <c r="E2446" s="37">
        <v>16267</v>
      </c>
    </row>
    <row r="2447" spans="1:5" ht="15" x14ac:dyDescent="0.25">
      <c r="A2447" s="35" t="s">
        <v>869</v>
      </c>
      <c r="B2447" s="35" t="s">
        <v>868</v>
      </c>
      <c r="C2447" s="35" t="s">
        <v>67</v>
      </c>
      <c r="D2447" s="36">
        <v>3684.46</v>
      </c>
      <c r="E2447" s="37">
        <v>3684.46</v>
      </c>
    </row>
    <row r="2448" spans="1:5" ht="15" x14ac:dyDescent="0.25">
      <c r="A2448" s="35" t="s">
        <v>869</v>
      </c>
      <c r="B2448" s="35" t="s">
        <v>868</v>
      </c>
      <c r="C2448" s="35" t="s">
        <v>217</v>
      </c>
      <c r="D2448" s="36">
        <v>0</v>
      </c>
      <c r="E2448" s="37">
        <v>962</v>
      </c>
    </row>
    <row r="2449" spans="1:5" ht="15" x14ac:dyDescent="0.25">
      <c r="A2449" s="35" t="s">
        <v>103</v>
      </c>
      <c r="B2449" s="35" t="s">
        <v>104</v>
      </c>
      <c r="C2449" s="35" t="s">
        <v>56</v>
      </c>
      <c r="D2449" s="36">
        <v>0</v>
      </c>
      <c r="E2449" s="37">
        <v>346.5</v>
      </c>
    </row>
    <row r="2450" spans="1:5" ht="15" x14ac:dyDescent="0.25">
      <c r="A2450" s="35" t="s">
        <v>103</v>
      </c>
      <c r="B2450" s="35" t="s">
        <v>104</v>
      </c>
      <c r="C2450" s="35" t="s">
        <v>105</v>
      </c>
      <c r="D2450" s="36">
        <v>455000</v>
      </c>
      <c r="E2450" s="37">
        <v>455000</v>
      </c>
    </row>
    <row r="2451" spans="1:5" ht="15" x14ac:dyDescent="0.25">
      <c r="A2451" s="35" t="s">
        <v>103</v>
      </c>
      <c r="B2451" s="35" t="s">
        <v>1708</v>
      </c>
      <c r="C2451" s="35" t="s">
        <v>158</v>
      </c>
      <c r="D2451" s="36">
        <v>3810716.73</v>
      </c>
      <c r="E2451" s="37">
        <v>28502480.460000001</v>
      </c>
    </row>
    <row r="2452" spans="1:5" ht="15" x14ac:dyDescent="0.25">
      <c r="A2452" s="35" t="s">
        <v>103</v>
      </c>
      <c r="B2452" s="35" t="s">
        <v>1708</v>
      </c>
      <c r="C2452" s="35" t="s">
        <v>137</v>
      </c>
      <c r="D2452" s="36">
        <v>101004.47</v>
      </c>
      <c r="E2452" s="37">
        <v>1791306.42</v>
      </c>
    </row>
    <row r="2453" spans="1:5" ht="15" x14ac:dyDescent="0.25">
      <c r="A2453" s="35" t="s">
        <v>103</v>
      </c>
      <c r="B2453" s="35" t="s">
        <v>1708</v>
      </c>
      <c r="C2453" s="35" t="s">
        <v>115</v>
      </c>
      <c r="D2453" s="36">
        <v>0</v>
      </c>
      <c r="E2453" s="37">
        <v>513350.73</v>
      </c>
    </row>
    <row r="2454" spans="1:5" ht="15" x14ac:dyDescent="0.25">
      <c r="A2454" s="35" t="s">
        <v>103</v>
      </c>
      <c r="B2454" s="35" t="s">
        <v>1708</v>
      </c>
      <c r="C2454" s="35" t="s">
        <v>76</v>
      </c>
      <c r="D2454" s="36">
        <v>206899.72</v>
      </c>
      <c r="E2454" s="37">
        <v>810990.77</v>
      </c>
    </row>
    <row r="2455" spans="1:5" ht="15" x14ac:dyDescent="0.25">
      <c r="A2455" s="35" t="s">
        <v>103</v>
      </c>
      <c r="B2455" s="35" t="s">
        <v>1708</v>
      </c>
      <c r="C2455" s="35" t="s">
        <v>39</v>
      </c>
      <c r="D2455" s="36">
        <v>47623.18</v>
      </c>
      <c r="E2455" s="37">
        <v>1243159.73</v>
      </c>
    </row>
    <row r="2456" spans="1:5" ht="15" x14ac:dyDescent="0.25">
      <c r="A2456" s="35" t="s">
        <v>103</v>
      </c>
      <c r="B2456" s="35" t="s">
        <v>1708</v>
      </c>
      <c r="C2456" s="35" t="s">
        <v>56</v>
      </c>
      <c r="D2456" s="36">
        <v>705778.35</v>
      </c>
      <c r="E2456" s="37">
        <v>4718662.51</v>
      </c>
    </row>
    <row r="2457" spans="1:5" ht="15" x14ac:dyDescent="0.25">
      <c r="A2457" s="35" t="s">
        <v>103</v>
      </c>
      <c r="B2457" s="35" t="s">
        <v>1708</v>
      </c>
      <c r="C2457" s="35" t="s">
        <v>48</v>
      </c>
      <c r="D2457" s="36">
        <v>0</v>
      </c>
      <c r="E2457" s="37">
        <v>2279</v>
      </c>
    </row>
    <row r="2458" spans="1:5" ht="15" x14ac:dyDescent="0.25">
      <c r="A2458" s="35" t="s">
        <v>103</v>
      </c>
      <c r="B2458" s="35" t="s">
        <v>1708</v>
      </c>
      <c r="C2458" s="35" t="s">
        <v>152</v>
      </c>
      <c r="D2458" s="36">
        <v>0</v>
      </c>
      <c r="E2458" s="37">
        <v>22740</v>
      </c>
    </row>
    <row r="2459" spans="1:5" ht="15" x14ac:dyDescent="0.25">
      <c r="A2459" s="35" t="s">
        <v>103</v>
      </c>
      <c r="B2459" s="35" t="s">
        <v>1708</v>
      </c>
      <c r="C2459" s="35" t="s">
        <v>249</v>
      </c>
      <c r="D2459" s="36">
        <v>16765828.08</v>
      </c>
      <c r="E2459" s="37">
        <v>116300299.37</v>
      </c>
    </row>
    <row r="2460" spans="1:5" ht="15" x14ac:dyDescent="0.25">
      <c r="A2460" s="35" t="s">
        <v>103</v>
      </c>
      <c r="B2460" s="35" t="s">
        <v>1708</v>
      </c>
      <c r="C2460" s="35" t="s">
        <v>49</v>
      </c>
      <c r="D2460" s="36">
        <v>0</v>
      </c>
      <c r="E2460" s="37">
        <v>3084939.7</v>
      </c>
    </row>
    <row r="2461" spans="1:5" ht="15" x14ac:dyDescent="0.25">
      <c r="A2461" s="35" t="s">
        <v>103</v>
      </c>
      <c r="B2461" s="35" t="s">
        <v>1708</v>
      </c>
      <c r="C2461" s="35" t="s">
        <v>50</v>
      </c>
      <c r="D2461" s="36">
        <v>56243.37</v>
      </c>
      <c r="E2461" s="37">
        <v>3723667.89</v>
      </c>
    </row>
    <row r="2462" spans="1:5" ht="15" x14ac:dyDescent="0.25">
      <c r="A2462" s="35" t="s">
        <v>103</v>
      </c>
      <c r="B2462" s="35" t="s">
        <v>1708</v>
      </c>
      <c r="C2462" s="35" t="s">
        <v>96</v>
      </c>
      <c r="D2462" s="36">
        <v>40833.629999999997</v>
      </c>
      <c r="E2462" s="37">
        <v>1036343.51</v>
      </c>
    </row>
    <row r="2463" spans="1:5" ht="15" x14ac:dyDescent="0.25">
      <c r="A2463" s="35" t="s">
        <v>103</v>
      </c>
      <c r="B2463" s="35" t="s">
        <v>1708</v>
      </c>
      <c r="C2463" s="35" t="s">
        <v>84</v>
      </c>
      <c r="D2463" s="36">
        <v>0</v>
      </c>
      <c r="E2463" s="37">
        <v>12334.61</v>
      </c>
    </row>
    <row r="2464" spans="1:5" ht="15" x14ac:dyDescent="0.25">
      <c r="A2464" s="35" t="s">
        <v>103</v>
      </c>
      <c r="B2464" s="35" t="s">
        <v>1708</v>
      </c>
      <c r="C2464" s="35" t="s">
        <v>53</v>
      </c>
      <c r="D2464" s="36">
        <v>2960031.29</v>
      </c>
      <c r="E2464" s="37">
        <v>11167524.890000001</v>
      </c>
    </row>
    <row r="2465" spans="1:5" ht="15" x14ac:dyDescent="0.25">
      <c r="A2465" s="35" t="s">
        <v>103</v>
      </c>
      <c r="B2465" s="35" t="s">
        <v>1708</v>
      </c>
      <c r="C2465" s="35" t="s">
        <v>59</v>
      </c>
      <c r="D2465" s="36">
        <v>20468.16</v>
      </c>
      <c r="E2465" s="37">
        <v>97817.54</v>
      </c>
    </row>
    <row r="2466" spans="1:5" ht="15" x14ac:dyDescent="0.25">
      <c r="A2466" s="35" t="s">
        <v>103</v>
      </c>
      <c r="B2466" s="35" t="s">
        <v>1708</v>
      </c>
      <c r="C2466" s="35" t="s">
        <v>64</v>
      </c>
      <c r="D2466" s="36">
        <v>0</v>
      </c>
      <c r="E2466" s="37">
        <v>60737.75</v>
      </c>
    </row>
    <row r="2467" spans="1:5" ht="15" x14ac:dyDescent="0.25">
      <c r="A2467" s="35" t="s">
        <v>103</v>
      </c>
      <c r="B2467" s="35" t="s">
        <v>1708</v>
      </c>
      <c r="C2467" s="35" t="s">
        <v>128</v>
      </c>
      <c r="D2467" s="36">
        <v>171479.48</v>
      </c>
      <c r="E2467" s="37">
        <v>1889556.53</v>
      </c>
    </row>
    <row r="2468" spans="1:5" ht="15" x14ac:dyDescent="0.25">
      <c r="A2468" s="35" t="s">
        <v>103</v>
      </c>
      <c r="B2468" s="35" t="s">
        <v>1708</v>
      </c>
      <c r="C2468" s="35" t="s">
        <v>280</v>
      </c>
      <c r="D2468" s="36">
        <v>0</v>
      </c>
      <c r="E2468" s="37">
        <v>6920.02</v>
      </c>
    </row>
    <row r="2469" spans="1:5" ht="15" x14ac:dyDescent="0.25">
      <c r="A2469" s="35" t="s">
        <v>103</v>
      </c>
      <c r="B2469" s="35" t="s">
        <v>1708</v>
      </c>
      <c r="C2469" s="35" t="s">
        <v>105</v>
      </c>
      <c r="D2469" s="36">
        <v>0</v>
      </c>
      <c r="E2469" s="37">
        <v>1031006.02</v>
      </c>
    </row>
    <row r="2470" spans="1:5" ht="15" x14ac:dyDescent="0.25">
      <c r="A2470" s="35" t="s">
        <v>2159</v>
      </c>
      <c r="B2470" s="35" t="s">
        <v>2160</v>
      </c>
      <c r="C2470" s="35" t="s">
        <v>64</v>
      </c>
      <c r="D2470" s="36">
        <v>0</v>
      </c>
      <c r="E2470" s="37">
        <v>1813.72</v>
      </c>
    </row>
    <row r="2471" spans="1:5" ht="15" x14ac:dyDescent="0.25">
      <c r="A2471" s="35" t="s">
        <v>275</v>
      </c>
      <c r="B2471" s="35" t="s">
        <v>274</v>
      </c>
      <c r="C2471" s="35" t="s">
        <v>137</v>
      </c>
      <c r="D2471" s="36">
        <v>18115.169999999998</v>
      </c>
      <c r="E2471" s="37">
        <v>106678.24</v>
      </c>
    </row>
    <row r="2472" spans="1:5" ht="15" x14ac:dyDescent="0.25">
      <c r="A2472" s="35" t="s">
        <v>275</v>
      </c>
      <c r="B2472" s="35" t="s">
        <v>274</v>
      </c>
      <c r="C2472" s="35" t="s">
        <v>56</v>
      </c>
      <c r="D2472" s="36">
        <v>0</v>
      </c>
      <c r="E2472" s="37">
        <v>701466.3</v>
      </c>
    </row>
    <row r="2473" spans="1:5" ht="15" x14ac:dyDescent="0.25">
      <c r="A2473" s="35" t="s">
        <v>275</v>
      </c>
      <c r="B2473" s="35" t="s">
        <v>274</v>
      </c>
      <c r="C2473" s="35" t="s">
        <v>67</v>
      </c>
      <c r="D2473" s="36">
        <v>19314.07</v>
      </c>
      <c r="E2473" s="37">
        <v>186617.1</v>
      </c>
    </row>
    <row r="2474" spans="1:5" ht="15" x14ac:dyDescent="0.25">
      <c r="A2474" s="35" t="s">
        <v>275</v>
      </c>
      <c r="B2474" s="35" t="s">
        <v>274</v>
      </c>
      <c r="C2474" s="35" t="s">
        <v>150</v>
      </c>
      <c r="D2474" s="36">
        <v>20396.099999999999</v>
      </c>
      <c r="E2474" s="37">
        <v>381812.66</v>
      </c>
    </row>
    <row r="2475" spans="1:5" ht="15" x14ac:dyDescent="0.25">
      <c r="A2475" s="35" t="s">
        <v>275</v>
      </c>
      <c r="B2475" s="35" t="s">
        <v>274</v>
      </c>
      <c r="C2475" s="35" t="s">
        <v>84</v>
      </c>
      <c r="D2475" s="36">
        <v>65828.52</v>
      </c>
      <c r="E2475" s="37">
        <v>179287.5</v>
      </c>
    </row>
    <row r="2476" spans="1:5" ht="15" x14ac:dyDescent="0.25">
      <c r="A2476" s="35" t="s">
        <v>275</v>
      </c>
      <c r="B2476" s="35" t="s">
        <v>274</v>
      </c>
      <c r="C2476" s="35" t="s">
        <v>59</v>
      </c>
      <c r="D2476" s="36">
        <v>13661.74</v>
      </c>
      <c r="E2476" s="37">
        <v>245664.15</v>
      </c>
    </row>
    <row r="2477" spans="1:5" ht="15" x14ac:dyDescent="0.25">
      <c r="A2477" s="35" t="s">
        <v>275</v>
      </c>
      <c r="B2477" s="35" t="s">
        <v>274</v>
      </c>
      <c r="C2477" s="35" t="s">
        <v>153</v>
      </c>
      <c r="D2477" s="36">
        <v>24850.36</v>
      </c>
      <c r="E2477" s="37">
        <v>285540.81</v>
      </c>
    </row>
    <row r="2478" spans="1:5" ht="15" x14ac:dyDescent="0.25">
      <c r="A2478" s="35" t="s">
        <v>275</v>
      </c>
      <c r="B2478" s="35" t="s">
        <v>274</v>
      </c>
      <c r="C2478" s="35" t="s">
        <v>49</v>
      </c>
      <c r="D2478" s="36">
        <v>41635.480000000003</v>
      </c>
      <c r="E2478" s="37">
        <v>66577.960000000006</v>
      </c>
    </row>
    <row r="2479" spans="1:5" ht="15" x14ac:dyDescent="0.25">
      <c r="A2479" s="35" t="s">
        <v>275</v>
      </c>
      <c r="B2479" s="35" t="s">
        <v>274</v>
      </c>
      <c r="C2479" s="35" t="s">
        <v>158</v>
      </c>
      <c r="D2479" s="36">
        <v>745.43</v>
      </c>
      <c r="E2479" s="37">
        <v>5117.68</v>
      </c>
    </row>
    <row r="2480" spans="1:5" ht="15" x14ac:dyDescent="0.25">
      <c r="A2480" s="35" t="s">
        <v>275</v>
      </c>
      <c r="B2480" s="35" t="s">
        <v>274</v>
      </c>
      <c r="C2480" s="35" t="s">
        <v>42</v>
      </c>
      <c r="D2480" s="36">
        <v>0</v>
      </c>
      <c r="E2480" s="37">
        <v>216</v>
      </c>
    </row>
    <row r="2481" spans="1:5" ht="15" x14ac:dyDescent="0.25">
      <c r="A2481" s="35" t="s">
        <v>275</v>
      </c>
      <c r="B2481" s="35" t="s">
        <v>274</v>
      </c>
      <c r="C2481" s="35" t="s">
        <v>197</v>
      </c>
      <c r="D2481" s="36">
        <v>0</v>
      </c>
      <c r="E2481" s="37">
        <v>29375</v>
      </c>
    </row>
    <row r="2482" spans="1:5" ht="15" x14ac:dyDescent="0.25">
      <c r="A2482" s="35" t="s">
        <v>275</v>
      </c>
      <c r="B2482" s="35" t="s">
        <v>274</v>
      </c>
      <c r="C2482" s="35" t="s">
        <v>163</v>
      </c>
      <c r="D2482" s="36">
        <v>0</v>
      </c>
      <c r="E2482" s="37">
        <v>154518.53</v>
      </c>
    </row>
    <row r="2483" spans="1:5" ht="15" x14ac:dyDescent="0.25">
      <c r="A2483" s="35" t="s">
        <v>275</v>
      </c>
      <c r="B2483" s="35" t="s">
        <v>274</v>
      </c>
      <c r="C2483" s="35" t="s">
        <v>152</v>
      </c>
      <c r="D2483" s="36">
        <v>72021.37</v>
      </c>
      <c r="E2483" s="37">
        <v>108996.88</v>
      </c>
    </row>
    <row r="2484" spans="1:5" ht="15" x14ac:dyDescent="0.25">
      <c r="A2484" s="35" t="s">
        <v>275</v>
      </c>
      <c r="B2484" s="35" t="s">
        <v>274</v>
      </c>
      <c r="C2484" s="35" t="s">
        <v>87</v>
      </c>
      <c r="D2484" s="36">
        <v>0</v>
      </c>
      <c r="E2484" s="37">
        <v>13512.93</v>
      </c>
    </row>
    <row r="2485" spans="1:5" ht="15" x14ac:dyDescent="0.25">
      <c r="A2485" s="35" t="s">
        <v>275</v>
      </c>
      <c r="B2485" s="35" t="s">
        <v>283</v>
      </c>
      <c r="C2485" s="35" t="s">
        <v>84</v>
      </c>
      <c r="D2485" s="36">
        <v>0</v>
      </c>
      <c r="E2485" s="37">
        <v>10318</v>
      </c>
    </row>
    <row r="2486" spans="1:5" ht="15" x14ac:dyDescent="0.25">
      <c r="A2486" s="35" t="s">
        <v>275</v>
      </c>
      <c r="B2486" s="35" t="s">
        <v>283</v>
      </c>
      <c r="C2486" s="35" t="s">
        <v>67</v>
      </c>
      <c r="D2486" s="36">
        <v>0</v>
      </c>
      <c r="E2486" s="37">
        <v>181.54</v>
      </c>
    </row>
    <row r="2487" spans="1:5" ht="15" x14ac:dyDescent="0.25">
      <c r="A2487" s="35" t="s">
        <v>275</v>
      </c>
      <c r="B2487" s="35" t="s">
        <v>283</v>
      </c>
      <c r="C2487" s="35" t="s">
        <v>76</v>
      </c>
      <c r="D2487" s="36">
        <v>5482.5</v>
      </c>
      <c r="E2487" s="37">
        <v>5482.5</v>
      </c>
    </row>
    <row r="2488" spans="1:5" ht="15" x14ac:dyDescent="0.25">
      <c r="A2488" s="35" t="s">
        <v>275</v>
      </c>
      <c r="B2488" s="35" t="s">
        <v>283</v>
      </c>
      <c r="C2488" s="35" t="s">
        <v>59</v>
      </c>
      <c r="D2488" s="36">
        <v>0</v>
      </c>
      <c r="E2488" s="37">
        <v>42525</v>
      </c>
    </row>
    <row r="2489" spans="1:5" ht="15" x14ac:dyDescent="0.25">
      <c r="A2489" s="35" t="s">
        <v>275</v>
      </c>
      <c r="B2489" s="35" t="s">
        <v>283</v>
      </c>
      <c r="C2489" s="35" t="s">
        <v>56</v>
      </c>
      <c r="D2489" s="36">
        <v>0</v>
      </c>
      <c r="E2489" s="37">
        <v>6920.01</v>
      </c>
    </row>
    <row r="2490" spans="1:5" ht="15" x14ac:dyDescent="0.25">
      <c r="A2490" s="35" t="s">
        <v>275</v>
      </c>
      <c r="B2490" s="35" t="s">
        <v>440</v>
      </c>
      <c r="C2490" s="35" t="s">
        <v>150</v>
      </c>
      <c r="D2490" s="36">
        <v>0</v>
      </c>
      <c r="E2490" s="37">
        <v>5275.26</v>
      </c>
    </row>
    <row r="2491" spans="1:5" ht="15" x14ac:dyDescent="0.25">
      <c r="A2491" s="35" t="s">
        <v>275</v>
      </c>
      <c r="B2491" s="35" t="s">
        <v>440</v>
      </c>
      <c r="C2491" s="35" t="s">
        <v>158</v>
      </c>
      <c r="D2491" s="36">
        <v>0</v>
      </c>
      <c r="E2491" s="37">
        <v>11294.4</v>
      </c>
    </row>
    <row r="2492" spans="1:5" ht="15" x14ac:dyDescent="0.25">
      <c r="A2492" s="35" t="s">
        <v>275</v>
      </c>
      <c r="B2492" s="35" t="s">
        <v>440</v>
      </c>
      <c r="C2492" s="35" t="s">
        <v>56</v>
      </c>
      <c r="D2492" s="36">
        <v>0</v>
      </c>
      <c r="E2492" s="37">
        <v>2559.6</v>
      </c>
    </row>
    <row r="2493" spans="1:5" ht="15" x14ac:dyDescent="0.25">
      <c r="A2493" s="35" t="s">
        <v>275</v>
      </c>
      <c r="B2493" s="35" t="s">
        <v>702</v>
      </c>
      <c r="C2493" s="35" t="s">
        <v>59</v>
      </c>
      <c r="D2493" s="36">
        <v>0</v>
      </c>
      <c r="E2493" s="37">
        <v>14292.4</v>
      </c>
    </row>
    <row r="2494" spans="1:5" ht="15" x14ac:dyDescent="0.25">
      <c r="A2494" s="35" t="s">
        <v>275</v>
      </c>
      <c r="B2494" s="35" t="s">
        <v>702</v>
      </c>
      <c r="C2494" s="35" t="s">
        <v>153</v>
      </c>
      <c r="D2494" s="36">
        <v>0</v>
      </c>
      <c r="E2494" s="37">
        <v>4311.45</v>
      </c>
    </row>
    <row r="2495" spans="1:5" ht="15" x14ac:dyDescent="0.25">
      <c r="A2495" s="35" t="s">
        <v>1175</v>
      </c>
      <c r="B2495" s="35" t="s">
        <v>1176</v>
      </c>
      <c r="C2495" s="35" t="s">
        <v>329</v>
      </c>
      <c r="D2495" s="36">
        <v>71800</v>
      </c>
      <c r="E2495" s="37">
        <v>225811</v>
      </c>
    </row>
    <row r="2496" spans="1:5" ht="15" x14ac:dyDescent="0.25">
      <c r="A2496" s="35" t="s">
        <v>1175</v>
      </c>
      <c r="B2496" s="35" t="s">
        <v>1176</v>
      </c>
      <c r="C2496" s="35" t="s">
        <v>42</v>
      </c>
      <c r="D2496" s="36">
        <v>0</v>
      </c>
      <c r="E2496" s="37">
        <v>439</v>
      </c>
    </row>
    <row r="2497" spans="1:5" ht="15" x14ac:dyDescent="0.25">
      <c r="A2497" s="35" t="s">
        <v>1175</v>
      </c>
      <c r="B2497" s="35" t="s">
        <v>1176</v>
      </c>
      <c r="C2497" s="35" t="s">
        <v>151</v>
      </c>
      <c r="D2497" s="36">
        <v>39490</v>
      </c>
      <c r="E2497" s="37">
        <v>269152</v>
      </c>
    </row>
    <row r="2498" spans="1:5" ht="15" x14ac:dyDescent="0.25">
      <c r="A2498" s="35" t="s">
        <v>1175</v>
      </c>
      <c r="B2498" s="35" t="s">
        <v>1176</v>
      </c>
      <c r="C2498" s="35" t="s">
        <v>53</v>
      </c>
      <c r="D2498" s="36">
        <v>359</v>
      </c>
      <c r="E2498" s="37">
        <v>359</v>
      </c>
    </row>
    <row r="2499" spans="1:5" ht="15" x14ac:dyDescent="0.25">
      <c r="A2499" s="35" t="s">
        <v>1941</v>
      </c>
      <c r="B2499" s="35" t="s">
        <v>1942</v>
      </c>
      <c r="C2499" s="35" t="s">
        <v>162</v>
      </c>
      <c r="D2499" s="36">
        <v>0</v>
      </c>
      <c r="E2499" s="37">
        <v>16721.21</v>
      </c>
    </row>
    <row r="2500" spans="1:5" ht="15" x14ac:dyDescent="0.25">
      <c r="A2500" s="35" t="s">
        <v>1941</v>
      </c>
      <c r="B2500" s="35" t="s">
        <v>1942</v>
      </c>
      <c r="C2500" s="35" t="s">
        <v>59</v>
      </c>
      <c r="D2500" s="36">
        <v>4320.54</v>
      </c>
      <c r="E2500" s="37">
        <v>174834.4</v>
      </c>
    </row>
    <row r="2501" spans="1:5" ht="15" x14ac:dyDescent="0.25">
      <c r="A2501" s="35" t="s">
        <v>1941</v>
      </c>
      <c r="B2501" s="35" t="s">
        <v>1942</v>
      </c>
      <c r="C2501" s="35" t="s">
        <v>50</v>
      </c>
      <c r="D2501" s="36">
        <v>1325</v>
      </c>
      <c r="E2501" s="37">
        <v>53438</v>
      </c>
    </row>
    <row r="2502" spans="1:5" ht="15" x14ac:dyDescent="0.25">
      <c r="A2502" s="35" t="s">
        <v>1941</v>
      </c>
      <c r="B2502" s="35" t="s">
        <v>1942</v>
      </c>
      <c r="C2502" s="35" t="s">
        <v>76</v>
      </c>
      <c r="D2502" s="36">
        <v>0</v>
      </c>
      <c r="E2502" s="37">
        <v>28484.75</v>
      </c>
    </row>
    <row r="2503" spans="1:5" ht="15" x14ac:dyDescent="0.25">
      <c r="A2503" s="35" t="s">
        <v>1941</v>
      </c>
      <c r="B2503" s="35" t="s">
        <v>1942</v>
      </c>
      <c r="C2503" s="35" t="s">
        <v>217</v>
      </c>
      <c r="D2503" s="36">
        <v>0</v>
      </c>
      <c r="E2503" s="37">
        <v>77860</v>
      </c>
    </row>
    <row r="2504" spans="1:5" ht="15" x14ac:dyDescent="0.25">
      <c r="A2504" s="35" t="s">
        <v>1941</v>
      </c>
      <c r="B2504" s="35" t="s">
        <v>1942</v>
      </c>
      <c r="C2504" s="35" t="s">
        <v>49</v>
      </c>
      <c r="D2504" s="36">
        <v>0</v>
      </c>
      <c r="E2504" s="37">
        <v>177817.24</v>
      </c>
    </row>
    <row r="2505" spans="1:5" ht="15" x14ac:dyDescent="0.25">
      <c r="A2505" s="35" t="s">
        <v>1941</v>
      </c>
      <c r="B2505" s="35" t="s">
        <v>1942</v>
      </c>
      <c r="C2505" s="35" t="s">
        <v>87</v>
      </c>
      <c r="D2505" s="36">
        <v>23774.400000000001</v>
      </c>
      <c r="E2505" s="37">
        <v>95112.03</v>
      </c>
    </row>
    <row r="2506" spans="1:5" ht="15" x14ac:dyDescent="0.25">
      <c r="A2506" s="35" t="s">
        <v>1941</v>
      </c>
      <c r="B2506" s="35" t="s">
        <v>1942</v>
      </c>
      <c r="C2506" s="35" t="s">
        <v>64</v>
      </c>
      <c r="D2506" s="36">
        <v>0</v>
      </c>
      <c r="E2506" s="37">
        <v>164.88</v>
      </c>
    </row>
    <row r="2507" spans="1:5" ht="15" x14ac:dyDescent="0.25">
      <c r="A2507" s="35" t="s">
        <v>1356</v>
      </c>
      <c r="B2507" s="35" t="s">
        <v>1357</v>
      </c>
      <c r="C2507" s="35" t="s">
        <v>84</v>
      </c>
      <c r="D2507" s="36">
        <v>1325371.8500000001</v>
      </c>
      <c r="E2507" s="37">
        <v>1479907.99</v>
      </c>
    </row>
    <row r="2508" spans="1:5" ht="15" x14ac:dyDescent="0.25">
      <c r="A2508" s="35" t="s">
        <v>1356</v>
      </c>
      <c r="B2508" s="35" t="s">
        <v>1357</v>
      </c>
      <c r="C2508" s="35" t="s">
        <v>153</v>
      </c>
      <c r="D2508" s="36">
        <v>8434</v>
      </c>
      <c r="E2508" s="37">
        <v>8434</v>
      </c>
    </row>
    <row r="2509" spans="1:5" ht="15" x14ac:dyDescent="0.25">
      <c r="A2509" s="35" t="s">
        <v>129</v>
      </c>
      <c r="B2509" s="35" t="s">
        <v>130</v>
      </c>
      <c r="C2509" s="35" t="s">
        <v>53</v>
      </c>
      <c r="D2509" s="36">
        <v>0</v>
      </c>
      <c r="E2509" s="37">
        <v>5920</v>
      </c>
    </row>
    <row r="2510" spans="1:5" ht="15" x14ac:dyDescent="0.25">
      <c r="A2510" s="35" t="s">
        <v>491</v>
      </c>
      <c r="B2510" s="35" t="s">
        <v>492</v>
      </c>
      <c r="C2510" s="35" t="s">
        <v>150</v>
      </c>
      <c r="D2510" s="36">
        <v>0</v>
      </c>
      <c r="E2510" s="37">
        <v>5442.43</v>
      </c>
    </row>
    <row r="2511" spans="1:5" ht="15" x14ac:dyDescent="0.25">
      <c r="A2511" s="35" t="s">
        <v>2196</v>
      </c>
      <c r="B2511" s="35" t="s">
        <v>2197</v>
      </c>
      <c r="C2511" s="35" t="s">
        <v>153</v>
      </c>
      <c r="D2511" s="36">
        <v>2613.1999999999998</v>
      </c>
      <c r="E2511" s="37">
        <v>2613.1999999999998</v>
      </c>
    </row>
    <row r="2512" spans="1:5" ht="15" x14ac:dyDescent="0.25">
      <c r="A2512" s="35" t="s">
        <v>2196</v>
      </c>
      <c r="B2512" s="35" t="s">
        <v>2197</v>
      </c>
      <c r="C2512" s="35" t="s">
        <v>249</v>
      </c>
      <c r="D2512" s="36">
        <v>29634</v>
      </c>
      <c r="E2512" s="37">
        <v>59268</v>
      </c>
    </row>
    <row r="2513" spans="1:5" ht="15" x14ac:dyDescent="0.25">
      <c r="A2513" s="35" t="s">
        <v>2125</v>
      </c>
      <c r="B2513" s="35" t="s">
        <v>2126</v>
      </c>
      <c r="C2513" s="35" t="s">
        <v>84</v>
      </c>
      <c r="D2513" s="36">
        <v>450929.67</v>
      </c>
      <c r="E2513" s="37">
        <v>482829.67</v>
      </c>
    </row>
    <row r="2514" spans="1:5" ht="15" x14ac:dyDescent="0.25">
      <c r="A2514" s="35" t="s">
        <v>2288</v>
      </c>
      <c r="B2514" s="35" t="s">
        <v>2289</v>
      </c>
      <c r="C2514" s="35" t="s">
        <v>150</v>
      </c>
      <c r="D2514" s="36">
        <v>13740.29</v>
      </c>
      <c r="E2514" s="37">
        <v>13740.29</v>
      </c>
    </row>
    <row r="2515" spans="1:5" ht="15" x14ac:dyDescent="0.25">
      <c r="A2515" s="35" t="s">
        <v>2288</v>
      </c>
      <c r="B2515" s="35" t="s">
        <v>2289</v>
      </c>
      <c r="C2515" s="35" t="s">
        <v>56</v>
      </c>
      <c r="D2515" s="36">
        <v>44042</v>
      </c>
      <c r="E2515" s="37">
        <v>44042</v>
      </c>
    </row>
    <row r="2516" spans="1:5" ht="15" x14ac:dyDescent="0.25">
      <c r="A2516" s="35" t="s">
        <v>2288</v>
      </c>
      <c r="B2516" s="35" t="s">
        <v>2289</v>
      </c>
      <c r="C2516" s="35" t="s">
        <v>152</v>
      </c>
      <c r="D2516" s="36">
        <v>30379.5</v>
      </c>
      <c r="E2516" s="37">
        <v>30379.5</v>
      </c>
    </row>
    <row r="2517" spans="1:5" ht="15" x14ac:dyDescent="0.25">
      <c r="A2517" s="35" t="s">
        <v>428</v>
      </c>
      <c r="B2517" s="35" t="s">
        <v>429</v>
      </c>
      <c r="C2517" s="35" t="s">
        <v>53</v>
      </c>
      <c r="D2517" s="36">
        <v>0</v>
      </c>
      <c r="E2517" s="37">
        <v>1591047.15</v>
      </c>
    </row>
    <row r="2518" spans="1:5" ht="15" x14ac:dyDescent="0.25">
      <c r="A2518" s="35" t="s">
        <v>388</v>
      </c>
      <c r="B2518" s="35" t="s">
        <v>389</v>
      </c>
      <c r="C2518" s="35" t="s">
        <v>67</v>
      </c>
      <c r="D2518" s="36">
        <v>4811.99</v>
      </c>
      <c r="E2518" s="37">
        <v>54228.89</v>
      </c>
    </row>
    <row r="2519" spans="1:5" ht="15" x14ac:dyDescent="0.25">
      <c r="A2519" s="35" t="s">
        <v>388</v>
      </c>
      <c r="B2519" s="35" t="s">
        <v>389</v>
      </c>
      <c r="C2519" s="35" t="s">
        <v>84</v>
      </c>
      <c r="D2519" s="36">
        <v>0</v>
      </c>
      <c r="E2519" s="37">
        <v>33481.620000000003</v>
      </c>
    </row>
    <row r="2520" spans="1:5" ht="15" x14ac:dyDescent="0.25">
      <c r="A2520" s="35" t="s">
        <v>388</v>
      </c>
      <c r="B2520" s="35" t="s">
        <v>389</v>
      </c>
      <c r="C2520" s="35" t="s">
        <v>153</v>
      </c>
      <c r="D2520" s="36">
        <v>107658.24000000001</v>
      </c>
      <c r="E2520" s="37">
        <v>987441.7</v>
      </c>
    </row>
    <row r="2521" spans="1:5" ht="15" x14ac:dyDescent="0.25">
      <c r="A2521" s="35" t="s">
        <v>388</v>
      </c>
      <c r="B2521" s="35" t="s">
        <v>389</v>
      </c>
      <c r="C2521" s="35" t="s">
        <v>53</v>
      </c>
      <c r="D2521" s="36">
        <v>0</v>
      </c>
      <c r="E2521" s="37">
        <v>36660</v>
      </c>
    </row>
    <row r="2522" spans="1:5" ht="15" x14ac:dyDescent="0.25">
      <c r="A2522" s="35" t="s">
        <v>388</v>
      </c>
      <c r="B2522" s="35" t="s">
        <v>389</v>
      </c>
      <c r="C2522" s="35" t="s">
        <v>87</v>
      </c>
      <c r="D2522" s="36">
        <v>0</v>
      </c>
      <c r="E2522" s="37">
        <v>10161.76</v>
      </c>
    </row>
    <row r="2523" spans="1:5" ht="15" x14ac:dyDescent="0.25">
      <c r="A2523" s="35" t="s">
        <v>624</v>
      </c>
      <c r="B2523" s="35" t="s">
        <v>625</v>
      </c>
      <c r="C2523" s="35" t="s">
        <v>84</v>
      </c>
      <c r="D2523" s="36">
        <v>0</v>
      </c>
      <c r="E2523" s="37">
        <v>9016.82</v>
      </c>
    </row>
    <row r="2524" spans="1:5" ht="15" x14ac:dyDescent="0.25">
      <c r="A2524" s="35" t="s">
        <v>624</v>
      </c>
      <c r="B2524" s="35" t="s">
        <v>625</v>
      </c>
      <c r="C2524" s="35" t="s">
        <v>153</v>
      </c>
      <c r="D2524" s="36">
        <v>0</v>
      </c>
      <c r="E2524" s="37">
        <v>24387.98</v>
      </c>
    </row>
    <row r="2525" spans="1:5" ht="15" x14ac:dyDescent="0.25">
      <c r="A2525" s="35" t="s">
        <v>624</v>
      </c>
      <c r="B2525" s="35" t="s">
        <v>1071</v>
      </c>
      <c r="C2525" s="35" t="s">
        <v>84</v>
      </c>
      <c r="D2525" s="36">
        <v>3674.79</v>
      </c>
      <c r="E2525" s="37">
        <v>818703.04</v>
      </c>
    </row>
    <row r="2526" spans="1:5" ht="15" x14ac:dyDescent="0.25">
      <c r="A2526" s="35" t="s">
        <v>624</v>
      </c>
      <c r="B2526" s="35" t="s">
        <v>1071</v>
      </c>
      <c r="C2526" s="35" t="s">
        <v>153</v>
      </c>
      <c r="D2526" s="36">
        <v>0</v>
      </c>
      <c r="E2526" s="37">
        <v>114631.54</v>
      </c>
    </row>
    <row r="2527" spans="1:5" ht="15" x14ac:dyDescent="0.25">
      <c r="A2527" s="35" t="s">
        <v>624</v>
      </c>
      <c r="B2527" s="35" t="s">
        <v>1495</v>
      </c>
      <c r="C2527" s="35" t="s">
        <v>84</v>
      </c>
      <c r="D2527" s="36">
        <v>25157.5</v>
      </c>
      <c r="E2527" s="37">
        <v>25157.5</v>
      </c>
    </row>
    <row r="2528" spans="1:5" ht="15" x14ac:dyDescent="0.25">
      <c r="A2528" s="35" t="s">
        <v>624</v>
      </c>
      <c r="B2528" s="35" t="s">
        <v>1495</v>
      </c>
      <c r="C2528" s="35" t="s">
        <v>153</v>
      </c>
      <c r="D2528" s="36">
        <v>106674.06</v>
      </c>
      <c r="E2528" s="37">
        <v>106674.06</v>
      </c>
    </row>
    <row r="2529" spans="1:5" ht="15" x14ac:dyDescent="0.25">
      <c r="A2529" s="35" t="s">
        <v>624</v>
      </c>
      <c r="B2529" s="35" t="s">
        <v>1538</v>
      </c>
      <c r="C2529" s="35" t="s">
        <v>153</v>
      </c>
      <c r="D2529" s="36">
        <v>15062.79</v>
      </c>
      <c r="E2529" s="37">
        <v>15062.79</v>
      </c>
    </row>
    <row r="2530" spans="1:5" ht="15" x14ac:dyDescent="0.25">
      <c r="A2530" s="35" t="s">
        <v>54</v>
      </c>
      <c r="B2530" s="35" t="s">
        <v>55</v>
      </c>
      <c r="C2530" s="35" t="s">
        <v>56</v>
      </c>
      <c r="D2530" s="36">
        <v>13231.35</v>
      </c>
      <c r="E2530" s="37">
        <v>13231.35</v>
      </c>
    </row>
    <row r="2531" spans="1:5" ht="15" x14ac:dyDescent="0.25">
      <c r="A2531" s="35" t="s">
        <v>870</v>
      </c>
      <c r="B2531" s="35" t="s">
        <v>871</v>
      </c>
      <c r="C2531" s="35" t="s">
        <v>217</v>
      </c>
      <c r="D2531" s="36">
        <v>0</v>
      </c>
      <c r="E2531" s="37">
        <v>13702.08</v>
      </c>
    </row>
    <row r="2532" spans="1:5" ht="15" x14ac:dyDescent="0.25">
      <c r="A2532" s="35" t="s">
        <v>870</v>
      </c>
      <c r="B2532" s="35" t="s">
        <v>871</v>
      </c>
      <c r="C2532" s="35" t="s">
        <v>53</v>
      </c>
      <c r="D2532" s="36">
        <v>226806.78</v>
      </c>
      <c r="E2532" s="37">
        <v>849647.65</v>
      </c>
    </row>
    <row r="2533" spans="1:5" ht="15" x14ac:dyDescent="0.25">
      <c r="A2533" s="35" t="s">
        <v>870</v>
      </c>
      <c r="B2533" s="35" t="s">
        <v>871</v>
      </c>
      <c r="C2533" s="35" t="s">
        <v>137</v>
      </c>
      <c r="D2533" s="36">
        <v>0</v>
      </c>
      <c r="E2533" s="37">
        <v>17489.66</v>
      </c>
    </row>
    <row r="2534" spans="1:5" ht="15" x14ac:dyDescent="0.25">
      <c r="A2534" s="35" t="s">
        <v>870</v>
      </c>
      <c r="B2534" s="35" t="s">
        <v>871</v>
      </c>
      <c r="C2534" s="35" t="s">
        <v>42</v>
      </c>
      <c r="D2534" s="36">
        <v>58043.49</v>
      </c>
      <c r="E2534" s="37">
        <v>390953.89</v>
      </c>
    </row>
    <row r="2535" spans="1:5" ht="15" x14ac:dyDescent="0.25">
      <c r="A2535" s="35" t="s">
        <v>1439</v>
      </c>
      <c r="B2535" s="35" t="s">
        <v>1440</v>
      </c>
      <c r="C2535" s="35" t="s">
        <v>84</v>
      </c>
      <c r="D2535" s="36">
        <v>11297</v>
      </c>
      <c r="E2535" s="37">
        <v>11297</v>
      </c>
    </row>
    <row r="2536" spans="1:5" ht="15" x14ac:dyDescent="0.25">
      <c r="A2536" s="35" t="s">
        <v>1439</v>
      </c>
      <c r="B2536" s="35" t="s">
        <v>1440</v>
      </c>
      <c r="C2536" s="35" t="s">
        <v>153</v>
      </c>
      <c r="D2536" s="36">
        <v>17922</v>
      </c>
      <c r="E2536" s="37">
        <v>17922</v>
      </c>
    </row>
    <row r="2537" spans="1:5" ht="15" x14ac:dyDescent="0.25">
      <c r="A2537" s="35" t="s">
        <v>622</v>
      </c>
      <c r="B2537" s="35" t="s">
        <v>623</v>
      </c>
      <c r="C2537" s="35" t="s">
        <v>84</v>
      </c>
      <c r="D2537" s="36">
        <v>0</v>
      </c>
      <c r="E2537" s="37">
        <v>24241.41</v>
      </c>
    </row>
    <row r="2538" spans="1:5" ht="15" x14ac:dyDescent="0.25">
      <c r="A2538" s="35" t="s">
        <v>1943</v>
      </c>
      <c r="B2538" s="35" t="s">
        <v>1944</v>
      </c>
      <c r="C2538" s="35" t="s">
        <v>59</v>
      </c>
      <c r="D2538" s="36">
        <v>1614321.74</v>
      </c>
      <c r="E2538" s="37">
        <v>5357368.3099999996</v>
      </c>
    </row>
    <row r="2539" spans="1:5" ht="15" x14ac:dyDescent="0.25">
      <c r="A2539" s="35" t="s">
        <v>1943</v>
      </c>
      <c r="B2539" s="35" t="s">
        <v>1944</v>
      </c>
      <c r="C2539" s="35" t="s">
        <v>105</v>
      </c>
      <c r="D2539" s="36">
        <v>374.85</v>
      </c>
      <c r="E2539" s="37">
        <v>374.85</v>
      </c>
    </row>
    <row r="2540" spans="1:5" ht="15" x14ac:dyDescent="0.25">
      <c r="A2540" s="35" t="s">
        <v>1943</v>
      </c>
      <c r="B2540" s="35" t="s">
        <v>1944</v>
      </c>
      <c r="C2540" s="35" t="s">
        <v>151</v>
      </c>
      <c r="D2540" s="36">
        <v>0</v>
      </c>
      <c r="E2540" s="37">
        <v>25957.75</v>
      </c>
    </row>
    <row r="2541" spans="1:5" ht="15" x14ac:dyDescent="0.25">
      <c r="A2541" s="35" t="s">
        <v>1943</v>
      </c>
      <c r="B2541" s="35" t="s">
        <v>1944</v>
      </c>
      <c r="C2541" s="35" t="s">
        <v>108</v>
      </c>
      <c r="D2541" s="36">
        <v>33442.5</v>
      </c>
      <c r="E2541" s="37">
        <v>246189.93</v>
      </c>
    </row>
    <row r="2542" spans="1:5" ht="15" x14ac:dyDescent="0.25">
      <c r="A2542" s="35" t="s">
        <v>1943</v>
      </c>
      <c r="B2542" s="35" t="s">
        <v>1944</v>
      </c>
      <c r="C2542" s="35" t="s">
        <v>128</v>
      </c>
      <c r="D2542" s="36">
        <v>0</v>
      </c>
      <c r="E2542" s="37">
        <v>335132.42</v>
      </c>
    </row>
    <row r="2543" spans="1:5" ht="15" x14ac:dyDescent="0.25">
      <c r="A2543" s="35" t="s">
        <v>1943</v>
      </c>
      <c r="B2543" s="35" t="s">
        <v>1944</v>
      </c>
      <c r="C2543" s="35" t="s">
        <v>115</v>
      </c>
      <c r="D2543" s="36">
        <v>35461.5</v>
      </c>
      <c r="E2543" s="37">
        <v>53455.13</v>
      </c>
    </row>
    <row r="2544" spans="1:5" ht="15" x14ac:dyDescent="0.25">
      <c r="A2544" s="35" t="s">
        <v>1943</v>
      </c>
      <c r="B2544" s="35" t="s">
        <v>1944</v>
      </c>
      <c r="C2544" s="35" t="s">
        <v>87</v>
      </c>
      <c r="D2544" s="36">
        <v>0</v>
      </c>
      <c r="E2544" s="37">
        <v>4473.6000000000004</v>
      </c>
    </row>
    <row r="2545" spans="1:5" ht="15" x14ac:dyDescent="0.25">
      <c r="A2545" s="35" t="s">
        <v>1943</v>
      </c>
      <c r="B2545" s="35" t="s">
        <v>1944</v>
      </c>
      <c r="C2545" s="35" t="s">
        <v>50</v>
      </c>
      <c r="D2545" s="36">
        <v>23226.5</v>
      </c>
      <c r="E2545" s="37">
        <v>235736.59</v>
      </c>
    </row>
    <row r="2546" spans="1:5" ht="15" x14ac:dyDescent="0.25">
      <c r="A2546" s="35" t="s">
        <v>1943</v>
      </c>
      <c r="B2546" s="35" t="s">
        <v>1944</v>
      </c>
      <c r="C2546" s="35" t="s">
        <v>193</v>
      </c>
      <c r="D2546" s="36">
        <v>0</v>
      </c>
      <c r="E2546" s="37">
        <v>4136.3900000000003</v>
      </c>
    </row>
    <row r="2547" spans="1:5" ht="15" x14ac:dyDescent="0.25">
      <c r="A2547" s="35" t="s">
        <v>1943</v>
      </c>
      <c r="B2547" s="35" t="s">
        <v>1944</v>
      </c>
      <c r="C2547" s="35" t="s">
        <v>1882</v>
      </c>
      <c r="D2547" s="36">
        <v>0</v>
      </c>
      <c r="E2547" s="37">
        <v>57398.47</v>
      </c>
    </row>
    <row r="2548" spans="1:5" ht="15" x14ac:dyDescent="0.25">
      <c r="A2548" s="35" t="s">
        <v>1943</v>
      </c>
      <c r="B2548" s="35" t="s">
        <v>1944</v>
      </c>
      <c r="C2548" s="35" t="s">
        <v>191</v>
      </c>
      <c r="D2548" s="36">
        <v>0</v>
      </c>
      <c r="E2548" s="37">
        <v>1074928.27</v>
      </c>
    </row>
    <row r="2549" spans="1:5" ht="15" x14ac:dyDescent="0.25">
      <c r="A2549" s="35" t="s">
        <v>1943</v>
      </c>
      <c r="B2549" s="35" t="s">
        <v>1944</v>
      </c>
      <c r="C2549" s="35" t="s">
        <v>64</v>
      </c>
      <c r="D2549" s="36">
        <v>40305</v>
      </c>
      <c r="E2549" s="37">
        <v>290597.95</v>
      </c>
    </row>
    <row r="2550" spans="1:5" ht="15" x14ac:dyDescent="0.25">
      <c r="A2550" s="35" t="s">
        <v>1943</v>
      </c>
      <c r="B2550" s="35" t="s">
        <v>1944</v>
      </c>
      <c r="C2550" s="35" t="s">
        <v>1878</v>
      </c>
      <c r="D2550" s="36">
        <v>0</v>
      </c>
      <c r="E2550" s="37">
        <v>57547.76</v>
      </c>
    </row>
    <row r="2551" spans="1:5" ht="15" x14ac:dyDescent="0.25">
      <c r="A2551" s="35" t="s">
        <v>1943</v>
      </c>
      <c r="B2551" s="35" t="s">
        <v>1944</v>
      </c>
      <c r="C2551" s="35" t="s">
        <v>48</v>
      </c>
      <c r="D2551" s="36">
        <v>37350</v>
      </c>
      <c r="E2551" s="37">
        <v>86785.88</v>
      </c>
    </row>
    <row r="2552" spans="1:5" ht="15" x14ac:dyDescent="0.25">
      <c r="A2552" s="35" t="s">
        <v>1943</v>
      </c>
      <c r="B2552" s="35" t="s">
        <v>1944</v>
      </c>
      <c r="C2552" s="35" t="s">
        <v>249</v>
      </c>
      <c r="D2552" s="36">
        <v>0</v>
      </c>
      <c r="E2552" s="37">
        <v>7846.67</v>
      </c>
    </row>
    <row r="2553" spans="1:5" ht="15" x14ac:dyDescent="0.25">
      <c r="A2553" s="35" t="s">
        <v>1943</v>
      </c>
      <c r="B2553" s="35" t="s">
        <v>1944</v>
      </c>
      <c r="C2553" s="35" t="s">
        <v>53</v>
      </c>
      <c r="D2553" s="36">
        <v>0</v>
      </c>
      <c r="E2553" s="37">
        <v>85875.07</v>
      </c>
    </row>
    <row r="2554" spans="1:5" ht="15" x14ac:dyDescent="0.25">
      <c r="A2554" s="35" t="s">
        <v>1943</v>
      </c>
      <c r="B2554" s="35" t="s">
        <v>1944</v>
      </c>
      <c r="C2554" s="35" t="s">
        <v>217</v>
      </c>
      <c r="D2554" s="36">
        <v>168864.54</v>
      </c>
      <c r="E2554" s="37">
        <v>177415.79</v>
      </c>
    </row>
    <row r="2555" spans="1:5" ht="15" x14ac:dyDescent="0.25">
      <c r="A2555" s="35" t="s">
        <v>1943</v>
      </c>
      <c r="B2555" s="35" t="s">
        <v>1944</v>
      </c>
      <c r="C2555" s="35" t="s">
        <v>76</v>
      </c>
      <c r="D2555" s="36">
        <v>351887.27</v>
      </c>
      <c r="E2555" s="37">
        <v>1560624.07</v>
      </c>
    </row>
    <row r="2556" spans="1:5" ht="15" x14ac:dyDescent="0.25">
      <c r="A2556" s="35" t="s">
        <v>1943</v>
      </c>
      <c r="B2556" s="35" t="s">
        <v>1944</v>
      </c>
      <c r="C2556" s="35" t="s">
        <v>1189</v>
      </c>
      <c r="D2556" s="36">
        <v>33993.75</v>
      </c>
      <c r="E2556" s="37">
        <v>81768.759999999995</v>
      </c>
    </row>
    <row r="2557" spans="1:5" ht="15" x14ac:dyDescent="0.25">
      <c r="A2557" s="35" t="s">
        <v>1943</v>
      </c>
      <c r="B2557" s="35" t="s">
        <v>1944</v>
      </c>
      <c r="C2557" s="35" t="s">
        <v>49</v>
      </c>
      <c r="D2557" s="36">
        <v>58616</v>
      </c>
      <c r="E2557" s="37">
        <v>3172529.18</v>
      </c>
    </row>
    <row r="2558" spans="1:5" ht="15" x14ac:dyDescent="0.25">
      <c r="A2558" s="35" t="s">
        <v>2176</v>
      </c>
      <c r="B2558" s="35" t="s">
        <v>2177</v>
      </c>
      <c r="C2558" s="35" t="s">
        <v>328</v>
      </c>
      <c r="D2558" s="36">
        <v>0</v>
      </c>
      <c r="E2558" s="37">
        <v>380</v>
      </c>
    </row>
    <row r="2559" spans="1:5" ht="15" x14ac:dyDescent="0.25">
      <c r="A2559" s="35" t="s">
        <v>2176</v>
      </c>
      <c r="B2559" s="35" t="s">
        <v>2177</v>
      </c>
      <c r="C2559" s="35" t="s">
        <v>50</v>
      </c>
      <c r="D2559" s="36">
        <v>0</v>
      </c>
      <c r="E2559" s="37">
        <v>859.1</v>
      </c>
    </row>
    <row r="2560" spans="1:5" ht="15" x14ac:dyDescent="0.25">
      <c r="A2560" s="35" t="s">
        <v>2176</v>
      </c>
      <c r="B2560" s="35" t="s">
        <v>2177</v>
      </c>
      <c r="C2560" s="35" t="s">
        <v>64</v>
      </c>
      <c r="D2560" s="36">
        <v>467625.6</v>
      </c>
      <c r="E2560" s="37">
        <v>6921673.46</v>
      </c>
    </row>
    <row r="2561" spans="1:5" ht="15" x14ac:dyDescent="0.25">
      <c r="A2561" s="35" t="s">
        <v>1271</v>
      </c>
      <c r="B2561" s="35" t="s">
        <v>1272</v>
      </c>
      <c r="C2561" s="35" t="s">
        <v>53</v>
      </c>
      <c r="D2561" s="36">
        <v>22093.18</v>
      </c>
      <c r="E2561" s="37">
        <v>22093.18</v>
      </c>
    </row>
    <row r="2562" spans="1:5" ht="15" x14ac:dyDescent="0.25">
      <c r="A2562" s="35" t="s">
        <v>626</v>
      </c>
      <c r="B2562" s="35" t="s">
        <v>627</v>
      </c>
      <c r="C2562" s="35" t="s">
        <v>217</v>
      </c>
      <c r="D2562" s="36">
        <v>0</v>
      </c>
      <c r="E2562" s="37">
        <v>2520.19</v>
      </c>
    </row>
    <row r="2563" spans="1:5" ht="15" x14ac:dyDescent="0.25">
      <c r="A2563" s="35" t="s">
        <v>626</v>
      </c>
      <c r="B2563" s="35" t="s">
        <v>627</v>
      </c>
      <c r="C2563" s="35" t="s">
        <v>84</v>
      </c>
      <c r="D2563" s="36">
        <v>0</v>
      </c>
      <c r="E2563" s="37">
        <v>112430.26</v>
      </c>
    </row>
    <row r="2564" spans="1:5" ht="15" x14ac:dyDescent="0.25">
      <c r="A2564" s="35" t="s">
        <v>1072</v>
      </c>
      <c r="B2564" s="35" t="s">
        <v>1073</v>
      </c>
      <c r="C2564" s="35" t="s">
        <v>87</v>
      </c>
      <c r="D2564" s="36">
        <v>0</v>
      </c>
      <c r="E2564" s="37">
        <v>191512</v>
      </c>
    </row>
    <row r="2565" spans="1:5" ht="15" x14ac:dyDescent="0.25">
      <c r="A2565" s="35" t="s">
        <v>1072</v>
      </c>
      <c r="B2565" s="35" t="s">
        <v>1073</v>
      </c>
      <c r="C2565" s="35" t="s">
        <v>84</v>
      </c>
      <c r="D2565" s="36">
        <v>7397.57</v>
      </c>
      <c r="E2565" s="37">
        <v>94499.91</v>
      </c>
    </row>
    <row r="2566" spans="1:5" ht="15" x14ac:dyDescent="0.25">
      <c r="A2566" s="35" t="s">
        <v>1072</v>
      </c>
      <c r="B2566" s="35" t="s">
        <v>1073</v>
      </c>
      <c r="C2566" s="35" t="s">
        <v>105</v>
      </c>
      <c r="D2566" s="36">
        <v>0</v>
      </c>
      <c r="E2566" s="37">
        <v>74198.539999999994</v>
      </c>
    </row>
    <row r="2567" spans="1:5" ht="15" x14ac:dyDescent="0.25">
      <c r="A2567" s="35" t="s">
        <v>1072</v>
      </c>
      <c r="B2567" s="35" t="s">
        <v>1496</v>
      </c>
      <c r="C2567" s="35" t="s">
        <v>84</v>
      </c>
      <c r="D2567" s="36">
        <v>4996.7299999999996</v>
      </c>
      <c r="E2567" s="37">
        <v>4996.7299999999996</v>
      </c>
    </row>
    <row r="2568" spans="1:5" ht="15" x14ac:dyDescent="0.25">
      <c r="A2568" s="35" t="s">
        <v>1236</v>
      </c>
      <c r="B2568" s="35" t="s">
        <v>1237</v>
      </c>
      <c r="C2568" s="35" t="s">
        <v>150</v>
      </c>
      <c r="D2568" s="36">
        <v>952566.76</v>
      </c>
      <c r="E2568" s="37">
        <v>1410161</v>
      </c>
    </row>
    <row r="2569" spans="1:5" ht="15" x14ac:dyDescent="0.25">
      <c r="A2569" s="35" t="s">
        <v>1236</v>
      </c>
      <c r="B2569" s="35" t="s">
        <v>1237</v>
      </c>
      <c r="C2569" s="35" t="s">
        <v>151</v>
      </c>
      <c r="D2569" s="36">
        <v>43017.29</v>
      </c>
      <c r="E2569" s="37">
        <v>1707827.43</v>
      </c>
    </row>
    <row r="2570" spans="1:5" ht="15" x14ac:dyDescent="0.25">
      <c r="A2570" s="35" t="s">
        <v>1236</v>
      </c>
      <c r="B2570" s="35" t="s">
        <v>1237</v>
      </c>
      <c r="C2570" s="35" t="s">
        <v>53</v>
      </c>
      <c r="D2570" s="36">
        <v>51145.9</v>
      </c>
      <c r="E2570" s="37">
        <v>80428.12</v>
      </c>
    </row>
    <row r="2571" spans="1:5" ht="15" x14ac:dyDescent="0.25">
      <c r="A2571" s="35" t="s">
        <v>1236</v>
      </c>
      <c r="B2571" s="35" t="s">
        <v>1237</v>
      </c>
      <c r="C2571" s="35" t="s">
        <v>84</v>
      </c>
      <c r="D2571" s="36">
        <v>1187037.3</v>
      </c>
      <c r="E2571" s="37">
        <v>1620824.78</v>
      </c>
    </row>
    <row r="2572" spans="1:5" ht="15" x14ac:dyDescent="0.25">
      <c r="A2572" s="35" t="s">
        <v>1236</v>
      </c>
      <c r="B2572" s="35" t="s">
        <v>1237</v>
      </c>
      <c r="C2572" s="35" t="s">
        <v>153</v>
      </c>
      <c r="D2572" s="36">
        <v>318632.52</v>
      </c>
      <c r="E2572" s="37">
        <v>318632.52</v>
      </c>
    </row>
    <row r="2573" spans="1:5" ht="15" x14ac:dyDescent="0.25">
      <c r="A2573" s="35" t="s">
        <v>2127</v>
      </c>
      <c r="B2573" s="35" t="s">
        <v>2128</v>
      </c>
      <c r="C2573" s="35" t="s">
        <v>84</v>
      </c>
      <c r="D2573" s="36">
        <v>38181.5</v>
      </c>
      <c r="E2573" s="37">
        <v>38181.5</v>
      </c>
    </row>
    <row r="2574" spans="1:5" ht="15" x14ac:dyDescent="0.25">
      <c r="A2574" s="35" t="s">
        <v>224</v>
      </c>
      <c r="B2574" s="35" t="s">
        <v>225</v>
      </c>
      <c r="C2574" s="35" t="s">
        <v>152</v>
      </c>
      <c r="D2574" s="36">
        <v>0</v>
      </c>
      <c r="E2574" s="37">
        <v>574254.13</v>
      </c>
    </row>
    <row r="2575" spans="1:5" ht="15" x14ac:dyDescent="0.25">
      <c r="A2575" s="35" t="s">
        <v>224</v>
      </c>
      <c r="B2575" s="35" t="s">
        <v>225</v>
      </c>
      <c r="C2575" s="35" t="s">
        <v>153</v>
      </c>
      <c r="D2575" s="36">
        <v>150530</v>
      </c>
      <c r="E2575" s="37">
        <v>546186.25</v>
      </c>
    </row>
    <row r="2576" spans="1:5" ht="15" x14ac:dyDescent="0.25">
      <c r="A2576" s="35" t="s">
        <v>224</v>
      </c>
      <c r="B2576" s="35" t="s">
        <v>225</v>
      </c>
      <c r="C2576" s="35" t="s">
        <v>67</v>
      </c>
      <c r="D2576" s="36">
        <v>6717.42</v>
      </c>
      <c r="E2576" s="37">
        <v>857485.75</v>
      </c>
    </row>
    <row r="2577" spans="1:5" ht="15" x14ac:dyDescent="0.25">
      <c r="A2577" s="35" t="s">
        <v>224</v>
      </c>
      <c r="B2577" s="35" t="s">
        <v>225</v>
      </c>
      <c r="C2577" s="35" t="s">
        <v>150</v>
      </c>
      <c r="D2577" s="36">
        <v>0</v>
      </c>
      <c r="E2577" s="37">
        <v>114675</v>
      </c>
    </row>
    <row r="2578" spans="1:5" ht="15" x14ac:dyDescent="0.25">
      <c r="A2578" s="35" t="s">
        <v>224</v>
      </c>
      <c r="B2578" s="35" t="s">
        <v>225</v>
      </c>
      <c r="C2578" s="35" t="s">
        <v>59</v>
      </c>
      <c r="D2578" s="36">
        <v>0</v>
      </c>
      <c r="E2578" s="37">
        <v>209425.86</v>
      </c>
    </row>
    <row r="2579" spans="1:5" ht="15" x14ac:dyDescent="0.25">
      <c r="A2579" s="35" t="s">
        <v>224</v>
      </c>
      <c r="B2579" s="35" t="s">
        <v>225</v>
      </c>
      <c r="C2579" s="35" t="s">
        <v>53</v>
      </c>
      <c r="D2579" s="36">
        <v>0</v>
      </c>
      <c r="E2579" s="37">
        <v>553106.76</v>
      </c>
    </row>
    <row r="2580" spans="1:5" ht="15" x14ac:dyDescent="0.25">
      <c r="A2580" s="35" t="s">
        <v>224</v>
      </c>
      <c r="B2580" s="35" t="s">
        <v>1574</v>
      </c>
      <c r="C2580" s="35" t="s">
        <v>53</v>
      </c>
      <c r="D2580" s="36">
        <v>80921.759999999995</v>
      </c>
      <c r="E2580" s="37">
        <v>80921.759999999995</v>
      </c>
    </row>
    <row r="2581" spans="1:5" ht="15" x14ac:dyDescent="0.25">
      <c r="A2581" s="35" t="s">
        <v>872</v>
      </c>
      <c r="B2581" s="35" t="s">
        <v>873</v>
      </c>
      <c r="C2581" s="35" t="s">
        <v>59</v>
      </c>
      <c r="D2581" s="36">
        <v>19591</v>
      </c>
      <c r="E2581" s="37">
        <v>51451.839999999997</v>
      </c>
    </row>
    <row r="2582" spans="1:5" ht="15" x14ac:dyDescent="0.25">
      <c r="A2582" s="35" t="s">
        <v>872</v>
      </c>
      <c r="B2582" s="35" t="s">
        <v>873</v>
      </c>
      <c r="C2582" s="35" t="s">
        <v>53</v>
      </c>
      <c r="D2582" s="36">
        <v>101495.66</v>
      </c>
      <c r="E2582" s="37">
        <v>1120115.83</v>
      </c>
    </row>
    <row r="2583" spans="1:5" ht="15" x14ac:dyDescent="0.25">
      <c r="A2583" s="35" t="s">
        <v>1273</v>
      </c>
      <c r="B2583" s="35" t="s">
        <v>1274</v>
      </c>
      <c r="C2583" s="35" t="s">
        <v>151</v>
      </c>
      <c r="D2583" s="36">
        <v>351532.69</v>
      </c>
      <c r="E2583" s="37">
        <v>714462.01</v>
      </c>
    </row>
    <row r="2584" spans="1:5" ht="15" x14ac:dyDescent="0.25">
      <c r="A2584" s="35" t="s">
        <v>2290</v>
      </c>
      <c r="B2584" s="35" t="s">
        <v>2291</v>
      </c>
      <c r="C2584" s="35" t="s">
        <v>59</v>
      </c>
      <c r="D2584" s="36">
        <v>114697</v>
      </c>
      <c r="E2584" s="37">
        <v>119746.07</v>
      </c>
    </row>
    <row r="2585" spans="1:5" ht="15" x14ac:dyDescent="0.25">
      <c r="A2585" s="35" t="s">
        <v>2290</v>
      </c>
      <c r="B2585" s="35" t="s">
        <v>2291</v>
      </c>
      <c r="C2585" s="35" t="s">
        <v>56</v>
      </c>
      <c r="D2585" s="36">
        <v>630455.18000000005</v>
      </c>
      <c r="E2585" s="37">
        <v>1031280.79</v>
      </c>
    </row>
    <row r="2586" spans="1:5" ht="15" x14ac:dyDescent="0.25">
      <c r="A2586" s="35" t="s">
        <v>2290</v>
      </c>
      <c r="B2586" s="35" t="s">
        <v>2291</v>
      </c>
      <c r="C2586" s="35" t="s">
        <v>67</v>
      </c>
      <c r="D2586" s="36">
        <v>2371.1</v>
      </c>
      <c r="E2586" s="37">
        <v>2854.91</v>
      </c>
    </row>
    <row r="2587" spans="1:5" ht="15" x14ac:dyDescent="0.25">
      <c r="A2587" s="35" t="s">
        <v>2290</v>
      </c>
      <c r="B2587" s="35" t="s">
        <v>2291</v>
      </c>
      <c r="C2587" s="35" t="s">
        <v>150</v>
      </c>
      <c r="D2587" s="36">
        <v>982921.14</v>
      </c>
      <c r="E2587" s="37">
        <v>1667945.99</v>
      </c>
    </row>
    <row r="2588" spans="1:5" ht="15" x14ac:dyDescent="0.25">
      <c r="A2588" s="35" t="s">
        <v>2290</v>
      </c>
      <c r="B2588" s="35" t="s">
        <v>2291</v>
      </c>
      <c r="C2588" s="35" t="s">
        <v>84</v>
      </c>
      <c r="D2588" s="36">
        <v>18668.75</v>
      </c>
      <c r="E2588" s="37">
        <v>112193.59</v>
      </c>
    </row>
    <row r="2589" spans="1:5" ht="15" x14ac:dyDescent="0.25">
      <c r="A2589" s="35" t="s">
        <v>2290</v>
      </c>
      <c r="B2589" s="35" t="s">
        <v>2291</v>
      </c>
      <c r="C2589" s="35" t="s">
        <v>151</v>
      </c>
      <c r="D2589" s="36">
        <v>11857.87</v>
      </c>
      <c r="E2589" s="37">
        <v>48451.85</v>
      </c>
    </row>
    <row r="2590" spans="1:5" ht="15" x14ac:dyDescent="0.25">
      <c r="A2590" s="35" t="s">
        <v>2290</v>
      </c>
      <c r="B2590" s="35" t="s">
        <v>2291</v>
      </c>
      <c r="C2590" s="35" t="s">
        <v>87</v>
      </c>
      <c r="D2590" s="36">
        <v>289838.40999999997</v>
      </c>
      <c r="E2590" s="37">
        <v>832009.27</v>
      </c>
    </row>
    <row r="2591" spans="1:5" ht="15" x14ac:dyDescent="0.25">
      <c r="A2591" s="35" t="s">
        <v>2290</v>
      </c>
      <c r="B2591" s="35" t="s">
        <v>2291</v>
      </c>
      <c r="C2591" s="35" t="s">
        <v>217</v>
      </c>
      <c r="D2591" s="36">
        <v>609.14</v>
      </c>
      <c r="E2591" s="37">
        <v>600145.74</v>
      </c>
    </row>
    <row r="2592" spans="1:5" ht="15" x14ac:dyDescent="0.25">
      <c r="A2592" s="35" t="s">
        <v>2290</v>
      </c>
      <c r="B2592" s="35" t="s">
        <v>2291</v>
      </c>
      <c r="C2592" s="35" t="s">
        <v>53</v>
      </c>
      <c r="D2592" s="36">
        <v>3932620.19</v>
      </c>
      <c r="E2592" s="37">
        <v>7109339.8099999996</v>
      </c>
    </row>
    <row r="2593" spans="1:5" ht="15" x14ac:dyDescent="0.25">
      <c r="A2593" s="35" t="s">
        <v>2290</v>
      </c>
      <c r="B2593" s="35" t="s">
        <v>2291</v>
      </c>
      <c r="C2593" s="35" t="s">
        <v>153</v>
      </c>
      <c r="D2593" s="36">
        <v>57980.5</v>
      </c>
      <c r="E2593" s="37">
        <v>177509.77</v>
      </c>
    </row>
    <row r="2594" spans="1:5" ht="15" x14ac:dyDescent="0.25">
      <c r="A2594" s="35" t="s">
        <v>2290</v>
      </c>
      <c r="B2594" s="35" t="s">
        <v>2291</v>
      </c>
      <c r="C2594" s="35" t="s">
        <v>96</v>
      </c>
      <c r="D2594" s="36">
        <v>3396</v>
      </c>
      <c r="E2594" s="37">
        <v>4068</v>
      </c>
    </row>
    <row r="2595" spans="1:5" ht="15" x14ac:dyDescent="0.25">
      <c r="A2595" s="35" t="s">
        <v>2290</v>
      </c>
      <c r="B2595" s="35" t="s">
        <v>2291</v>
      </c>
      <c r="C2595" s="35" t="s">
        <v>189</v>
      </c>
      <c r="D2595" s="36">
        <v>1873.23</v>
      </c>
      <c r="E2595" s="37">
        <v>2318.65</v>
      </c>
    </row>
    <row r="2596" spans="1:5" ht="15" x14ac:dyDescent="0.25">
      <c r="A2596" s="35" t="s">
        <v>2290</v>
      </c>
      <c r="B2596" s="35" t="s">
        <v>2291</v>
      </c>
      <c r="C2596" s="35" t="s">
        <v>48</v>
      </c>
      <c r="D2596" s="36">
        <v>2093.5500000000002</v>
      </c>
      <c r="E2596" s="37">
        <v>2093.5500000000002</v>
      </c>
    </row>
    <row r="2597" spans="1:5" ht="15" x14ac:dyDescent="0.25">
      <c r="A2597" s="35" t="s">
        <v>2290</v>
      </c>
      <c r="B2597" s="35" t="s">
        <v>2291</v>
      </c>
      <c r="C2597" s="35" t="s">
        <v>49</v>
      </c>
      <c r="D2597" s="36">
        <v>49115.27</v>
      </c>
      <c r="E2597" s="37">
        <v>102466.02</v>
      </c>
    </row>
    <row r="2598" spans="1:5" ht="15" x14ac:dyDescent="0.25">
      <c r="A2598" s="35" t="s">
        <v>2290</v>
      </c>
      <c r="B2598" s="35" t="s">
        <v>2291</v>
      </c>
      <c r="C2598" s="35" t="s">
        <v>64</v>
      </c>
      <c r="D2598" s="36">
        <v>377262.07</v>
      </c>
      <c r="E2598" s="37">
        <v>637632.63</v>
      </c>
    </row>
    <row r="2599" spans="1:5" ht="15" x14ac:dyDescent="0.25">
      <c r="A2599" s="35" t="s">
        <v>2290</v>
      </c>
      <c r="B2599" s="35" t="s">
        <v>2291</v>
      </c>
      <c r="C2599" s="35" t="s">
        <v>193</v>
      </c>
      <c r="D2599" s="36">
        <v>6330.91</v>
      </c>
      <c r="E2599" s="37">
        <v>12959.14</v>
      </c>
    </row>
    <row r="2600" spans="1:5" ht="15" x14ac:dyDescent="0.25">
      <c r="A2600" s="35" t="s">
        <v>2290</v>
      </c>
      <c r="B2600" s="35" t="s">
        <v>2291</v>
      </c>
      <c r="C2600" s="35" t="s">
        <v>137</v>
      </c>
      <c r="D2600" s="36">
        <v>0</v>
      </c>
      <c r="E2600" s="37">
        <v>649.57000000000005</v>
      </c>
    </row>
    <row r="2601" spans="1:5" ht="15" x14ac:dyDescent="0.25">
      <c r="A2601" s="35" t="s">
        <v>2290</v>
      </c>
      <c r="B2601" s="35" t="s">
        <v>2291</v>
      </c>
      <c r="C2601" s="35" t="s">
        <v>50</v>
      </c>
      <c r="D2601" s="36">
        <v>15618.84</v>
      </c>
      <c r="E2601" s="37">
        <v>91397</v>
      </c>
    </row>
    <row r="2602" spans="1:5" ht="15" x14ac:dyDescent="0.25">
      <c r="A2602" s="35" t="s">
        <v>2290</v>
      </c>
      <c r="B2602" s="35" t="s">
        <v>2291</v>
      </c>
      <c r="C2602" s="35" t="s">
        <v>152</v>
      </c>
      <c r="D2602" s="36">
        <v>242448.74</v>
      </c>
      <c r="E2602" s="37">
        <v>242448.74</v>
      </c>
    </row>
    <row r="2603" spans="1:5" ht="15" x14ac:dyDescent="0.25">
      <c r="A2603" s="35" t="s">
        <v>2290</v>
      </c>
      <c r="B2603" s="35" t="s">
        <v>2291</v>
      </c>
      <c r="C2603" s="35" t="s">
        <v>105</v>
      </c>
      <c r="D2603" s="36">
        <v>13379.98</v>
      </c>
      <c r="E2603" s="37">
        <v>13379.98</v>
      </c>
    </row>
    <row r="2604" spans="1:5" ht="15" x14ac:dyDescent="0.25">
      <c r="A2604" s="35" t="s">
        <v>2290</v>
      </c>
      <c r="B2604" s="35" t="s">
        <v>2291</v>
      </c>
      <c r="C2604" s="35" t="s">
        <v>249</v>
      </c>
      <c r="D2604" s="36">
        <v>10487.49</v>
      </c>
      <c r="E2604" s="37">
        <v>10487.49</v>
      </c>
    </row>
    <row r="2605" spans="1:5" ht="15" x14ac:dyDescent="0.25">
      <c r="A2605" s="35" t="s">
        <v>2290</v>
      </c>
      <c r="B2605" s="35" t="s">
        <v>2291</v>
      </c>
      <c r="C2605" s="35" t="s">
        <v>42</v>
      </c>
      <c r="D2605" s="36">
        <v>285.24</v>
      </c>
      <c r="E2605" s="37">
        <v>285.24</v>
      </c>
    </row>
    <row r="2606" spans="1:5" ht="15" x14ac:dyDescent="0.25">
      <c r="A2606" s="35" t="s">
        <v>2292</v>
      </c>
      <c r="B2606" s="35" t="s">
        <v>2293</v>
      </c>
      <c r="C2606" s="35" t="s">
        <v>193</v>
      </c>
      <c r="D2606" s="36">
        <v>37368.69</v>
      </c>
      <c r="E2606" s="37">
        <v>65979.25</v>
      </c>
    </row>
    <row r="2607" spans="1:5" ht="15" x14ac:dyDescent="0.25">
      <c r="A2607" s="35" t="s">
        <v>2292</v>
      </c>
      <c r="B2607" s="35" t="s">
        <v>2293</v>
      </c>
      <c r="C2607" s="35" t="s">
        <v>87</v>
      </c>
      <c r="D2607" s="36">
        <v>236605.88</v>
      </c>
      <c r="E2607" s="37">
        <v>380571.69</v>
      </c>
    </row>
    <row r="2608" spans="1:5" ht="15" x14ac:dyDescent="0.25">
      <c r="A2608" s="35" t="s">
        <v>2292</v>
      </c>
      <c r="B2608" s="35" t="s">
        <v>2293</v>
      </c>
      <c r="C2608" s="35" t="s">
        <v>53</v>
      </c>
      <c r="D2608" s="36">
        <v>450099.04</v>
      </c>
      <c r="E2608" s="37">
        <v>2036642.69</v>
      </c>
    </row>
    <row r="2609" spans="1:5" ht="15" x14ac:dyDescent="0.25">
      <c r="A2609" s="35" t="s">
        <v>2292</v>
      </c>
      <c r="B2609" s="35" t="s">
        <v>2293</v>
      </c>
      <c r="C2609" s="35" t="s">
        <v>59</v>
      </c>
      <c r="D2609" s="36">
        <v>16253.51</v>
      </c>
      <c r="E2609" s="37">
        <v>-2511.4899999999998</v>
      </c>
    </row>
    <row r="2610" spans="1:5" ht="15" x14ac:dyDescent="0.25">
      <c r="A2610" s="35" t="s">
        <v>2292</v>
      </c>
      <c r="B2610" s="35" t="s">
        <v>2293</v>
      </c>
      <c r="C2610" s="35" t="s">
        <v>217</v>
      </c>
      <c r="D2610" s="36">
        <v>43462.52</v>
      </c>
      <c r="E2610" s="37">
        <v>43462.52</v>
      </c>
    </row>
    <row r="2611" spans="1:5" ht="15" x14ac:dyDescent="0.25">
      <c r="A2611" s="35" t="s">
        <v>2292</v>
      </c>
      <c r="B2611" s="35" t="s">
        <v>2293</v>
      </c>
      <c r="C2611" s="35" t="s">
        <v>49</v>
      </c>
      <c r="D2611" s="36">
        <v>154419.94</v>
      </c>
      <c r="E2611" s="37">
        <v>319129.99</v>
      </c>
    </row>
    <row r="2612" spans="1:5" ht="15" x14ac:dyDescent="0.25">
      <c r="A2612" s="35" t="s">
        <v>2292</v>
      </c>
      <c r="B2612" s="35" t="s">
        <v>2293</v>
      </c>
      <c r="C2612" s="35" t="s">
        <v>153</v>
      </c>
      <c r="D2612" s="36">
        <v>14810</v>
      </c>
      <c r="E2612" s="37">
        <v>14810</v>
      </c>
    </row>
    <row r="2613" spans="1:5" ht="15" x14ac:dyDescent="0.25">
      <c r="A2613" s="35" t="s">
        <v>2292</v>
      </c>
      <c r="B2613" s="35" t="s">
        <v>2293</v>
      </c>
      <c r="C2613" s="35" t="s">
        <v>84</v>
      </c>
      <c r="D2613" s="36">
        <v>39270.910000000003</v>
      </c>
      <c r="E2613" s="37">
        <v>143300.98000000001</v>
      </c>
    </row>
    <row r="2614" spans="1:5" ht="15" x14ac:dyDescent="0.25">
      <c r="A2614" s="35" t="s">
        <v>2292</v>
      </c>
      <c r="B2614" s="35" t="s">
        <v>2293</v>
      </c>
      <c r="C2614" s="35" t="s">
        <v>48</v>
      </c>
      <c r="D2614" s="36">
        <v>428.5</v>
      </c>
      <c r="E2614" s="37">
        <v>428.5</v>
      </c>
    </row>
    <row r="2615" spans="1:5" ht="15" x14ac:dyDescent="0.25">
      <c r="A2615" s="35" t="s">
        <v>2292</v>
      </c>
      <c r="B2615" s="35" t="s">
        <v>2293</v>
      </c>
      <c r="C2615" s="35" t="s">
        <v>151</v>
      </c>
      <c r="D2615" s="36">
        <v>35362.11</v>
      </c>
      <c r="E2615" s="37">
        <v>77370.03</v>
      </c>
    </row>
    <row r="2616" spans="1:5" ht="15" x14ac:dyDescent="0.25">
      <c r="A2616" s="35" t="s">
        <v>2292</v>
      </c>
      <c r="B2616" s="35" t="s">
        <v>2293</v>
      </c>
      <c r="C2616" s="35" t="s">
        <v>42</v>
      </c>
      <c r="D2616" s="36">
        <v>211129</v>
      </c>
      <c r="E2616" s="37">
        <v>400880.1</v>
      </c>
    </row>
    <row r="2617" spans="1:5" ht="15" x14ac:dyDescent="0.25">
      <c r="A2617" s="35" t="s">
        <v>2292</v>
      </c>
      <c r="B2617" s="35" t="s">
        <v>2293</v>
      </c>
      <c r="C2617" s="35" t="s">
        <v>152</v>
      </c>
      <c r="D2617" s="36">
        <v>27528.89</v>
      </c>
      <c r="E2617" s="37">
        <v>56088.89</v>
      </c>
    </row>
    <row r="2618" spans="1:5" ht="15" x14ac:dyDescent="0.25">
      <c r="A2618" s="35" t="s">
        <v>2292</v>
      </c>
      <c r="B2618" s="35" t="s">
        <v>2293</v>
      </c>
      <c r="C2618" s="35" t="s">
        <v>56</v>
      </c>
      <c r="D2618" s="36">
        <v>754761.64</v>
      </c>
      <c r="E2618" s="37">
        <v>1016601.96</v>
      </c>
    </row>
    <row r="2619" spans="1:5" ht="15" x14ac:dyDescent="0.25">
      <c r="A2619" s="35" t="s">
        <v>2292</v>
      </c>
      <c r="B2619" s="35" t="s">
        <v>2293</v>
      </c>
      <c r="C2619" s="35" t="s">
        <v>64</v>
      </c>
      <c r="D2619" s="36">
        <v>2921.11</v>
      </c>
      <c r="E2619" s="37">
        <v>48325.02</v>
      </c>
    </row>
    <row r="2620" spans="1:5" ht="15" x14ac:dyDescent="0.25">
      <c r="A2620" s="35" t="s">
        <v>2292</v>
      </c>
      <c r="B2620" s="35" t="s">
        <v>2293</v>
      </c>
      <c r="C2620" s="35" t="s">
        <v>150</v>
      </c>
      <c r="D2620" s="36">
        <v>5635.19</v>
      </c>
      <c r="E2620" s="37">
        <v>28544.13</v>
      </c>
    </row>
    <row r="2621" spans="1:5" ht="15" x14ac:dyDescent="0.25">
      <c r="A2621" s="35" t="s">
        <v>2294</v>
      </c>
      <c r="B2621" s="35" t="s">
        <v>2295</v>
      </c>
      <c r="C2621" s="35" t="s">
        <v>42</v>
      </c>
      <c r="D2621" s="36">
        <v>1199.82</v>
      </c>
      <c r="E2621" s="37">
        <v>2876.4</v>
      </c>
    </row>
    <row r="2622" spans="1:5" ht="15" x14ac:dyDescent="0.25">
      <c r="A2622" s="35" t="s">
        <v>2294</v>
      </c>
      <c r="B2622" s="35" t="s">
        <v>2295</v>
      </c>
      <c r="C2622" s="35" t="s">
        <v>108</v>
      </c>
      <c r="D2622" s="36">
        <v>22671.97</v>
      </c>
      <c r="E2622" s="37">
        <v>93971.33</v>
      </c>
    </row>
    <row r="2623" spans="1:5" ht="15" x14ac:dyDescent="0.25">
      <c r="A2623" s="35" t="s">
        <v>2294</v>
      </c>
      <c r="B2623" s="35" t="s">
        <v>2295</v>
      </c>
      <c r="C2623" s="35" t="s">
        <v>193</v>
      </c>
      <c r="D2623" s="36">
        <v>116598.07</v>
      </c>
      <c r="E2623" s="37">
        <v>224190.22</v>
      </c>
    </row>
    <row r="2624" spans="1:5" ht="15" x14ac:dyDescent="0.25">
      <c r="A2624" s="35" t="s">
        <v>2294</v>
      </c>
      <c r="B2624" s="35" t="s">
        <v>2295</v>
      </c>
      <c r="C2624" s="35" t="s">
        <v>105</v>
      </c>
      <c r="D2624" s="36">
        <v>709.9</v>
      </c>
      <c r="E2624" s="37">
        <v>4120.1899999999996</v>
      </c>
    </row>
    <row r="2625" spans="1:5" ht="15" x14ac:dyDescent="0.25">
      <c r="A2625" s="35" t="s">
        <v>2294</v>
      </c>
      <c r="B2625" s="35" t="s">
        <v>2295</v>
      </c>
      <c r="C2625" s="35" t="s">
        <v>50</v>
      </c>
      <c r="D2625" s="36">
        <v>53312.800000000003</v>
      </c>
      <c r="E2625" s="37">
        <v>85300.479999999996</v>
      </c>
    </row>
    <row r="2626" spans="1:5" ht="15" x14ac:dyDescent="0.25">
      <c r="A2626" s="35" t="s">
        <v>2294</v>
      </c>
      <c r="B2626" s="35" t="s">
        <v>2295</v>
      </c>
      <c r="C2626" s="35" t="s">
        <v>59</v>
      </c>
      <c r="D2626" s="36">
        <v>0</v>
      </c>
      <c r="E2626" s="37">
        <v>187642.86</v>
      </c>
    </row>
    <row r="2627" spans="1:5" ht="15" x14ac:dyDescent="0.25">
      <c r="A2627" s="35" t="s">
        <v>2294</v>
      </c>
      <c r="B2627" s="35" t="s">
        <v>2295</v>
      </c>
      <c r="C2627" s="35" t="s">
        <v>87</v>
      </c>
      <c r="D2627" s="36">
        <v>1031435.26</v>
      </c>
      <c r="E2627" s="37">
        <v>2598238.7799999998</v>
      </c>
    </row>
    <row r="2628" spans="1:5" ht="15" x14ac:dyDescent="0.25">
      <c r="A2628" s="35" t="s">
        <v>2294</v>
      </c>
      <c r="B2628" s="35" t="s">
        <v>2295</v>
      </c>
      <c r="C2628" s="35" t="s">
        <v>137</v>
      </c>
      <c r="D2628" s="36">
        <v>16065.07</v>
      </c>
      <c r="E2628" s="37">
        <v>38213.14</v>
      </c>
    </row>
    <row r="2629" spans="1:5" ht="15" x14ac:dyDescent="0.25">
      <c r="A2629" s="35" t="s">
        <v>2294</v>
      </c>
      <c r="B2629" s="35" t="s">
        <v>2295</v>
      </c>
      <c r="C2629" s="35" t="s">
        <v>67</v>
      </c>
      <c r="D2629" s="36">
        <v>0</v>
      </c>
      <c r="E2629" s="37">
        <v>1308.03</v>
      </c>
    </row>
    <row r="2630" spans="1:5" ht="15" x14ac:dyDescent="0.25">
      <c r="A2630" s="35" t="s">
        <v>2294</v>
      </c>
      <c r="B2630" s="35" t="s">
        <v>2295</v>
      </c>
      <c r="C2630" s="35" t="s">
        <v>150</v>
      </c>
      <c r="D2630" s="36">
        <v>1265316.6299999999</v>
      </c>
      <c r="E2630" s="37">
        <v>1961057.9</v>
      </c>
    </row>
    <row r="2631" spans="1:5" ht="15" x14ac:dyDescent="0.25">
      <c r="A2631" s="35" t="s">
        <v>2294</v>
      </c>
      <c r="B2631" s="35" t="s">
        <v>2295</v>
      </c>
      <c r="C2631" s="35" t="s">
        <v>49</v>
      </c>
      <c r="D2631" s="36">
        <v>0</v>
      </c>
      <c r="E2631" s="37">
        <v>15033.4</v>
      </c>
    </row>
    <row r="2632" spans="1:5" ht="15" x14ac:dyDescent="0.25">
      <c r="A2632" s="35" t="s">
        <v>2294</v>
      </c>
      <c r="B2632" s="35" t="s">
        <v>2295</v>
      </c>
      <c r="C2632" s="35" t="s">
        <v>163</v>
      </c>
      <c r="D2632" s="36">
        <v>25760.07</v>
      </c>
      <c r="E2632" s="37">
        <v>25760.07</v>
      </c>
    </row>
    <row r="2633" spans="1:5" ht="15" x14ac:dyDescent="0.25">
      <c r="A2633" s="35" t="s">
        <v>2294</v>
      </c>
      <c r="B2633" s="35" t="s">
        <v>2295</v>
      </c>
      <c r="C2633" s="35" t="s">
        <v>53</v>
      </c>
      <c r="D2633" s="36">
        <v>206585.39</v>
      </c>
      <c r="E2633" s="37">
        <v>722329.91</v>
      </c>
    </row>
    <row r="2634" spans="1:5" ht="15" x14ac:dyDescent="0.25">
      <c r="A2634" s="35" t="s">
        <v>2294</v>
      </c>
      <c r="B2634" s="35" t="s">
        <v>2295</v>
      </c>
      <c r="C2634" s="35" t="s">
        <v>42</v>
      </c>
      <c r="D2634" s="36">
        <v>1199.82</v>
      </c>
      <c r="E2634" s="37">
        <v>1639.33</v>
      </c>
    </row>
    <row r="2635" spans="1:5" ht="15" x14ac:dyDescent="0.25">
      <c r="A2635" s="35" t="s">
        <v>2294</v>
      </c>
      <c r="B2635" s="35" t="s">
        <v>2295</v>
      </c>
      <c r="C2635" s="35" t="s">
        <v>151</v>
      </c>
      <c r="D2635" s="36">
        <v>445856.76</v>
      </c>
      <c r="E2635" s="37">
        <v>873045.84</v>
      </c>
    </row>
    <row r="2636" spans="1:5" ht="15" x14ac:dyDescent="0.25">
      <c r="A2636" s="35" t="s">
        <v>2294</v>
      </c>
      <c r="B2636" s="35" t="s">
        <v>2295</v>
      </c>
      <c r="C2636" s="35" t="s">
        <v>64</v>
      </c>
      <c r="D2636" s="36">
        <v>1682097.45</v>
      </c>
      <c r="E2636" s="37">
        <v>2535106.86</v>
      </c>
    </row>
    <row r="2637" spans="1:5" ht="15" x14ac:dyDescent="0.25">
      <c r="A2637" s="35" t="s">
        <v>2294</v>
      </c>
      <c r="B2637" s="35" t="s">
        <v>2295</v>
      </c>
      <c r="C2637" s="35" t="s">
        <v>56</v>
      </c>
      <c r="D2637" s="36">
        <v>10176.1</v>
      </c>
      <c r="E2637" s="37">
        <v>20605.87</v>
      </c>
    </row>
    <row r="2638" spans="1:5" ht="15" x14ac:dyDescent="0.25">
      <c r="A2638" s="35" t="s">
        <v>2294</v>
      </c>
      <c r="B2638" s="35" t="s">
        <v>2295</v>
      </c>
      <c r="C2638" s="35" t="s">
        <v>48</v>
      </c>
      <c r="D2638" s="36">
        <v>15254.21</v>
      </c>
      <c r="E2638" s="37">
        <v>105522.4</v>
      </c>
    </row>
    <row r="2639" spans="1:5" ht="15" x14ac:dyDescent="0.25">
      <c r="A2639" s="35" t="s">
        <v>2294</v>
      </c>
      <c r="B2639" s="35" t="s">
        <v>2295</v>
      </c>
      <c r="C2639" s="35" t="s">
        <v>84</v>
      </c>
      <c r="D2639" s="36">
        <v>0</v>
      </c>
      <c r="E2639" s="37">
        <v>44276.66</v>
      </c>
    </row>
    <row r="2640" spans="1:5" ht="15" x14ac:dyDescent="0.25">
      <c r="A2640" s="35" t="s">
        <v>2294</v>
      </c>
      <c r="B2640" s="35" t="s">
        <v>2295</v>
      </c>
      <c r="C2640" s="35" t="s">
        <v>158</v>
      </c>
      <c r="D2640" s="36">
        <v>58334.879999999997</v>
      </c>
      <c r="E2640" s="37">
        <v>63485.34</v>
      </c>
    </row>
    <row r="2641" spans="1:5" ht="15" x14ac:dyDescent="0.25">
      <c r="A2641" s="35" t="s">
        <v>2294</v>
      </c>
      <c r="B2641" s="35" t="s">
        <v>2295</v>
      </c>
      <c r="C2641" s="35" t="s">
        <v>164</v>
      </c>
      <c r="D2641" s="36">
        <v>67848.61</v>
      </c>
      <c r="E2641" s="37">
        <v>73980.09</v>
      </c>
    </row>
    <row r="2642" spans="1:5" ht="15" x14ac:dyDescent="0.25">
      <c r="A2642" s="35" t="s">
        <v>2294</v>
      </c>
      <c r="B2642" s="35" t="s">
        <v>2295</v>
      </c>
      <c r="C2642" s="35" t="s">
        <v>128</v>
      </c>
      <c r="D2642" s="36">
        <v>0</v>
      </c>
      <c r="E2642" s="37">
        <v>4210.5200000000004</v>
      </c>
    </row>
    <row r="2643" spans="1:5" ht="15" x14ac:dyDescent="0.25">
      <c r="A2643" s="35" t="s">
        <v>2294</v>
      </c>
      <c r="B2643" s="35" t="s">
        <v>2295</v>
      </c>
      <c r="C2643" s="35" t="s">
        <v>83</v>
      </c>
      <c r="D2643" s="36">
        <v>1532.21</v>
      </c>
      <c r="E2643" s="37">
        <v>1723.28</v>
      </c>
    </row>
    <row r="2644" spans="1:5" ht="15" x14ac:dyDescent="0.25">
      <c r="A2644" s="35" t="s">
        <v>2294</v>
      </c>
      <c r="B2644" s="35" t="s">
        <v>2295</v>
      </c>
      <c r="C2644" s="35" t="s">
        <v>115</v>
      </c>
      <c r="D2644" s="36">
        <v>64915.29</v>
      </c>
      <c r="E2644" s="37">
        <v>216814.54</v>
      </c>
    </row>
    <row r="2645" spans="1:5" ht="15" x14ac:dyDescent="0.25">
      <c r="A2645" s="35" t="s">
        <v>628</v>
      </c>
      <c r="B2645" s="35" t="s">
        <v>629</v>
      </c>
      <c r="C2645" s="35" t="s">
        <v>84</v>
      </c>
      <c r="D2645" s="36">
        <v>0</v>
      </c>
      <c r="E2645" s="37">
        <v>233921.93</v>
      </c>
    </row>
    <row r="2646" spans="1:5" ht="15" x14ac:dyDescent="0.25">
      <c r="A2646" s="35" t="s">
        <v>628</v>
      </c>
      <c r="B2646" s="35" t="s">
        <v>629</v>
      </c>
      <c r="C2646" s="35" t="s">
        <v>153</v>
      </c>
      <c r="D2646" s="36">
        <v>0</v>
      </c>
      <c r="E2646" s="37">
        <v>6550.5</v>
      </c>
    </row>
    <row r="2647" spans="1:5" ht="15" x14ac:dyDescent="0.25">
      <c r="A2647" s="35" t="s">
        <v>628</v>
      </c>
      <c r="B2647" s="35" t="s">
        <v>1539</v>
      </c>
      <c r="C2647" s="35" t="s">
        <v>67</v>
      </c>
      <c r="D2647" s="36">
        <v>6337.74</v>
      </c>
      <c r="E2647" s="37">
        <v>6337.74</v>
      </c>
    </row>
    <row r="2648" spans="1:5" ht="15" x14ac:dyDescent="0.25">
      <c r="A2648" s="35" t="s">
        <v>1074</v>
      </c>
      <c r="B2648" s="35" t="s">
        <v>1075</v>
      </c>
      <c r="C2648" s="35" t="s">
        <v>84</v>
      </c>
      <c r="D2648" s="36">
        <v>11172.62</v>
      </c>
      <c r="E2648" s="37">
        <v>4459248.3600000003</v>
      </c>
    </row>
    <row r="2649" spans="1:5" ht="15" x14ac:dyDescent="0.25">
      <c r="A2649" s="35" t="s">
        <v>1074</v>
      </c>
      <c r="B2649" s="35" t="s">
        <v>1075</v>
      </c>
      <c r="C2649" s="35" t="s">
        <v>67</v>
      </c>
      <c r="D2649" s="36">
        <v>0</v>
      </c>
      <c r="E2649" s="37">
        <v>133850.21</v>
      </c>
    </row>
    <row r="2650" spans="1:5" ht="15" x14ac:dyDescent="0.25">
      <c r="A2650" s="35" t="s">
        <v>1074</v>
      </c>
      <c r="B2650" s="35" t="s">
        <v>1075</v>
      </c>
      <c r="C2650" s="35" t="s">
        <v>153</v>
      </c>
      <c r="D2650" s="36">
        <v>0</v>
      </c>
      <c r="E2650" s="37">
        <v>1294828.8700000001</v>
      </c>
    </row>
    <row r="2651" spans="1:5" ht="15" x14ac:dyDescent="0.25">
      <c r="A2651" s="35" t="s">
        <v>1074</v>
      </c>
      <c r="B2651" s="35" t="s">
        <v>1497</v>
      </c>
      <c r="C2651" s="35" t="s">
        <v>153</v>
      </c>
      <c r="D2651" s="36">
        <v>198759.31</v>
      </c>
      <c r="E2651" s="37">
        <v>198759.31</v>
      </c>
    </row>
    <row r="2652" spans="1:5" ht="15" x14ac:dyDescent="0.25">
      <c r="A2652" s="35" t="s">
        <v>1074</v>
      </c>
      <c r="B2652" s="35" t="s">
        <v>1497</v>
      </c>
      <c r="C2652" s="35" t="s">
        <v>84</v>
      </c>
      <c r="D2652" s="36">
        <v>728670.66</v>
      </c>
      <c r="E2652" s="37">
        <v>728670.66</v>
      </c>
    </row>
    <row r="2653" spans="1:5" ht="15" x14ac:dyDescent="0.25">
      <c r="A2653" s="35" t="s">
        <v>1644</v>
      </c>
      <c r="B2653" s="35" t="s">
        <v>1645</v>
      </c>
      <c r="C2653" s="35" t="s">
        <v>87</v>
      </c>
      <c r="D2653" s="36">
        <v>2285701.29</v>
      </c>
      <c r="E2653" s="37">
        <v>2811237.26</v>
      </c>
    </row>
    <row r="2654" spans="1:5" ht="15" x14ac:dyDescent="0.25">
      <c r="A2654" s="35" t="s">
        <v>1843</v>
      </c>
      <c r="B2654" s="35" t="s">
        <v>1844</v>
      </c>
      <c r="C2654" s="35" t="s">
        <v>53</v>
      </c>
      <c r="D2654" s="36">
        <v>381562.99</v>
      </c>
      <c r="E2654" s="37">
        <v>2210016.7400000002</v>
      </c>
    </row>
    <row r="2655" spans="1:5" ht="15" x14ac:dyDescent="0.25">
      <c r="A2655" s="35" t="s">
        <v>1843</v>
      </c>
      <c r="B2655" s="35" t="s">
        <v>1844</v>
      </c>
      <c r="C2655" s="35" t="s">
        <v>50</v>
      </c>
      <c r="D2655" s="36">
        <v>49446.37</v>
      </c>
      <c r="E2655" s="37">
        <v>686559.62</v>
      </c>
    </row>
    <row r="2656" spans="1:5" ht="15" x14ac:dyDescent="0.25">
      <c r="A2656" s="35" t="s">
        <v>1843</v>
      </c>
      <c r="B2656" s="35" t="s">
        <v>1844</v>
      </c>
      <c r="C2656" s="35" t="s">
        <v>249</v>
      </c>
      <c r="D2656" s="36">
        <v>0</v>
      </c>
      <c r="E2656" s="37">
        <v>264438.82</v>
      </c>
    </row>
    <row r="2657" spans="1:5" ht="15" x14ac:dyDescent="0.25">
      <c r="A2657" s="35" t="s">
        <v>1843</v>
      </c>
      <c r="B2657" s="35" t="s">
        <v>1844</v>
      </c>
      <c r="C2657" s="35" t="s">
        <v>128</v>
      </c>
      <c r="D2657" s="36">
        <v>31682.83</v>
      </c>
      <c r="E2657" s="37">
        <v>236582.36</v>
      </c>
    </row>
    <row r="2658" spans="1:5" ht="15" x14ac:dyDescent="0.25">
      <c r="A2658" s="35" t="s">
        <v>1843</v>
      </c>
      <c r="B2658" s="35" t="s">
        <v>1844</v>
      </c>
      <c r="C2658" s="35" t="s">
        <v>56</v>
      </c>
      <c r="D2658" s="36">
        <v>0</v>
      </c>
      <c r="E2658" s="37">
        <v>7928.1</v>
      </c>
    </row>
    <row r="2659" spans="1:5" ht="15" x14ac:dyDescent="0.25">
      <c r="A2659" s="35" t="s">
        <v>1187</v>
      </c>
      <c r="B2659" s="35" t="s">
        <v>1188</v>
      </c>
      <c r="C2659" s="35" t="s">
        <v>67</v>
      </c>
      <c r="D2659" s="36">
        <v>10182.299999999999</v>
      </c>
      <c r="E2659" s="37">
        <v>10182.299999999999</v>
      </c>
    </row>
    <row r="2660" spans="1:5" ht="15" x14ac:dyDescent="0.25">
      <c r="A2660" s="35" t="s">
        <v>1187</v>
      </c>
      <c r="B2660" s="35" t="s">
        <v>1188</v>
      </c>
      <c r="C2660" s="35" t="s">
        <v>76</v>
      </c>
      <c r="D2660" s="36">
        <v>26204</v>
      </c>
      <c r="E2660" s="37">
        <v>26204</v>
      </c>
    </row>
    <row r="2661" spans="1:5" ht="15" x14ac:dyDescent="0.25">
      <c r="A2661" s="35" t="s">
        <v>1187</v>
      </c>
      <c r="B2661" s="35" t="s">
        <v>1188</v>
      </c>
      <c r="C2661" s="35" t="s">
        <v>1189</v>
      </c>
      <c r="D2661" s="36">
        <v>1626.96</v>
      </c>
      <c r="E2661" s="37">
        <v>1626.96</v>
      </c>
    </row>
    <row r="2662" spans="1:5" ht="15" x14ac:dyDescent="0.25">
      <c r="A2662" s="35" t="s">
        <v>1187</v>
      </c>
      <c r="B2662" s="35" t="s">
        <v>1188</v>
      </c>
      <c r="C2662" s="35" t="s">
        <v>53</v>
      </c>
      <c r="D2662" s="36">
        <v>12255.04</v>
      </c>
      <c r="E2662" s="37">
        <v>16860.88</v>
      </c>
    </row>
    <row r="2663" spans="1:5" ht="15" x14ac:dyDescent="0.25">
      <c r="A2663" s="35" t="s">
        <v>1187</v>
      </c>
      <c r="B2663" s="35" t="s">
        <v>1188</v>
      </c>
      <c r="C2663" s="35" t="s">
        <v>162</v>
      </c>
      <c r="D2663" s="36">
        <v>0</v>
      </c>
      <c r="E2663" s="37">
        <v>1448.86</v>
      </c>
    </row>
    <row r="2664" spans="1:5" ht="15" x14ac:dyDescent="0.25">
      <c r="A2664" s="35" t="s">
        <v>752</v>
      </c>
      <c r="B2664" s="35" t="s">
        <v>753</v>
      </c>
      <c r="C2664" s="35" t="s">
        <v>53</v>
      </c>
      <c r="D2664" s="36">
        <v>12068.26</v>
      </c>
      <c r="E2664" s="37">
        <v>58568.26</v>
      </c>
    </row>
    <row r="2665" spans="1:5" ht="15" x14ac:dyDescent="0.25">
      <c r="A2665" s="35" t="s">
        <v>412</v>
      </c>
      <c r="B2665" s="35" t="s">
        <v>413</v>
      </c>
      <c r="C2665" s="35" t="s">
        <v>64</v>
      </c>
      <c r="D2665" s="36">
        <v>1139.5</v>
      </c>
      <c r="E2665" s="37">
        <v>3276.55</v>
      </c>
    </row>
    <row r="2666" spans="1:5" ht="15" x14ac:dyDescent="0.25">
      <c r="A2666" s="35" t="s">
        <v>412</v>
      </c>
      <c r="B2666" s="35" t="s">
        <v>413</v>
      </c>
      <c r="C2666" s="35" t="s">
        <v>56</v>
      </c>
      <c r="D2666" s="36">
        <v>1867.47</v>
      </c>
      <c r="E2666" s="37">
        <v>4608.9799999999996</v>
      </c>
    </row>
    <row r="2667" spans="1:5" ht="15" x14ac:dyDescent="0.25">
      <c r="A2667" s="35" t="s">
        <v>412</v>
      </c>
      <c r="B2667" s="35" t="s">
        <v>874</v>
      </c>
      <c r="C2667" s="35" t="s">
        <v>64</v>
      </c>
      <c r="D2667" s="36">
        <v>0</v>
      </c>
      <c r="E2667" s="37">
        <v>2871.12</v>
      </c>
    </row>
    <row r="2668" spans="1:5" ht="15" x14ac:dyDescent="0.25">
      <c r="A2668" s="35" t="s">
        <v>1945</v>
      </c>
      <c r="B2668" s="35" t="s">
        <v>1946</v>
      </c>
      <c r="C2668" s="35" t="s">
        <v>83</v>
      </c>
      <c r="D2668" s="36">
        <v>0</v>
      </c>
      <c r="E2668" s="37">
        <v>9250</v>
      </c>
    </row>
    <row r="2669" spans="1:5" ht="15" x14ac:dyDescent="0.25">
      <c r="A2669" s="35" t="s">
        <v>1945</v>
      </c>
      <c r="B2669" s="35" t="s">
        <v>1946</v>
      </c>
      <c r="C2669" s="35" t="s">
        <v>128</v>
      </c>
      <c r="D2669" s="36">
        <v>20870</v>
      </c>
      <c r="E2669" s="37">
        <v>20870</v>
      </c>
    </row>
    <row r="2670" spans="1:5" ht="15" x14ac:dyDescent="0.25">
      <c r="A2670" s="35" t="s">
        <v>1945</v>
      </c>
      <c r="B2670" s="35" t="s">
        <v>1946</v>
      </c>
      <c r="C2670" s="35" t="s">
        <v>49</v>
      </c>
      <c r="D2670" s="36">
        <v>1393076.88</v>
      </c>
      <c r="E2670" s="37">
        <v>5601950.5599999996</v>
      </c>
    </row>
    <row r="2671" spans="1:5" ht="15" x14ac:dyDescent="0.25">
      <c r="A2671" s="35" t="s">
        <v>1945</v>
      </c>
      <c r="B2671" s="35" t="s">
        <v>1946</v>
      </c>
      <c r="C2671" s="35" t="s">
        <v>158</v>
      </c>
      <c r="D2671" s="36">
        <v>18287.5</v>
      </c>
      <c r="E2671" s="37">
        <v>29355.5</v>
      </c>
    </row>
    <row r="2672" spans="1:5" ht="15" x14ac:dyDescent="0.25">
      <c r="A2672" s="35" t="s">
        <v>1945</v>
      </c>
      <c r="B2672" s="35" t="s">
        <v>1946</v>
      </c>
      <c r="C2672" s="35" t="s">
        <v>159</v>
      </c>
      <c r="D2672" s="36">
        <v>24359.88</v>
      </c>
      <c r="E2672" s="37">
        <v>893200.45</v>
      </c>
    </row>
    <row r="2673" spans="1:5" ht="15" x14ac:dyDescent="0.25">
      <c r="A2673" s="35" t="s">
        <v>1945</v>
      </c>
      <c r="B2673" s="35" t="s">
        <v>1946</v>
      </c>
      <c r="C2673" s="35" t="s">
        <v>249</v>
      </c>
      <c r="D2673" s="36">
        <v>363600</v>
      </c>
      <c r="E2673" s="37">
        <v>1464574.75</v>
      </c>
    </row>
    <row r="2674" spans="1:5" ht="15" x14ac:dyDescent="0.25">
      <c r="A2674" s="35" t="s">
        <v>1945</v>
      </c>
      <c r="B2674" s="35" t="s">
        <v>1946</v>
      </c>
      <c r="C2674" s="35" t="s">
        <v>53</v>
      </c>
      <c r="D2674" s="36">
        <v>0</v>
      </c>
      <c r="E2674" s="37">
        <v>824421.5</v>
      </c>
    </row>
    <row r="2675" spans="1:5" ht="15" x14ac:dyDescent="0.25">
      <c r="A2675" s="35" t="s">
        <v>1945</v>
      </c>
      <c r="B2675" s="35" t="s">
        <v>1946</v>
      </c>
      <c r="C2675" s="35" t="s">
        <v>87</v>
      </c>
      <c r="D2675" s="36">
        <v>6614725.4299999997</v>
      </c>
      <c r="E2675" s="37">
        <v>40035198.789999999</v>
      </c>
    </row>
    <row r="2676" spans="1:5" ht="15" x14ac:dyDescent="0.25">
      <c r="A2676" s="35" t="s">
        <v>1945</v>
      </c>
      <c r="B2676" s="35" t="s">
        <v>1946</v>
      </c>
      <c r="C2676" s="35" t="s">
        <v>217</v>
      </c>
      <c r="D2676" s="36">
        <v>0</v>
      </c>
      <c r="E2676" s="37">
        <v>511768.5</v>
      </c>
    </row>
    <row r="2677" spans="1:5" ht="15" x14ac:dyDescent="0.25">
      <c r="A2677" s="35" t="s">
        <v>1449</v>
      </c>
      <c r="B2677" s="35" t="s">
        <v>1450</v>
      </c>
      <c r="C2677" s="35" t="s">
        <v>84</v>
      </c>
      <c r="D2677" s="36">
        <v>2323722.13</v>
      </c>
      <c r="E2677" s="37">
        <v>2323722.13</v>
      </c>
    </row>
    <row r="2678" spans="1:5" ht="15" x14ac:dyDescent="0.25">
      <c r="A2678" s="35" t="s">
        <v>875</v>
      </c>
      <c r="B2678" s="35" t="s">
        <v>876</v>
      </c>
      <c r="C2678" s="35" t="s">
        <v>53</v>
      </c>
      <c r="D2678" s="36">
        <v>4031.62</v>
      </c>
      <c r="E2678" s="37">
        <v>9764.74</v>
      </c>
    </row>
    <row r="2679" spans="1:5" ht="15" x14ac:dyDescent="0.25">
      <c r="A2679" s="35" t="s">
        <v>2296</v>
      </c>
      <c r="B2679" s="35" t="s">
        <v>2297</v>
      </c>
      <c r="C2679" s="35" t="s">
        <v>53</v>
      </c>
      <c r="D2679" s="36">
        <v>131092.82</v>
      </c>
      <c r="E2679" s="37">
        <v>244749.22</v>
      </c>
    </row>
    <row r="2680" spans="1:5" ht="15" x14ac:dyDescent="0.25">
      <c r="A2680" s="35" t="s">
        <v>2296</v>
      </c>
      <c r="B2680" s="35" t="s">
        <v>2297</v>
      </c>
      <c r="C2680" s="35" t="s">
        <v>152</v>
      </c>
      <c r="D2680" s="36">
        <v>3936.09</v>
      </c>
      <c r="E2680" s="37">
        <v>3936.09</v>
      </c>
    </row>
    <row r="2681" spans="1:5" ht="15" x14ac:dyDescent="0.25">
      <c r="A2681" s="35" t="s">
        <v>2296</v>
      </c>
      <c r="B2681" s="35" t="s">
        <v>2297</v>
      </c>
      <c r="C2681" s="35" t="s">
        <v>87</v>
      </c>
      <c r="D2681" s="36">
        <v>10125.1</v>
      </c>
      <c r="E2681" s="37">
        <v>10125.1</v>
      </c>
    </row>
    <row r="2682" spans="1:5" ht="15" x14ac:dyDescent="0.25">
      <c r="A2682" s="35" t="s">
        <v>1947</v>
      </c>
      <c r="B2682" s="35" t="s">
        <v>1948</v>
      </c>
      <c r="C2682" s="35" t="s">
        <v>258</v>
      </c>
      <c r="D2682" s="36">
        <v>11616.6</v>
      </c>
      <c r="E2682" s="37">
        <v>19317.75</v>
      </c>
    </row>
    <row r="2683" spans="1:5" ht="15" x14ac:dyDescent="0.25">
      <c r="A2683" s="35" t="s">
        <v>1947</v>
      </c>
      <c r="B2683" s="35" t="s">
        <v>1948</v>
      </c>
      <c r="C2683" s="35" t="s">
        <v>76</v>
      </c>
      <c r="D2683" s="36">
        <v>0</v>
      </c>
      <c r="E2683" s="37">
        <v>7013.99</v>
      </c>
    </row>
    <row r="2684" spans="1:5" ht="15" x14ac:dyDescent="0.25">
      <c r="A2684" s="35" t="s">
        <v>1947</v>
      </c>
      <c r="B2684" s="35" t="s">
        <v>1948</v>
      </c>
      <c r="C2684" s="35" t="s">
        <v>87</v>
      </c>
      <c r="D2684" s="36">
        <v>8114.4</v>
      </c>
      <c r="E2684" s="37">
        <v>71433.97</v>
      </c>
    </row>
    <row r="2685" spans="1:5" ht="15" x14ac:dyDescent="0.25">
      <c r="A2685" s="35" t="s">
        <v>1947</v>
      </c>
      <c r="B2685" s="35" t="s">
        <v>1948</v>
      </c>
      <c r="C2685" s="35" t="s">
        <v>59</v>
      </c>
      <c r="D2685" s="36">
        <v>116992.65</v>
      </c>
      <c r="E2685" s="37">
        <v>263506.08</v>
      </c>
    </row>
    <row r="2686" spans="1:5" ht="15" x14ac:dyDescent="0.25">
      <c r="A2686" s="35" t="s">
        <v>1947</v>
      </c>
      <c r="B2686" s="35" t="s">
        <v>1948</v>
      </c>
      <c r="C2686" s="35" t="s">
        <v>328</v>
      </c>
      <c r="D2686" s="36">
        <v>71575.45</v>
      </c>
      <c r="E2686" s="37">
        <v>394637.81</v>
      </c>
    </row>
    <row r="2687" spans="1:5" ht="15" x14ac:dyDescent="0.25">
      <c r="A2687" s="35" t="s">
        <v>1947</v>
      </c>
      <c r="B2687" s="35" t="s">
        <v>1948</v>
      </c>
      <c r="C2687" s="35" t="s">
        <v>42</v>
      </c>
      <c r="D2687" s="36">
        <v>0</v>
      </c>
      <c r="E2687" s="37">
        <v>8565.1</v>
      </c>
    </row>
    <row r="2688" spans="1:5" ht="15" x14ac:dyDescent="0.25">
      <c r="A2688" s="35" t="s">
        <v>1947</v>
      </c>
      <c r="B2688" s="35" t="s">
        <v>1948</v>
      </c>
      <c r="C2688" s="35" t="s">
        <v>53</v>
      </c>
      <c r="D2688" s="36">
        <v>77432.41</v>
      </c>
      <c r="E2688" s="37">
        <v>104883.18</v>
      </c>
    </row>
    <row r="2689" spans="1:5" ht="15" x14ac:dyDescent="0.25">
      <c r="A2689" s="35" t="s">
        <v>1947</v>
      </c>
      <c r="B2689" s="35" t="s">
        <v>1948</v>
      </c>
      <c r="C2689" s="35" t="s">
        <v>1623</v>
      </c>
      <c r="D2689" s="36">
        <v>0</v>
      </c>
      <c r="E2689" s="37">
        <v>4319.84</v>
      </c>
    </row>
    <row r="2690" spans="1:5" ht="15" x14ac:dyDescent="0.25">
      <c r="A2690" s="35" t="s">
        <v>1947</v>
      </c>
      <c r="B2690" s="35" t="s">
        <v>1948</v>
      </c>
      <c r="C2690" s="35" t="s">
        <v>470</v>
      </c>
      <c r="D2690" s="36">
        <v>0</v>
      </c>
      <c r="E2690" s="37">
        <v>12633.4</v>
      </c>
    </row>
    <row r="2691" spans="1:5" ht="15" x14ac:dyDescent="0.25">
      <c r="A2691" s="35" t="s">
        <v>1947</v>
      </c>
      <c r="B2691" s="35" t="s">
        <v>1948</v>
      </c>
      <c r="C2691" s="35" t="s">
        <v>128</v>
      </c>
      <c r="D2691" s="36">
        <v>0</v>
      </c>
      <c r="E2691" s="37">
        <v>6173.2</v>
      </c>
    </row>
    <row r="2692" spans="1:5" ht="15" x14ac:dyDescent="0.25">
      <c r="A2692" s="35" t="s">
        <v>1947</v>
      </c>
      <c r="B2692" s="35" t="s">
        <v>1948</v>
      </c>
      <c r="C2692" s="35" t="s">
        <v>217</v>
      </c>
      <c r="D2692" s="36">
        <v>0</v>
      </c>
      <c r="E2692" s="37">
        <v>396269.78</v>
      </c>
    </row>
    <row r="2693" spans="1:5" ht="15" x14ac:dyDescent="0.25">
      <c r="A2693" s="35" t="s">
        <v>1947</v>
      </c>
      <c r="B2693" s="35" t="s">
        <v>1948</v>
      </c>
      <c r="C2693" s="35" t="s">
        <v>84</v>
      </c>
      <c r="D2693" s="36">
        <v>0</v>
      </c>
      <c r="E2693" s="37">
        <v>6887.98</v>
      </c>
    </row>
    <row r="2694" spans="1:5" ht="15" x14ac:dyDescent="0.25">
      <c r="A2694" s="35" t="s">
        <v>1947</v>
      </c>
      <c r="B2694" s="35" t="s">
        <v>1948</v>
      </c>
      <c r="C2694" s="35" t="s">
        <v>49</v>
      </c>
      <c r="D2694" s="36">
        <v>178047.86</v>
      </c>
      <c r="E2694" s="37">
        <v>1095351.3</v>
      </c>
    </row>
    <row r="2695" spans="1:5" ht="15" x14ac:dyDescent="0.25">
      <c r="A2695" s="35" t="s">
        <v>1947</v>
      </c>
      <c r="B2695" s="35" t="s">
        <v>1948</v>
      </c>
      <c r="C2695" s="35" t="s">
        <v>64</v>
      </c>
      <c r="D2695" s="36">
        <v>0</v>
      </c>
      <c r="E2695" s="37">
        <v>16475.98</v>
      </c>
    </row>
    <row r="2696" spans="1:5" ht="15" x14ac:dyDescent="0.25">
      <c r="A2696" s="35" t="s">
        <v>1947</v>
      </c>
      <c r="B2696" s="35" t="s">
        <v>1948</v>
      </c>
      <c r="C2696" s="35" t="s">
        <v>50</v>
      </c>
      <c r="D2696" s="36">
        <v>0</v>
      </c>
      <c r="E2696" s="37">
        <v>39061.519999999997</v>
      </c>
    </row>
    <row r="2697" spans="1:5" ht="15" x14ac:dyDescent="0.25">
      <c r="A2697" s="35" t="s">
        <v>1947</v>
      </c>
      <c r="B2697" s="35" t="s">
        <v>1948</v>
      </c>
      <c r="C2697" s="35" t="s">
        <v>280</v>
      </c>
      <c r="D2697" s="36">
        <v>34952.39</v>
      </c>
      <c r="E2697" s="37">
        <v>132685.18</v>
      </c>
    </row>
    <row r="2698" spans="1:5" ht="15" x14ac:dyDescent="0.25">
      <c r="A2698" s="35" t="s">
        <v>1263</v>
      </c>
      <c r="B2698" s="35" t="s">
        <v>1264</v>
      </c>
      <c r="C2698" s="35" t="s">
        <v>53</v>
      </c>
      <c r="D2698" s="36">
        <v>141638.93</v>
      </c>
      <c r="E2698" s="37">
        <v>141638.93</v>
      </c>
    </row>
    <row r="2699" spans="1:5" ht="15" x14ac:dyDescent="0.25">
      <c r="A2699" s="35" t="s">
        <v>2104</v>
      </c>
      <c r="B2699" s="35" t="s">
        <v>2105</v>
      </c>
      <c r="C2699" s="35" t="s">
        <v>53</v>
      </c>
      <c r="D2699" s="36">
        <v>41340.53</v>
      </c>
      <c r="E2699" s="37">
        <v>75313.440000000002</v>
      </c>
    </row>
    <row r="2700" spans="1:5" ht="15" x14ac:dyDescent="0.25">
      <c r="A2700" s="35" t="s">
        <v>2102</v>
      </c>
      <c r="B2700" s="35" t="s">
        <v>2103</v>
      </c>
      <c r="C2700" s="35" t="s">
        <v>53</v>
      </c>
      <c r="D2700" s="36">
        <v>13949032.970000001</v>
      </c>
      <c r="E2700" s="37">
        <v>22122453.399999999</v>
      </c>
    </row>
    <row r="2701" spans="1:5" ht="15" x14ac:dyDescent="0.25">
      <c r="A2701" s="35" t="s">
        <v>2102</v>
      </c>
      <c r="B2701" s="35" t="s">
        <v>2103</v>
      </c>
      <c r="C2701" s="35" t="s">
        <v>42</v>
      </c>
      <c r="D2701" s="36">
        <v>52943.13</v>
      </c>
      <c r="E2701" s="37">
        <v>594964.69999999995</v>
      </c>
    </row>
    <row r="2702" spans="1:5" ht="15" x14ac:dyDescent="0.25">
      <c r="A2702" s="35" t="s">
        <v>2102</v>
      </c>
      <c r="B2702" s="35" t="s">
        <v>2103</v>
      </c>
      <c r="C2702" s="35" t="s">
        <v>1697</v>
      </c>
      <c r="D2702" s="36">
        <v>10336.299999999999</v>
      </c>
      <c r="E2702" s="37">
        <v>22085.84</v>
      </c>
    </row>
    <row r="2703" spans="1:5" ht="15" x14ac:dyDescent="0.25">
      <c r="A2703" s="35" t="s">
        <v>2102</v>
      </c>
      <c r="B2703" s="35" t="s">
        <v>2103</v>
      </c>
      <c r="C2703" s="35" t="s">
        <v>128</v>
      </c>
      <c r="D2703" s="36">
        <v>50197.43</v>
      </c>
      <c r="E2703" s="37">
        <v>597920.73</v>
      </c>
    </row>
    <row r="2704" spans="1:5" ht="15" x14ac:dyDescent="0.25">
      <c r="A2704" s="35" t="s">
        <v>2102</v>
      </c>
      <c r="B2704" s="35" t="s">
        <v>2103</v>
      </c>
      <c r="C2704" s="35" t="s">
        <v>56</v>
      </c>
      <c r="D2704" s="36">
        <v>38040.89</v>
      </c>
      <c r="E2704" s="37">
        <v>102266.15</v>
      </c>
    </row>
    <row r="2705" spans="1:5" ht="15" x14ac:dyDescent="0.25">
      <c r="A2705" s="35" t="s">
        <v>2102</v>
      </c>
      <c r="B2705" s="35" t="s">
        <v>2103</v>
      </c>
      <c r="C2705" s="35" t="s">
        <v>153</v>
      </c>
      <c r="D2705" s="36">
        <v>15</v>
      </c>
      <c r="E2705" s="37">
        <v>15</v>
      </c>
    </row>
    <row r="2706" spans="1:5" ht="15" x14ac:dyDescent="0.25">
      <c r="A2706" s="35" t="s">
        <v>2102</v>
      </c>
      <c r="B2706" s="35" t="s">
        <v>2103</v>
      </c>
      <c r="C2706" s="35" t="s">
        <v>105</v>
      </c>
      <c r="D2706" s="36">
        <v>139317.76000000001</v>
      </c>
      <c r="E2706" s="37">
        <v>139317.76000000001</v>
      </c>
    </row>
    <row r="2707" spans="1:5" ht="15" x14ac:dyDescent="0.25">
      <c r="A2707" s="35" t="s">
        <v>2102</v>
      </c>
      <c r="B2707" s="35" t="s">
        <v>2103</v>
      </c>
      <c r="C2707" s="35" t="s">
        <v>108</v>
      </c>
      <c r="D2707" s="36">
        <v>158235.6</v>
      </c>
      <c r="E2707" s="37">
        <v>328585.46000000002</v>
      </c>
    </row>
    <row r="2708" spans="1:5" ht="15" x14ac:dyDescent="0.25">
      <c r="A2708" s="35" t="s">
        <v>2102</v>
      </c>
      <c r="B2708" s="35" t="s">
        <v>2103</v>
      </c>
      <c r="C2708" s="35" t="s">
        <v>49</v>
      </c>
      <c r="D2708" s="36">
        <v>30075.919999999998</v>
      </c>
      <c r="E2708" s="37">
        <v>30148.7</v>
      </c>
    </row>
    <row r="2709" spans="1:5" ht="15" x14ac:dyDescent="0.25">
      <c r="A2709" s="35" t="s">
        <v>2102</v>
      </c>
      <c r="B2709" s="35" t="s">
        <v>2103</v>
      </c>
      <c r="C2709" s="35" t="s">
        <v>334</v>
      </c>
      <c r="D2709" s="36">
        <v>1566388.03</v>
      </c>
      <c r="E2709" s="37">
        <v>2921190.81</v>
      </c>
    </row>
    <row r="2710" spans="1:5" ht="15" x14ac:dyDescent="0.25">
      <c r="A2710" s="35" t="s">
        <v>2102</v>
      </c>
      <c r="B2710" s="35" t="s">
        <v>2103</v>
      </c>
      <c r="C2710" s="35" t="s">
        <v>50</v>
      </c>
      <c r="D2710" s="36">
        <v>1324538.8999999999</v>
      </c>
      <c r="E2710" s="37">
        <v>1719596.26</v>
      </c>
    </row>
    <row r="2711" spans="1:5" ht="15" x14ac:dyDescent="0.25">
      <c r="A2711" s="35" t="s">
        <v>2102</v>
      </c>
      <c r="B2711" s="35" t="s">
        <v>2103</v>
      </c>
      <c r="C2711" s="35" t="s">
        <v>45</v>
      </c>
      <c r="D2711" s="36">
        <v>62500</v>
      </c>
      <c r="E2711" s="37">
        <v>81540</v>
      </c>
    </row>
    <row r="2712" spans="1:5" ht="15" x14ac:dyDescent="0.25">
      <c r="A2712" s="35" t="s">
        <v>2102</v>
      </c>
      <c r="B2712" s="35" t="s">
        <v>2103</v>
      </c>
      <c r="C2712" s="35" t="s">
        <v>159</v>
      </c>
      <c r="D2712" s="36">
        <v>49715.14</v>
      </c>
      <c r="E2712" s="37">
        <v>66264.759999999995</v>
      </c>
    </row>
    <row r="2713" spans="1:5" ht="15" x14ac:dyDescent="0.25">
      <c r="A2713" s="35" t="s">
        <v>2102</v>
      </c>
      <c r="B2713" s="35" t="s">
        <v>2103</v>
      </c>
      <c r="C2713" s="35" t="s">
        <v>64</v>
      </c>
      <c r="D2713" s="36">
        <v>40256.82</v>
      </c>
      <c r="E2713" s="37">
        <v>65240.66</v>
      </c>
    </row>
    <row r="2714" spans="1:5" ht="15" x14ac:dyDescent="0.25">
      <c r="A2714" s="35" t="s">
        <v>2102</v>
      </c>
      <c r="B2714" s="35" t="s">
        <v>2103</v>
      </c>
      <c r="C2714" s="35" t="s">
        <v>87</v>
      </c>
      <c r="D2714" s="36">
        <v>290273.71000000002</v>
      </c>
      <c r="E2714" s="37">
        <v>445426.59</v>
      </c>
    </row>
    <row r="2715" spans="1:5" ht="15" x14ac:dyDescent="0.25">
      <c r="A2715" s="35" t="s">
        <v>2102</v>
      </c>
      <c r="B2715" s="35" t="s">
        <v>2103</v>
      </c>
      <c r="C2715" s="35" t="s">
        <v>197</v>
      </c>
      <c r="D2715" s="36">
        <v>255532.23</v>
      </c>
      <c r="E2715" s="37">
        <v>485135.48</v>
      </c>
    </row>
    <row r="2716" spans="1:5" ht="15" x14ac:dyDescent="0.25">
      <c r="A2716" s="35" t="s">
        <v>2102</v>
      </c>
      <c r="B2716" s="35" t="s">
        <v>2103</v>
      </c>
      <c r="C2716" s="35" t="s">
        <v>505</v>
      </c>
      <c r="D2716" s="36">
        <v>12.07</v>
      </c>
      <c r="E2716" s="37">
        <v>2900.59</v>
      </c>
    </row>
    <row r="2717" spans="1:5" ht="15" x14ac:dyDescent="0.25">
      <c r="A2717" s="35" t="s">
        <v>390</v>
      </c>
      <c r="B2717" s="35" t="s">
        <v>391</v>
      </c>
      <c r="C2717" s="35" t="s">
        <v>84</v>
      </c>
      <c r="D2717" s="36">
        <v>0</v>
      </c>
      <c r="E2717" s="37">
        <v>4274.62</v>
      </c>
    </row>
    <row r="2718" spans="1:5" ht="15" x14ac:dyDescent="0.25">
      <c r="A2718" s="35" t="s">
        <v>390</v>
      </c>
      <c r="B2718" s="35" t="s">
        <v>391</v>
      </c>
      <c r="C2718" s="35" t="s">
        <v>53</v>
      </c>
      <c r="D2718" s="36">
        <v>38787.72</v>
      </c>
      <c r="E2718" s="37">
        <v>129011.22</v>
      </c>
    </row>
    <row r="2719" spans="1:5" ht="15" x14ac:dyDescent="0.25">
      <c r="A2719" s="35" t="s">
        <v>390</v>
      </c>
      <c r="B2719" s="35" t="s">
        <v>391</v>
      </c>
      <c r="C2719" s="35" t="s">
        <v>87</v>
      </c>
      <c r="D2719" s="36">
        <v>0</v>
      </c>
      <c r="E2719" s="37">
        <v>227173.28</v>
      </c>
    </row>
    <row r="2720" spans="1:5" ht="15" x14ac:dyDescent="0.25">
      <c r="A2720" s="35" t="s">
        <v>390</v>
      </c>
      <c r="B2720" s="35" t="s">
        <v>391</v>
      </c>
      <c r="C2720" s="35" t="s">
        <v>56</v>
      </c>
      <c r="D2720" s="36">
        <v>0</v>
      </c>
      <c r="E2720" s="37">
        <v>4986.8599999999997</v>
      </c>
    </row>
    <row r="2721" spans="1:5" ht="15" x14ac:dyDescent="0.25">
      <c r="A2721" s="35" t="s">
        <v>877</v>
      </c>
      <c r="B2721" s="35" t="s">
        <v>878</v>
      </c>
      <c r="C2721" s="35" t="s">
        <v>53</v>
      </c>
      <c r="D2721" s="36">
        <v>54533.3</v>
      </c>
      <c r="E2721" s="37">
        <v>60792.1</v>
      </c>
    </row>
    <row r="2722" spans="1:5" ht="15" x14ac:dyDescent="0.25">
      <c r="A2722" s="35" t="s">
        <v>879</v>
      </c>
      <c r="B2722" s="35" t="s">
        <v>880</v>
      </c>
      <c r="C2722" s="35" t="s">
        <v>56</v>
      </c>
      <c r="D2722" s="36">
        <v>8473.8799999999992</v>
      </c>
      <c r="E2722" s="37">
        <v>8473.8799999999992</v>
      </c>
    </row>
    <row r="2723" spans="1:5" ht="15" x14ac:dyDescent="0.25">
      <c r="A2723" s="35" t="s">
        <v>879</v>
      </c>
      <c r="B2723" s="35" t="s">
        <v>880</v>
      </c>
      <c r="C2723" s="35" t="s">
        <v>42</v>
      </c>
      <c r="D2723" s="36">
        <v>0</v>
      </c>
      <c r="E2723" s="37">
        <v>41398</v>
      </c>
    </row>
    <row r="2724" spans="1:5" ht="15" x14ac:dyDescent="0.25">
      <c r="A2724" s="35" t="s">
        <v>879</v>
      </c>
      <c r="B2724" s="35" t="s">
        <v>880</v>
      </c>
      <c r="C2724" s="35" t="s">
        <v>189</v>
      </c>
      <c r="D2724" s="36">
        <v>0</v>
      </c>
      <c r="E2724" s="37">
        <v>129460.99</v>
      </c>
    </row>
    <row r="2725" spans="1:5" ht="15" x14ac:dyDescent="0.25">
      <c r="A2725" s="35" t="s">
        <v>879</v>
      </c>
      <c r="B2725" s="35" t="s">
        <v>880</v>
      </c>
      <c r="C2725" s="35" t="s">
        <v>59</v>
      </c>
      <c r="D2725" s="36">
        <v>0</v>
      </c>
      <c r="E2725" s="37">
        <v>10624</v>
      </c>
    </row>
    <row r="2726" spans="1:5" ht="15" x14ac:dyDescent="0.25">
      <c r="A2726" s="35" t="s">
        <v>879</v>
      </c>
      <c r="B2726" s="35" t="s">
        <v>880</v>
      </c>
      <c r="C2726" s="35" t="s">
        <v>87</v>
      </c>
      <c r="D2726" s="36">
        <v>0</v>
      </c>
      <c r="E2726" s="37">
        <v>155599.79999999999</v>
      </c>
    </row>
    <row r="2727" spans="1:5" ht="15" x14ac:dyDescent="0.25">
      <c r="A2727" s="35" t="s">
        <v>879</v>
      </c>
      <c r="B2727" s="35" t="s">
        <v>880</v>
      </c>
      <c r="C2727" s="35" t="s">
        <v>53</v>
      </c>
      <c r="D2727" s="36">
        <v>102007.75</v>
      </c>
      <c r="E2727" s="37">
        <v>364458.43</v>
      </c>
    </row>
    <row r="2728" spans="1:5" ht="15" x14ac:dyDescent="0.25">
      <c r="A2728" s="35" t="s">
        <v>1238</v>
      </c>
      <c r="B2728" s="35" t="s">
        <v>1239</v>
      </c>
      <c r="C2728" s="35" t="s">
        <v>151</v>
      </c>
      <c r="D2728" s="36">
        <v>196238.16</v>
      </c>
      <c r="E2728" s="37">
        <v>196238.16</v>
      </c>
    </row>
    <row r="2729" spans="1:5" ht="15" x14ac:dyDescent="0.25">
      <c r="A2729" s="35" t="s">
        <v>1238</v>
      </c>
      <c r="B2729" s="35" t="s">
        <v>1239</v>
      </c>
      <c r="C2729" s="35" t="s">
        <v>217</v>
      </c>
      <c r="D2729" s="36">
        <v>0</v>
      </c>
      <c r="E2729" s="37">
        <v>40577.879999999997</v>
      </c>
    </row>
    <row r="2730" spans="1:5" ht="15" x14ac:dyDescent="0.25">
      <c r="A2730" s="35" t="s">
        <v>1238</v>
      </c>
      <c r="B2730" s="35" t="s">
        <v>1239</v>
      </c>
      <c r="C2730" s="35" t="s">
        <v>164</v>
      </c>
      <c r="D2730" s="36">
        <v>20243.580000000002</v>
      </c>
      <c r="E2730" s="37">
        <v>20243.580000000002</v>
      </c>
    </row>
    <row r="2731" spans="1:5" ht="15" x14ac:dyDescent="0.25">
      <c r="A2731" s="35" t="s">
        <v>1238</v>
      </c>
      <c r="B2731" s="35" t="s">
        <v>1239</v>
      </c>
      <c r="C2731" s="35" t="s">
        <v>76</v>
      </c>
      <c r="D2731" s="36">
        <v>165660.5</v>
      </c>
      <c r="E2731" s="37">
        <v>165660.5</v>
      </c>
    </row>
    <row r="2732" spans="1:5" ht="15" x14ac:dyDescent="0.25">
      <c r="A2732" s="35" t="s">
        <v>1238</v>
      </c>
      <c r="B2732" s="35" t="s">
        <v>1239</v>
      </c>
      <c r="C2732" s="35" t="s">
        <v>56</v>
      </c>
      <c r="D2732" s="36">
        <v>36311.58</v>
      </c>
      <c r="E2732" s="37">
        <v>36311.58</v>
      </c>
    </row>
    <row r="2733" spans="1:5" ht="15" x14ac:dyDescent="0.25">
      <c r="A2733" s="35" t="s">
        <v>1238</v>
      </c>
      <c r="B2733" s="35" t="s">
        <v>1239</v>
      </c>
      <c r="C2733" s="35" t="s">
        <v>190</v>
      </c>
      <c r="D2733" s="36">
        <v>0</v>
      </c>
      <c r="E2733" s="37">
        <v>106094.49</v>
      </c>
    </row>
    <row r="2734" spans="1:5" ht="15" x14ac:dyDescent="0.25">
      <c r="A2734" s="35" t="s">
        <v>1238</v>
      </c>
      <c r="B2734" s="35" t="s">
        <v>1239</v>
      </c>
      <c r="C2734" s="35" t="s">
        <v>87</v>
      </c>
      <c r="D2734" s="36">
        <v>0</v>
      </c>
      <c r="E2734" s="37">
        <v>45044.160000000003</v>
      </c>
    </row>
    <row r="2735" spans="1:5" ht="15" x14ac:dyDescent="0.25">
      <c r="A2735" s="35" t="s">
        <v>1238</v>
      </c>
      <c r="B2735" s="35" t="s">
        <v>1239</v>
      </c>
      <c r="C2735" s="35" t="s">
        <v>153</v>
      </c>
      <c r="D2735" s="36">
        <v>140323.78</v>
      </c>
      <c r="E2735" s="37">
        <v>235266.83</v>
      </c>
    </row>
    <row r="2736" spans="1:5" ht="15" x14ac:dyDescent="0.25">
      <c r="A2736" s="35" t="s">
        <v>1238</v>
      </c>
      <c r="B2736" s="35" t="s">
        <v>1239</v>
      </c>
      <c r="C2736" s="35" t="s">
        <v>53</v>
      </c>
      <c r="D2736" s="36">
        <v>30592.6</v>
      </c>
      <c r="E2736" s="37">
        <v>85796.12</v>
      </c>
    </row>
    <row r="2737" spans="1:5" ht="15" x14ac:dyDescent="0.25">
      <c r="A2737" s="35" t="s">
        <v>1238</v>
      </c>
      <c r="B2737" s="35" t="s">
        <v>1239</v>
      </c>
      <c r="C2737" s="35" t="s">
        <v>59</v>
      </c>
      <c r="D2737" s="36">
        <v>0</v>
      </c>
      <c r="E2737" s="37">
        <v>55399.040000000001</v>
      </c>
    </row>
    <row r="2738" spans="1:5" ht="15" x14ac:dyDescent="0.25">
      <c r="A2738" s="35" t="s">
        <v>2298</v>
      </c>
      <c r="B2738" s="35" t="s">
        <v>2299</v>
      </c>
      <c r="C2738" s="35" t="s">
        <v>128</v>
      </c>
      <c r="D2738" s="36">
        <v>0</v>
      </c>
      <c r="E2738" s="37">
        <v>129063.41</v>
      </c>
    </row>
    <row r="2739" spans="1:5" ht="15" x14ac:dyDescent="0.25">
      <c r="A2739" s="35" t="s">
        <v>2089</v>
      </c>
      <c r="B2739" s="35" t="s">
        <v>2090</v>
      </c>
      <c r="C2739" s="35" t="s">
        <v>56</v>
      </c>
      <c r="D2739" s="36">
        <v>60000</v>
      </c>
      <c r="E2739" s="37">
        <v>215000</v>
      </c>
    </row>
    <row r="2740" spans="1:5" ht="15" x14ac:dyDescent="0.25">
      <c r="A2740" s="35" t="s">
        <v>2089</v>
      </c>
      <c r="B2740" s="35" t="s">
        <v>2090</v>
      </c>
      <c r="C2740" s="35" t="s">
        <v>53</v>
      </c>
      <c r="D2740" s="36">
        <v>704579.07</v>
      </c>
      <c r="E2740" s="37">
        <v>16659316.310000001</v>
      </c>
    </row>
    <row r="2741" spans="1:5" ht="15" x14ac:dyDescent="0.25">
      <c r="A2741" s="35" t="s">
        <v>881</v>
      </c>
      <c r="B2741" s="35" t="s">
        <v>882</v>
      </c>
      <c r="C2741" s="35" t="s">
        <v>108</v>
      </c>
      <c r="D2741" s="36">
        <v>0</v>
      </c>
      <c r="E2741" s="37">
        <v>33882.86</v>
      </c>
    </row>
    <row r="2742" spans="1:5" ht="15" x14ac:dyDescent="0.25">
      <c r="A2742" s="35" t="s">
        <v>881</v>
      </c>
      <c r="B2742" s="35" t="s">
        <v>882</v>
      </c>
      <c r="C2742" s="35" t="s">
        <v>56</v>
      </c>
      <c r="D2742" s="36">
        <v>0</v>
      </c>
      <c r="E2742" s="37">
        <v>110535.55</v>
      </c>
    </row>
    <row r="2743" spans="1:5" ht="15" x14ac:dyDescent="0.25">
      <c r="A2743" s="35" t="s">
        <v>881</v>
      </c>
      <c r="B2743" s="35" t="s">
        <v>882</v>
      </c>
      <c r="C2743" s="35" t="s">
        <v>128</v>
      </c>
      <c r="D2743" s="36">
        <v>0</v>
      </c>
      <c r="E2743" s="37">
        <v>562.32000000000005</v>
      </c>
    </row>
    <row r="2744" spans="1:5" ht="15" x14ac:dyDescent="0.25">
      <c r="A2744" s="35" t="s">
        <v>881</v>
      </c>
      <c r="B2744" s="35" t="s">
        <v>882</v>
      </c>
      <c r="C2744" s="35" t="s">
        <v>115</v>
      </c>
      <c r="D2744" s="36">
        <v>0</v>
      </c>
      <c r="E2744" s="37">
        <v>22060.86</v>
      </c>
    </row>
    <row r="2745" spans="1:5" ht="15" x14ac:dyDescent="0.25">
      <c r="A2745" s="35" t="s">
        <v>881</v>
      </c>
      <c r="B2745" s="35" t="s">
        <v>882</v>
      </c>
      <c r="C2745" s="35" t="s">
        <v>42</v>
      </c>
      <c r="D2745" s="36">
        <v>0</v>
      </c>
      <c r="E2745" s="37">
        <v>53469.32</v>
      </c>
    </row>
    <row r="2746" spans="1:5" ht="15" x14ac:dyDescent="0.25">
      <c r="A2746" s="35" t="s">
        <v>881</v>
      </c>
      <c r="B2746" s="35" t="s">
        <v>882</v>
      </c>
      <c r="C2746" s="35" t="s">
        <v>53</v>
      </c>
      <c r="D2746" s="36">
        <v>0</v>
      </c>
      <c r="E2746" s="37">
        <v>89699.78</v>
      </c>
    </row>
    <row r="2747" spans="1:5" ht="15" x14ac:dyDescent="0.25">
      <c r="A2747" s="35" t="s">
        <v>881</v>
      </c>
      <c r="B2747" s="35" t="s">
        <v>882</v>
      </c>
      <c r="C2747" s="35" t="s">
        <v>59</v>
      </c>
      <c r="D2747" s="36">
        <v>0</v>
      </c>
      <c r="E2747" s="37">
        <v>67795.13</v>
      </c>
    </row>
    <row r="2748" spans="1:5" ht="15" x14ac:dyDescent="0.25">
      <c r="A2748" s="35" t="s">
        <v>881</v>
      </c>
      <c r="B2748" s="35" t="s">
        <v>882</v>
      </c>
      <c r="C2748" s="35" t="s">
        <v>87</v>
      </c>
      <c r="D2748" s="36">
        <v>160759.13</v>
      </c>
      <c r="E2748" s="37">
        <v>160759.13</v>
      </c>
    </row>
    <row r="2749" spans="1:5" ht="15" x14ac:dyDescent="0.25">
      <c r="A2749" s="35" t="s">
        <v>881</v>
      </c>
      <c r="B2749" s="35" t="s">
        <v>882</v>
      </c>
      <c r="C2749" s="35" t="s">
        <v>83</v>
      </c>
      <c r="D2749" s="36">
        <v>465.52</v>
      </c>
      <c r="E2749" s="37">
        <v>1476.2</v>
      </c>
    </row>
    <row r="2750" spans="1:5" ht="15" x14ac:dyDescent="0.25">
      <c r="A2750" s="35" t="s">
        <v>57</v>
      </c>
      <c r="B2750" s="35" t="s">
        <v>58</v>
      </c>
      <c r="C2750" s="35" t="s">
        <v>49</v>
      </c>
      <c r="D2750" s="36">
        <v>55867.199999999997</v>
      </c>
      <c r="E2750" s="37">
        <v>60663.199999999997</v>
      </c>
    </row>
    <row r="2751" spans="1:5" ht="15" x14ac:dyDescent="0.25">
      <c r="A2751" s="35" t="s">
        <v>57</v>
      </c>
      <c r="B2751" s="35" t="s">
        <v>58</v>
      </c>
      <c r="C2751" s="35" t="s">
        <v>59</v>
      </c>
      <c r="D2751" s="36">
        <v>12804.34</v>
      </c>
      <c r="E2751" s="37">
        <v>83533.279999999999</v>
      </c>
    </row>
    <row r="2752" spans="1:5" ht="15" x14ac:dyDescent="0.25">
      <c r="A2752" s="35" t="s">
        <v>57</v>
      </c>
      <c r="B2752" s="35" t="s">
        <v>58</v>
      </c>
      <c r="C2752" s="35" t="s">
        <v>42</v>
      </c>
      <c r="D2752" s="36">
        <v>1164.4000000000001</v>
      </c>
      <c r="E2752" s="37">
        <v>1164.4000000000001</v>
      </c>
    </row>
    <row r="2753" spans="1:5" ht="15" x14ac:dyDescent="0.25">
      <c r="A2753" s="35" t="s">
        <v>57</v>
      </c>
      <c r="B2753" s="35" t="s">
        <v>58</v>
      </c>
      <c r="C2753" s="35" t="s">
        <v>50</v>
      </c>
      <c r="D2753" s="36">
        <v>0</v>
      </c>
      <c r="E2753" s="37">
        <v>115970.4</v>
      </c>
    </row>
    <row r="2754" spans="1:5" ht="15" x14ac:dyDescent="0.25">
      <c r="A2754" s="35" t="s">
        <v>57</v>
      </c>
      <c r="B2754" s="35" t="s">
        <v>1646</v>
      </c>
      <c r="C2754" s="35" t="s">
        <v>87</v>
      </c>
      <c r="D2754" s="36">
        <v>23652315.73</v>
      </c>
      <c r="E2754" s="37">
        <v>35768814.299999997</v>
      </c>
    </row>
    <row r="2755" spans="1:5" ht="15" x14ac:dyDescent="0.25">
      <c r="A2755" s="35" t="s">
        <v>57</v>
      </c>
      <c r="B2755" s="35" t="s">
        <v>1646</v>
      </c>
      <c r="C2755" s="35" t="s">
        <v>50</v>
      </c>
      <c r="D2755" s="36">
        <v>10090.08</v>
      </c>
      <c r="E2755" s="37">
        <v>16816.8</v>
      </c>
    </row>
    <row r="2756" spans="1:5" ht="15" x14ac:dyDescent="0.25">
      <c r="A2756" s="35" t="s">
        <v>57</v>
      </c>
      <c r="B2756" s="35" t="s">
        <v>1646</v>
      </c>
      <c r="C2756" s="35" t="s">
        <v>53</v>
      </c>
      <c r="D2756" s="36">
        <v>0</v>
      </c>
      <c r="E2756" s="37">
        <v>79402.240000000005</v>
      </c>
    </row>
    <row r="2757" spans="1:5" ht="15" x14ac:dyDescent="0.25">
      <c r="A2757" s="35" t="s">
        <v>57</v>
      </c>
      <c r="B2757" s="35" t="s">
        <v>1646</v>
      </c>
      <c r="C2757" s="35" t="s">
        <v>49</v>
      </c>
      <c r="D2757" s="36">
        <v>0</v>
      </c>
      <c r="E2757" s="37">
        <v>4578</v>
      </c>
    </row>
    <row r="2758" spans="1:5" ht="15" x14ac:dyDescent="0.25">
      <c r="A2758" s="35" t="s">
        <v>57</v>
      </c>
      <c r="B2758" s="35" t="s">
        <v>1949</v>
      </c>
      <c r="C2758" s="35" t="s">
        <v>162</v>
      </c>
      <c r="D2758" s="36">
        <v>67150.73</v>
      </c>
      <c r="E2758" s="37">
        <v>161450.5</v>
      </c>
    </row>
    <row r="2759" spans="1:5" ht="15" x14ac:dyDescent="0.25">
      <c r="A2759" s="35" t="s">
        <v>57</v>
      </c>
      <c r="B2759" s="35" t="s">
        <v>1949</v>
      </c>
      <c r="C2759" s="35" t="s">
        <v>76</v>
      </c>
      <c r="D2759" s="36">
        <v>16440.97</v>
      </c>
      <c r="E2759" s="37">
        <v>21810.720000000001</v>
      </c>
    </row>
    <row r="2760" spans="1:5" ht="15" x14ac:dyDescent="0.25">
      <c r="A2760" s="35" t="s">
        <v>57</v>
      </c>
      <c r="B2760" s="35" t="s">
        <v>1949</v>
      </c>
      <c r="C2760" s="35" t="s">
        <v>1189</v>
      </c>
      <c r="D2760" s="36">
        <v>40277.25</v>
      </c>
      <c r="E2760" s="37">
        <v>95680.41</v>
      </c>
    </row>
    <row r="2761" spans="1:5" ht="15" x14ac:dyDescent="0.25">
      <c r="A2761" s="35" t="s">
        <v>57</v>
      </c>
      <c r="B2761" s="35" t="s">
        <v>1949</v>
      </c>
      <c r="C2761" s="35" t="s">
        <v>59</v>
      </c>
      <c r="D2761" s="36">
        <v>486652.42</v>
      </c>
      <c r="E2761" s="37">
        <v>1415112.68</v>
      </c>
    </row>
    <row r="2762" spans="1:5" ht="15" x14ac:dyDescent="0.25">
      <c r="A2762" s="35" t="s">
        <v>57</v>
      </c>
      <c r="B2762" s="35" t="s">
        <v>1949</v>
      </c>
      <c r="C2762" s="35" t="s">
        <v>50</v>
      </c>
      <c r="D2762" s="36">
        <v>34212.44</v>
      </c>
      <c r="E2762" s="37">
        <v>211669.76000000001</v>
      </c>
    </row>
    <row r="2763" spans="1:5" ht="15" x14ac:dyDescent="0.25">
      <c r="A2763" s="35" t="s">
        <v>57</v>
      </c>
      <c r="B2763" s="35" t="s">
        <v>1949</v>
      </c>
      <c r="C2763" s="35" t="s">
        <v>217</v>
      </c>
      <c r="D2763" s="36">
        <v>58977.36</v>
      </c>
      <c r="E2763" s="37">
        <v>313314.36</v>
      </c>
    </row>
    <row r="2764" spans="1:5" ht="15" x14ac:dyDescent="0.25">
      <c r="A2764" s="35" t="s">
        <v>57</v>
      </c>
      <c r="B2764" s="35" t="s">
        <v>1949</v>
      </c>
      <c r="C2764" s="35" t="s">
        <v>328</v>
      </c>
      <c r="D2764" s="36">
        <v>0</v>
      </c>
      <c r="E2764" s="37">
        <v>42236.26</v>
      </c>
    </row>
    <row r="2765" spans="1:5" ht="15" x14ac:dyDescent="0.25">
      <c r="A2765" s="35" t="s">
        <v>57</v>
      </c>
      <c r="B2765" s="35" t="s">
        <v>1949</v>
      </c>
      <c r="C2765" s="35" t="s">
        <v>108</v>
      </c>
      <c r="D2765" s="36">
        <v>0</v>
      </c>
      <c r="E2765" s="37">
        <v>62069.99</v>
      </c>
    </row>
    <row r="2766" spans="1:5" ht="15" x14ac:dyDescent="0.25">
      <c r="A2766" s="35" t="s">
        <v>57</v>
      </c>
      <c r="B2766" s="35" t="s">
        <v>1949</v>
      </c>
      <c r="C2766" s="35" t="s">
        <v>53</v>
      </c>
      <c r="D2766" s="36">
        <v>0</v>
      </c>
      <c r="E2766" s="37">
        <v>845.5</v>
      </c>
    </row>
    <row r="2767" spans="1:5" ht="15" x14ac:dyDescent="0.25">
      <c r="A2767" s="35" t="s">
        <v>57</v>
      </c>
      <c r="B2767" s="35" t="s">
        <v>1949</v>
      </c>
      <c r="C2767" s="35" t="s">
        <v>48</v>
      </c>
      <c r="D2767" s="36">
        <v>50145.3</v>
      </c>
      <c r="E2767" s="37">
        <v>55695.49</v>
      </c>
    </row>
    <row r="2768" spans="1:5" ht="15" x14ac:dyDescent="0.25">
      <c r="A2768" s="35" t="s">
        <v>57</v>
      </c>
      <c r="B2768" s="35" t="s">
        <v>1949</v>
      </c>
      <c r="C2768" s="35" t="s">
        <v>87</v>
      </c>
      <c r="D2768" s="36">
        <v>54871.37</v>
      </c>
      <c r="E2768" s="37">
        <v>89390.28</v>
      </c>
    </row>
    <row r="2769" spans="1:5" ht="15" x14ac:dyDescent="0.25">
      <c r="A2769" s="35" t="s">
        <v>57</v>
      </c>
      <c r="B2769" s="35" t="s">
        <v>1949</v>
      </c>
      <c r="C2769" s="35" t="s">
        <v>1623</v>
      </c>
      <c r="D2769" s="36">
        <v>129314.08</v>
      </c>
      <c r="E2769" s="37">
        <v>295907.08</v>
      </c>
    </row>
    <row r="2770" spans="1:5" ht="15" x14ac:dyDescent="0.25">
      <c r="A2770" s="35" t="s">
        <v>57</v>
      </c>
      <c r="B2770" s="35" t="s">
        <v>1949</v>
      </c>
      <c r="C2770" s="35" t="s">
        <v>258</v>
      </c>
      <c r="D2770" s="36">
        <v>12687.87</v>
      </c>
      <c r="E2770" s="37">
        <v>23460</v>
      </c>
    </row>
    <row r="2771" spans="1:5" ht="15" x14ac:dyDescent="0.25">
      <c r="A2771" s="35" t="s">
        <v>57</v>
      </c>
      <c r="B2771" s="35" t="s">
        <v>1949</v>
      </c>
      <c r="C2771" s="35" t="s">
        <v>49</v>
      </c>
      <c r="D2771" s="36">
        <v>1506639.96</v>
      </c>
      <c r="E2771" s="37">
        <v>3721140</v>
      </c>
    </row>
    <row r="2772" spans="1:5" ht="15" x14ac:dyDescent="0.25">
      <c r="A2772" s="35" t="s">
        <v>57</v>
      </c>
      <c r="B2772" s="35" t="s">
        <v>1949</v>
      </c>
      <c r="C2772" s="35" t="s">
        <v>64</v>
      </c>
      <c r="D2772" s="36">
        <v>22592.53</v>
      </c>
      <c r="E2772" s="37">
        <v>53858.22</v>
      </c>
    </row>
    <row r="2773" spans="1:5" ht="15" x14ac:dyDescent="0.25">
      <c r="A2773" s="35" t="s">
        <v>57</v>
      </c>
      <c r="B2773" s="35" t="s">
        <v>1949</v>
      </c>
      <c r="C2773" s="35" t="s">
        <v>190</v>
      </c>
      <c r="D2773" s="36">
        <v>4148.18</v>
      </c>
      <c r="E2773" s="37">
        <v>4148.18</v>
      </c>
    </row>
    <row r="2774" spans="1:5" ht="15" x14ac:dyDescent="0.25">
      <c r="A2774" s="35" t="s">
        <v>883</v>
      </c>
      <c r="B2774" s="35" t="s">
        <v>884</v>
      </c>
      <c r="C2774" s="35" t="s">
        <v>59</v>
      </c>
      <c r="D2774" s="36">
        <v>4709.1499999999996</v>
      </c>
      <c r="E2774" s="37">
        <v>4709.1499999999996</v>
      </c>
    </row>
    <row r="2775" spans="1:5" ht="15" x14ac:dyDescent="0.25">
      <c r="A2775" s="35" t="s">
        <v>883</v>
      </c>
      <c r="B2775" s="35" t="s">
        <v>884</v>
      </c>
      <c r="C2775" s="35" t="s">
        <v>217</v>
      </c>
      <c r="D2775" s="36">
        <v>0</v>
      </c>
      <c r="E2775" s="37">
        <v>5341.19</v>
      </c>
    </row>
    <row r="2776" spans="1:5" ht="15" x14ac:dyDescent="0.25">
      <c r="A2776" s="35" t="s">
        <v>883</v>
      </c>
      <c r="B2776" s="35" t="s">
        <v>884</v>
      </c>
      <c r="C2776" s="35" t="s">
        <v>53</v>
      </c>
      <c r="D2776" s="36">
        <v>16939.650000000001</v>
      </c>
      <c r="E2776" s="37">
        <v>86457.77</v>
      </c>
    </row>
    <row r="2777" spans="1:5" ht="15" x14ac:dyDescent="0.25">
      <c r="A2777" s="35" t="s">
        <v>883</v>
      </c>
      <c r="B2777" s="35" t="s">
        <v>884</v>
      </c>
      <c r="C2777" s="35" t="s">
        <v>42</v>
      </c>
      <c r="D2777" s="36">
        <v>0</v>
      </c>
      <c r="E2777" s="37">
        <v>2961.86</v>
      </c>
    </row>
    <row r="2778" spans="1:5" ht="15" x14ac:dyDescent="0.25">
      <c r="A2778" s="35" t="s">
        <v>1829</v>
      </c>
      <c r="B2778" s="35" t="s">
        <v>1830</v>
      </c>
      <c r="C2778" s="35" t="s">
        <v>87</v>
      </c>
      <c r="D2778" s="36">
        <v>51540.65</v>
      </c>
      <c r="E2778" s="37">
        <v>51540.65</v>
      </c>
    </row>
    <row r="2779" spans="1:5" ht="15" x14ac:dyDescent="0.25">
      <c r="A2779" s="35" t="s">
        <v>1829</v>
      </c>
      <c r="B2779" s="35" t="s">
        <v>1830</v>
      </c>
      <c r="C2779" s="35" t="s">
        <v>158</v>
      </c>
      <c r="D2779" s="36">
        <v>144243.5</v>
      </c>
      <c r="E2779" s="37">
        <v>322566.32</v>
      </c>
    </row>
    <row r="2780" spans="1:5" ht="15" x14ac:dyDescent="0.25">
      <c r="A2780" s="35" t="s">
        <v>1829</v>
      </c>
      <c r="B2780" s="35" t="s">
        <v>1830</v>
      </c>
      <c r="C2780" s="35" t="s">
        <v>59</v>
      </c>
      <c r="D2780" s="36">
        <v>0</v>
      </c>
      <c r="E2780" s="37">
        <v>38337</v>
      </c>
    </row>
    <row r="2781" spans="1:5" ht="15" x14ac:dyDescent="0.25">
      <c r="A2781" s="35" t="s">
        <v>1829</v>
      </c>
      <c r="B2781" s="35" t="s">
        <v>1830</v>
      </c>
      <c r="C2781" s="35" t="s">
        <v>49</v>
      </c>
      <c r="D2781" s="36">
        <v>0</v>
      </c>
      <c r="E2781" s="37">
        <v>4919.83</v>
      </c>
    </row>
    <row r="2782" spans="1:5" ht="15" x14ac:dyDescent="0.25">
      <c r="A2782" s="35" t="s">
        <v>1829</v>
      </c>
      <c r="B2782" s="35" t="s">
        <v>1830</v>
      </c>
      <c r="C2782" s="35" t="s">
        <v>42</v>
      </c>
      <c r="D2782" s="36">
        <v>1150</v>
      </c>
      <c r="E2782" s="37">
        <v>11280</v>
      </c>
    </row>
    <row r="2783" spans="1:5" ht="15" x14ac:dyDescent="0.25">
      <c r="A2783" s="35" t="s">
        <v>1829</v>
      </c>
      <c r="B2783" s="35" t="s">
        <v>1830</v>
      </c>
      <c r="C2783" s="35" t="s">
        <v>187</v>
      </c>
      <c r="D2783" s="36">
        <v>0</v>
      </c>
      <c r="E2783" s="37">
        <v>19466.32</v>
      </c>
    </row>
    <row r="2784" spans="1:5" ht="15" x14ac:dyDescent="0.25">
      <c r="A2784" s="35" t="s">
        <v>1829</v>
      </c>
      <c r="B2784" s="35" t="s">
        <v>1830</v>
      </c>
      <c r="C2784" s="35" t="s">
        <v>64</v>
      </c>
      <c r="D2784" s="36">
        <v>3507.92</v>
      </c>
      <c r="E2784" s="37">
        <v>4187.16</v>
      </c>
    </row>
    <row r="2785" spans="1:5" ht="15" x14ac:dyDescent="0.25">
      <c r="A2785" s="35" t="s">
        <v>1829</v>
      </c>
      <c r="B2785" s="35" t="s">
        <v>1830</v>
      </c>
      <c r="C2785" s="35" t="s">
        <v>56</v>
      </c>
      <c r="D2785" s="36">
        <v>204835.63</v>
      </c>
      <c r="E2785" s="37">
        <v>257758.09</v>
      </c>
    </row>
    <row r="2786" spans="1:5" ht="15" x14ac:dyDescent="0.25">
      <c r="A2786" s="35" t="s">
        <v>1829</v>
      </c>
      <c r="B2786" s="35" t="s">
        <v>1830</v>
      </c>
      <c r="C2786" s="35" t="s">
        <v>53</v>
      </c>
      <c r="D2786" s="36">
        <v>85496.56</v>
      </c>
      <c r="E2786" s="37">
        <v>117777.44</v>
      </c>
    </row>
    <row r="2787" spans="1:5" ht="15" x14ac:dyDescent="0.25">
      <c r="A2787" s="35" t="s">
        <v>60</v>
      </c>
      <c r="B2787" s="35" t="s">
        <v>61</v>
      </c>
      <c r="C2787" s="35" t="s">
        <v>50</v>
      </c>
      <c r="D2787" s="36">
        <v>535546.22</v>
      </c>
      <c r="E2787" s="37">
        <v>1099946.3</v>
      </c>
    </row>
    <row r="2788" spans="1:5" ht="15" x14ac:dyDescent="0.25">
      <c r="A2788" s="35" t="s">
        <v>1153</v>
      </c>
      <c r="B2788" s="35" t="s">
        <v>1154</v>
      </c>
      <c r="C2788" s="35" t="s">
        <v>53</v>
      </c>
      <c r="D2788" s="36">
        <v>45302.35</v>
      </c>
      <c r="E2788" s="37">
        <v>159277.64000000001</v>
      </c>
    </row>
    <row r="2789" spans="1:5" ht="15" x14ac:dyDescent="0.25">
      <c r="A2789" s="35" t="s">
        <v>1153</v>
      </c>
      <c r="B2789" s="35" t="s">
        <v>1154</v>
      </c>
      <c r="C2789" s="35" t="s">
        <v>64</v>
      </c>
      <c r="D2789" s="36">
        <v>810</v>
      </c>
      <c r="E2789" s="37">
        <v>810</v>
      </c>
    </row>
    <row r="2790" spans="1:5" ht="15" x14ac:dyDescent="0.25">
      <c r="A2790" s="35" t="s">
        <v>1153</v>
      </c>
      <c r="B2790" s="35" t="s">
        <v>1154</v>
      </c>
      <c r="C2790" s="35" t="s">
        <v>159</v>
      </c>
      <c r="D2790" s="36">
        <v>0</v>
      </c>
      <c r="E2790" s="37">
        <v>11390</v>
      </c>
    </row>
    <row r="2791" spans="1:5" ht="15" x14ac:dyDescent="0.25">
      <c r="A2791" s="35" t="s">
        <v>1153</v>
      </c>
      <c r="B2791" s="35" t="s">
        <v>1154</v>
      </c>
      <c r="C2791" s="35" t="s">
        <v>56</v>
      </c>
      <c r="D2791" s="36">
        <v>7078.74</v>
      </c>
      <c r="E2791" s="37">
        <v>22643.01</v>
      </c>
    </row>
    <row r="2792" spans="1:5" ht="15" x14ac:dyDescent="0.25">
      <c r="A2792" s="35" t="s">
        <v>1153</v>
      </c>
      <c r="B2792" s="35" t="s">
        <v>1154</v>
      </c>
      <c r="C2792" s="35" t="s">
        <v>49</v>
      </c>
      <c r="D2792" s="36">
        <v>204560.52</v>
      </c>
      <c r="E2792" s="37">
        <v>904558.88</v>
      </c>
    </row>
    <row r="2793" spans="1:5" ht="15" x14ac:dyDescent="0.25">
      <c r="A2793" s="35" t="s">
        <v>1837</v>
      </c>
      <c r="B2793" s="35" t="s">
        <v>1838</v>
      </c>
      <c r="C2793" s="35" t="s">
        <v>53</v>
      </c>
      <c r="D2793" s="36">
        <v>613150.29</v>
      </c>
      <c r="E2793" s="37">
        <v>2167042.2000000002</v>
      </c>
    </row>
    <row r="2794" spans="1:5" ht="15" x14ac:dyDescent="0.25">
      <c r="A2794" s="35" t="s">
        <v>1837</v>
      </c>
      <c r="B2794" s="35" t="s">
        <v>1838</v>
      </c>
      <c r="C2794" s="35" t="s">
        <v>56</v>
      </c>
      <c r="D2794" s="36">
        <v>77084.429999999993</v>
      </c>
      <c r="E2794" s="37">
        <v>259894.82</v>
      </c>
    </row>
    <row r="2795" spans="1:5" ht="15" x14ac:dyDescent="0.25">
      <c r="A2795" s="35" t="s">
        <v>1837</v>
      </c>
      <c r="B2795" s="35" t="s">
        <v>1838</v>
      </c>
      <c r="C2795" s="35" t="s">
        <v>128</v>
      </c>
      <c r="D2795" s="36">
        <v>2381374.9900000002</v>
      </c>
      <c r="E2795" s="37">
        <v>3665692.73</v>
      </c>
    </row>
    <row r="2796" spans="1:5" ht="15" x14ac:dyDescent="0.25">
      <c r="A2796" s="35" t="s">
        <v>885</v>
      </c>
      <c r="B2796" s="35" t="s">
        <v>886</v>
      </c>
      <c r="C2796" s="35" t="s">
        <v>53</v>
      </c>
      <c r="D2796" s="36">
        <v>1257237.94</v>
      </c>
      <c r="E2796" s="37">
        <v>4066338.83</v>
      </c>
    </row>
    <row r="2797" spans="1:5" ht="15" x14ac:dyDescent="0.25">
      <c r="A2797" s="35" t="s">
        <v>885</v>
      </c>
      <c r="B2797" s="35" t="s">
        <v>886</v>
      </c>
      <c r="C2797" s="35" t="s">
        <v>153</v>
      </c>
      <c r="D2797" s="36">
        <v>0</v>
      </c>
      <c r="E2797" s="37">
        <v>391.37</v>
      </c>
    </row>
    <row r="2798" spans="1:5" ht="15" x14ac:dyDescent="0.25">
      <c r="A2798" s="35" t="s">
        <v>885</v>
      </c>
      <c r="B2798" s="35" t="s">
        <v>886</v>
      </c>
      <c r="C2798" s="35" t="s">
        <v>56</v>
      </c>
      <c r="D2798" s="36">
        <v>0</v>
      </c>
      <c r="E2798" s="37">
        <v>113639.98</v>
      </c>
    </row>
    <row r="2799" spans="1:5" ht="15" x14ac:dyDescent="0.25">
      <c r="A2799" s="35" t="s">
        <v>885</v>
      </c>
      <c r="B2799" s="35" t="s">
        <v>886</v>
      </c>
      <c r="C2799" s="35" t="s">
        <v>197</v>
      </c>
      <c r="D2799" s="36">
        <v>438271.95</v>
      </c>
      <c r="E2799" s="37">
        <v>2966517.31</v>
      </c>
    </row>
    <row r="2800" spans="1:5" ht="15" x14ac:dyDescent="0.25">
      <c r="A2800" s="35" t="s">
        <v>885</v>
      </c>
      <c r="B2800" s="35" t="s">
        <v>886</v>
      </c>
      <c r="C2800" s="35" t="s">
        <v>212</v>
      </c>
      <c r="D2800" s="36">
        <v>0</v>
      </c>
      <c r="E2800" s="37">
        <v>622586.93000000005</v>
      </c>
    </row>
    <row r="2801" spans="1:5" ht="15" x14ac:dyDescent="0.25">
      <c r="A2801" s="35" t="s">
        <v>885</v>
      </c>
      <c r="B2801" s="35" t="s">
        <v>886</v>
      </c>
      <c r="C2801" s="35" t="s">
        <v>137</v>
      </c>
      <c r="D2801" s="36">
        <v>0</v>
      </c>
      <c r="E2801" s="37">
        <v>13058.92</v>
      </c>
    </row>
    <row r="2802" spans="1:5" ht="15" x14ac:dyDescent="0.25">
      <c r="A2802" s="35" t="s">
        <v>885</v>
      </c>
      <c r="B2802" s="35" t="s">
        <v>886</v>
      </c>
      <c r="C2802" s="35" t="s">
        <v>42</v>
      </c>
      <c r="D2802" s="36">
        <v>25825.82</v>
      </c>
      <c r="E2802" s="37">
        <v>30162.3</v>
      </c>
    </row>
    <row r="2803" spans="1:5" ht="15" x14ac:dyDescent="0.25">
      <c r="A2803" s="35" t="s">
        <v>885</v>
      </c>
      <c r="B2803" s="35" t="s">
        <v>886</v>
      </c>
      <c r="C2803" s="35" t="s">
        <v>470</v>
      </c>
      <c r="D2803" s="36">
        <v>0</v>
      </c>
      <c r="E2803" s="37">
        <v>8199.36</v>
      </c>
    </row>
    <row r="2804" spans="1:5" ht="15" x14ac:dyDescent="0.25">
      <c r="A2804" s="35" t="s">
        <v>885</v>
      </c>
      <c r="B2804" s="35" t="s">
        <v>886</v>
      </c>
      <c r="C2804" s="35" t="s">
        <v>87</v>
      </c>
      <c r="D2804" s="36">
        <v>0</v>
      </c>
      <c r="E2804" s="37">
        <v>113137.5</v>
      </c>
    </row>
    <row r="2805" spans="1:5" ht="15" x14ac:dyDescent="0.25">
      <c r="A2805" s="35" t="s">
        <v>885</v>
      </c>
      <c r="B2805" s="35" t="s">
        <v>886</v>
      </c>
      <c r="C2805" s="35" t="s">
        <v>158</v>
      </c>
      <c r="D2805" s="36">
        <v>0</v>
      </c>
      <c r="E2805" s="37">
        <v>2806.85</v>
      </c>
    </row>
    <row r="2806" spans="1:5" ht="15" x14ac:dyDescent="0.25">
      <c r="A2806" s="35" t="s">
        <v>887</v>
      </c>
      <c r="B2806" s="35" t="s">
        <v>888</v>
      </c>
      <c r="C2806" s="35" t="s">
        <v>56</v>
      </c>
      <c r="D2806" s="36">
        <v>0</v>
      </c>
      <c r="E2806" s="37">
        <v>2874</v>
      </c>
    </row>
    <row r="2807" spans="1:5" ht="15" x14ac:dyDescent="0.25">
      <c r="A2807" s="35" t="s">
        <v>887</v>
      </c>
      <c r="B2807" s="35" t="s">
        <v>888</v>
      </c>
      <c r="C2807" s="35" t="s">
        <v>42</v>
      </c>
      <c r="D2807" s="36">
        <v>0</v>
      </c>
      <c r="E2807" s="37">
        <v>12078.94</v>
      </c>
    </row>
    <row r="2808" spans="1:5" ht="15" x14ac:dyDescent="0.25">
      <c r="A2808" s="35" t="s">
        <v>887</v>
      </c>
      <c r="B2808" s="35" t="s">
        <v>888</v>
      </c>
      <c r="C2808" s="35" t="s">
        <v>59</v>
      </c>
      <c r="D2808" s="36">
        <v>10310.5</v>
      </c>
      <c r="E2808" s="37">
        <v>10310.5</v>
      </c>
    </row>
    <row r="2809" spans="1:5" ht="15" x14ac:dyDescent="0.25">
      <c r="A2809" s="35" t="s">
        <v>887</v>
      </c>
      <c r="B2809" s="35" t="s">
        <v>888</v>
      </c>
      <c r="C2809" s="35" t="s">
        <v>53</v>
      </c>
      <c r="D2809" s="36">
        <v>33573.18</v>
      </c>
      <c r="E2809" s="37">
        <v>152758.56</v>
      </c>
    </row>
    <row r="2810" spans="1:5" ht="15" x14ac:dyDescent="0.25">
      <c r="A2810" s="35" t="s">
        <v>887</v>
      </c>
      <c r="B2810" s="35" t="s">
        <v>888</v>
      </c>
      <c r="C2810" s="35" t="s">
        <v>153</v>
      </c>
      <c r="D2810" s="36">
        <v>0</v>
      </c>
      <c r="E2810" s="37">
        <v>6665.76</v>
      </c>
    </row>
    <row r="2811" spans="1:5" ht="15" x14ac:dyDescent="0.25">
      <c r="A2811" s="35" t="s">
        <v>471</v>
      </c>
      <c r="B2811" s="35" t="s">
        <v>472</v>
      </c>
      <c r="C2811" s="35" t="s">
        <v>87</v>
      </c>
      <c r="D2811" s="36">
        <v>0</v>
      </c>
      <c r="E2811" s="37">
        <v>30309.67</v>
      </c>
    </row>
    <row r="2812" spans="1:5" ht="15" x14ac:dyDescent="0.25">
      <c r="A2812" s="35" t="s">
        <v>471</v>
      </c>
      <c r="B2812" s="35" t="s">
        <v>472</v>
      </c>
      <c r="C2812" s="35" t="s">
        <v>151</v>
      </c>
      <c r="D2812" s="36">
        <v>0</v>
      </c>
      <c r="E2812" s="37">
        <v>95197.14</v>
      </c>
    </row>
    <row r="2813" spans="1:5" ht="15" x14ac:dyDescent="0.25">
      <c r="A2813" s="35" t="s">
        <v>471</v>
      </c>
      <c r="B2813" s="35" t="s">
        <v>472</v>
      </c>
      <c r="C2813" s="35" t="s">
        <v>59</v>
      </c>
      <c r="D2813" s="36">
        <v>10614.16</v>
      </c>
      <c r="E2813" s="37">
        <v>128466.11</v>
      </c>
    </row>
    <row r="2814" spans="1:5" ht="15" x14ac:dyDescent="0.25">
      <c r="A2814" s="35" t="s">
        <v>471</v>
      </c>
      <c r="B2814" s="35" t="s">
        <v>472</v>
      </c>
      <c r="C2814" s="35" t="s">
        <v>84</v>
      </c>
      <c r="D2814" s="36">
        <v>27458.74</v>
      </c>
      <c r="E2814" s="37">
        <v>112046.44</v>
      </c>
    </row>
    <row r="2815" spans="1:5" ht="15" x14ac:dyDescent="0.25">
      <c r="A2815" s="35" t="s">
        <v>471</v>
      </c>
      <c r="B2815" s="35" t="s">
        <v>472</v>
      </c>
      <c r="C2815" s="35" t="s">
        <v>50</v>
      </c>
      <c r="D2815" s="36">
        <v>0</v>
      </c>
      <c r="E2815" s="37">
        <v>34132.589999999997</v>
      </c>
    </row>
    <row r="2816" spans="1:5" ht="15" x14ac:dyDescent="0.25">
      <c r="A2816" s="35" t="s">
        <v>471</v>
      </c>
      <c r="B2816" s="35" t="s">
        <v>472</v>
      </c>
      <c r="C2816" s="35" t="s">
        <v>152</v>
      </c>
      <c r="D2816" s="36">
        <v>0</v>
      </c>
      <c r="E2816" s="37">
        <v>13797.22</v>
      </c>
    </row>
    <row r="2817" spans="1:5" ht="15" x14ac:dyDescent="0.25">
      <c r="A2817" s="35" t="s">
        <v>471</v>
      </c>
      <c r="B2817" s="35" t="s">
        <v>472</v>
      </c>
      <c r="C2817" s="35" t="s">
        <v>153</v>
      </c>
      <c r="D2817" s="36">
        <v>61349.7</v>
      </c>
      <c r="E2817" s="37">
        <v>1258918.76</v>
      </c>
    </row>
    <row r="2818" spans="1:5" ht="15" x14ac:dyDescent="0.25">
      <c r="A2818" s="35" t="s">
        <v>471</v>
      </c>
      <c r="B2818" s="35" t="s">
        <v>472</v>
      </c>
      <c r="C2818" s="35" t="s">
        <v>150</v>
      </c>
      <c r="D2818" s="36">
        <v>0</v>
      </c>
      <c r="E2818" s="37">
        <v>238978.05</v>
      </c>
    </row>
    <row r="2819" spans="1:5" ht="15" x14ac:dyDescent="0.25">
      <c r="A2819" s="35" t="s">
        <v>471</v>
      </c>
      <c r="B2819" s="35" t="s">
        <v>472</v>
      </c>
      <c r="C2819" s="35" t="s">
        <v>53</v>
      </c>
      <c r="D2819" s="36">
        <v>98771.44</v>
      </c>
      <c r="E2819" s="37">
        <v>458285.03</v>
      </c>
    </row>
    <row r="2820" spans="1:5" ht="15" x14ac:dyDescent="0.25">
      <c r="A2820" s="35" t="s">
        <v>471</v>
      </c>
      <c r="B2820" s="35" t="s">
        <v>472</v>
      </c>
      <c r="C2820" s="35" t="s">
        <v>67</v>
      </c>
      <c r="D2820" s="36">
        <v>0</v>
      </c>
      <c r="E2820" s="37">
        <v>227004.42</v>
      </c>
    </row>
    <row r="2821" spans="1:5" ht="15" x14ac:dyDescent="0.25">
      <c r="A2821" s="35" t="s">
        <v>471</v>
      </c>
      <c r="B2821" s="35" t="s">
        <v>472</v>
      </c>
      <c r="C2821" s="35" t="s">
        <v>217</v>
      </c>
      <c r="D2821" s="36">
        <v>0</v>
      </c>
      <c r="E2821" s="37">
        <v>13293.54</v>
      </c>
    </row>
    <row r="2822" spans="1:5" ht="15" x14ac:dyDescent="0.25">
      <c r="A2822" s="35" t="s">
        <v>471</v>
      </c>
      <c r="B2822" s="35" t="s">
        <v>1575</v>
      </c>
      <c r="C2822" s="35" t="s">
        <v>53</v>
      </c>
      <c r="D2822" s="36">
        <v>84035.34</v>
      </c>
      <c r="E2822" s="37">
        <v>84035.34</v>
      </c>
    </row>
    <row r="2823" spans="1:5" ht="15" x14ac:dyDescent="0.25">
      <c r="A2823" s="35" t="s">
        <v>471</v>
      </c>
      <c r="B2823" s="35" t="s">
        <v>1575</v>
      </c>
      <c r="C2823" s="35" t="s">
        <v>150</v>
      </c>
      <c r="D2823" s="36">
        <v>18705.12</v>
      </c>
      <c r="E2823" s="37">
        <v>18705.12</v>
      </c>
    </row>
    <row r="2824" spans="1:5" ht="15" x14ac:dyDescent="0.25">
      <c r="A2824" s="35" t="s">
        <v>471</v>
      </c>
      <c r="B2824" s="35" t="s">
        <v>1575</v>
      </c>
      <c r="C2824" s="35" t="s">
        <v>153</v>
      </c>
      <c r="D2824" s="36">
        <v>163453.19</v>
      </c>
      <c r="E2824" s="37">
        <v>163453.19</v>
      </c>
    </row>
    <row r="2825" spans="1:5" ht="15" x14ac:dyDescent="0.25">
      <c r="A2825" s="35" t="s">
        <v>1034</v>
      </c>
      <c r="B2825" s="35" t="s">
        <v>1035</v>
      </c>
      <c r="C2825" s="35" t="s">
        <v>153</v>
      </c>
      <c r="D2825" s="36">
        <v>35334</v>
      </c>
      <c r="E2825" s="37">
        <v>35334</v>
      </c>
    </row>
    <row r="2826" spans="1:5" ht="15" x14ac:dyDescent="0.25">
      <c r="A2826" s="35" t="s">
        <v>1821</v>
      </c>
      <c r="B2826" s="35" t="s">
        <v>1822</v>
      </c>
      <c r="C2826" s="35" t="s">
        <v>56</v>
      </c>
      <c r="D2826" s="36">
        <v>69543.75</v>
      </c>
      <c r="E2826" s="37">
        <v>69543.75</v>
      </c>
    </row>
    <row r="2827" spans="1:5" ht="15" x14ac:dyDescent="0.25">
      <c r="A2827" s="35" t="s">
        <v>1821</v>
      </c>
      <c r="B2827" s="35" t="s">
        <v>1822</v>
      </c>
      <c r="C2827" s="35" t="s">
        <v>53</v>
      </c>
      <c r="D2827" s="36">
        <v>0</v>
      </c>
      <c r="E2827" s="37">
        <v>3772.25</v>
      </c>
    </row>
    <row r="2828" spans="1:5" ht="15" x14ac:dyDescent="0.25">
      <c r="A2828" s="35" t="s">
        <v>1155</v>
      </c>
      <c r="B2828" s="35" t="s">
        <v>1156</v>
      </c>
      <c r="C2828" s="35" t="s">
        <v>49</v>
      </c>
      <c r="D2828" s="36">
        <v>55441.5</v>
      </c>
      <c r="E2828" s="37">
        <v>162610.26999999999</v>
      </c>
    </row>
    <row r="2829" spans="1:5" ht="15" x14ac:dyDescent="0.25">
      <c r="A2829" s="35" t="s">
        <v>1155</v>
      </c>
      <c r="B2829" s="35" t="s">
        <v>1156</v>
      </c>
      <c r="C2829" s="35" t="s">
        <v>212</v>
      </c>
      <c r="D2829" s="36">
        <v>0</v>
      </c>
      <c r="E2829" s="37">
        <v>153.6</v>
      </c>
    </row>
    <row r="2830" spans="1:5" ht="15" x14ac:dyDescent="0.25">
      <c r="A2830" s="35" t="s">
        <v>1155</v>
      </c>
      <c r="B2830" s="35" t="s">
        <v>1156</v>
      </c>
      <c r="C2830" s="35" t="s">
        <v>193</v>
      </c>
      <c r="D2830" s="36">
        <v>0</v>
      </c>
      <c r="E2830" s="37">
        <v>60</v>
      </c>
    </row>
    <row r="2831" spans="1:5" ht="15" x14ac:dyDescent="0.25">
      <c r="A2831" s="35" t="s">
        <v>1155</v>
      </c>
      <c r="B2831" s="35" t="s">
        <v>1156</v>
      </c>
      <c r="C2831" s="35" t="s">
        <v>194</v>
      </c>
      <c r="D2831" s="36">
        <v>0</v>
      </c>
      <c r="E2831" s="37">
        <v>307.2</v>
      </c>
    </row>
    <row r="2832" spans="1:5" ht="15" x14ac:dyDescent="0.25">
      <c r="A2832" s="35" t="s">
        <v>1155</v>
      </c>
      <c r="B2832" s="35" t="s">
        <v>1156</v>
      </c>
      <c r="C2832" s="35" t="s">
        <v>319</v>
      </c>
      <c r="D2832" s="36">
        <v>0</v>
      </c>
      <c r="E2832" s="37">
        <v>380</v>
      </c>
    </row>
    <row r="2833" spans="1:5" ht="15" x14ac:dyDescent="0.25">
      <c r="A2833" s="35" t="s">
        <v>1155</v>
      </c>
      <c r="B2833" s="35" t="s">
        <v>1156</v>
      </c>
      <c r="C2833" s="35" t="s">
        <v>163</v>
      </c>
      <c r="D2833" s="36">
        <v>1680.5</v>
      </c>
      <c r="E2833" s="37">
        <v>2865.25</v>
      </c>
    </row>
    <row r="2834" spans="1:5" ht="15" x14ac:dyDescent="0.25">
      <c r="A2834" s="35" t="s">
        <v>1155</v>
      </c>
      <c r="B2834" s="35" t="s">
        <v>1156</v>
      </c>
      <c r="C2834" s="35" t="s">
        <v>53</v>
      </c>
      <c r="D2834" s="36">
        <v>22794.11</v>
      </c>
      <c r="E2834" s="37">
        <v>30344.71</v>
      </c>
    </row>
    <row r="2835" spans="1:5" ht="15" x14ac:dyDescent="0.25">
      <c r="A2835" s="35" t="s">
        <v>1155</v>
      </c>
      <c r="B2835" s="35" t="s">
        <v>1156</v>
      </c>
      <c r="C2835" s="35" t="s">
        <v>59</v>
      </c>
      <c r="D2835" s="36">
        <v>858192</v>
      </c>
      <c r="E2835" s="37">
        <v>858192</v>
      </c>
    </row>
    <row r="2836" spans="1:5" ht="15" x14ac:dyDescent="0.25">
      <c r="A2836" s="35" t="s">
        <v>1155</v>
      </c>
      <c r="B2836" s="35" t="s">
        <v>1156</v>
      </c>
      <c r="C2836" s="35" t="s">
        <v>151</v>
      </c>
      <c r="D2836" s="36">
        <v>23682</v>
      </c>
      <c r="E2836" s="37">
        <v>23682</v>
      </c>
    </row>
    <row r="2837" spans="1:5" ht="15" x14ac:dyDescent="0.25">
      <c r="A2837" s="35" t="s">
        <v>1155</v>
      </c>
      <c r="B2837" s="35" t="s">
        <v>1156</v>
      </c>
      <c r="C2837" s="35" t="s">
        <v>56</v>
      </c>
      <c r="D2837" s="36">
        <v>380</v>
      </c>
      <c r="E2837" s="37">
        <v>1973.48</v>
      </c>
    </row>
    <row r="2838" spans="1:5" ht="15" x14ac:dyDescent="0.25">
      <c r="A2838" s="35" t="s">
        <v>1155</v>
      </c>
      <c r="B2838" s="35" t="s">
        <v>1593</v>
      </c>
      <c r="C2838" s="35" t="s">
        <v>53</v>
      </c>
      <c r="D2838" s="36">
        <v>1431.87</v>
      </c>
      <c r="E2838" s="37">
        <v>1431.87</v>
      </c>
    </row>
    <row r="2839" spans="1:5" ht="15" x14ac:dyDescent="0.25">
      <c r="A2839" s="35" t="s">
        <v>1157</v>
      </c>
      <c r="B2839" s="35" t="s">
        <v>1158</v>
      </c>
      <c r="C2839" s="35" t="s">
        <v>53</v>
      </c>
      <c r="D2839" s="36">
        <v>44327.76</v>
      </c>
      <c r="E2839" s="37">
        <v>80367.64</v>
      </c>
    </row>
    <row r="2840" spans="1:5" ht="15" x14ac:dyDescent="0.25">
      <c r="A2840" s="35" t="s">
        <v>1157</v>
      </c>
      <c r="B2840" s="35" t="s">
        <v>1158</v>
      </c>
      <c r="C2840" s="35" t="s">
        <v>151</v>
      </c>
      <c r="D2840" s="36">
        <v>9685.76</v>
      </c>
      <c r="E2840" s="37">
        <v>43365.760000000002</v>
      </c>
    </row>
    <row r="2841" spans="1:5" ht="15" x14ac:dyDescent="0.25">
      <c r="A2841" s="35" t="s">
        <v>1320</v>
      </c>
      <c r="B2841" s="35" t="s">
        <v>1321</v>
      </c>
      <c r="C2841" s="35" t="s">
        <v>53</v>
      </c>
      <c r="D2841" s="36">
        <v>131441.15</v>
      </c>
      <c r="E2841" s="37">
        <v>162941.65</v>
      </c>
    </row>
    <row r="2842" spans="1:5" ht="15" x14ac:dyDescent="0.25">
      <c r="A2842" s="35" t="s">
        <v>1320</v>
      </c>
      <c r="B2842" s="35" t="s">
        <v>1321</v>
      </c>
      <c r="C2842" s="35" t="s">
        <v>56</v>
      </c>
      <c r="D2842" s="36">
        <v>3251.25</v>
      </c>
      <c r="E2842" s="37">
        <v>3870.9</v>
      </c>
    </row>
    <row r="2843" spans="1:5" ht="15" x14ac:dyDescent="0.25">
      <c r="A2843" s="35" t="s">
        <v>243</v>
      </c>
      <c r="B2843" s="35" t="s">
        <v>244</v>
      </c>
      <c r="C2843" s="35" t="s">
        <v>53</v>
      </c>
      <c r="D2843" s="36">
        <v>0</v>
      </c>
      <c r="E2843" s="37">
        <v>2334.9</v>
      </c>
    </row>
    <row r="2844" spans="1:5" ht="15" x14ac:dyDescent="0.25">
      <c r="A2844" s="35" t="s">
        <v>243</v>
      </c>
      <c r="B2844" s="35" t="s">
        <v>414</v>
      </c>
      <c r="C2844" s="35" t="s">
        <v>64</v>
      </c>
      <c r="D2844" s="36">
        <v>0</v>
      </c>
      <c r="E2844" s="37">
        <v>443.75</v>
      </c>
    </row>
    <row r="2845" spans="1:5" ht="15" x14ac:dyDescent="0.25">
      <c r="A2845" s="35" t="s">
        <v>243</v>
      </c>
      <c r="B2845" s="35" t="s">
        <v>414</v>
      </c>
      <c r="C2845" s="35" t="s">
        <v>56</v>
      </c>
      <c r="D2845" s="36">
        <v>3831.45</v>
      </c>
      <c r="E2845" s="37">
        <v>18986.45</v>
      </c>
    </row>
    <row r="2846" spans="1:5" ht="15" x14ac:dyDescent="0.25">
      <c r="A2846" s="35" t="s">
        <v>243</v>
      </c>
      <c r="B2846" s="35" t="s">
        <v>889</v>
      </c>
      <c r="C2846" s="35" t="s">
        <v>56</v>
      </c>
      <c r="D2846" s="36">
        <v>276.58</v>
      </c>
      <c r="E2846" s="37">
        <v>276.58</v>
      </c>
    </row>
    <row r="2847" spans="1:5" ht="15" x14ac:dyDescent="0.25">
      <c r="A2847" s="35" t="s">
        <v>1451</v>
      </c>
      <c r="B2847" s="35" t="s">
        <v>1452</v>
      </c>
      <c r="C2847" s="35" t="s">
        <v>84</v>
      </c>
      <c r="D2847" s="36">
        <v>2575635.77</v>
      </c>
      <c r="E2847" s="37">
        <v>2575635.77</v>
      </c>
    </row>
    <row r="2848" spans="1:5" ht="15" x14ac:dyDescent="0.25">
      <c r="A2848" s="35" t="s">
        <v>1647</v>
      </c>
      <c r="B2848" s="35" t="s">
        <v>1648</v>
      </c>
      <c r="C2848" s="35" t="s">
        <v>87</v>
      </c>
      <c r="D2848" s="36">
        <v>240714</v>
      </c>
      <c r="E2848" s="37">
        <v>789080.1</v>
      </c>
    </row>
    <row r="2849" spans="1:5" ht="15" x14ac:dyDescent="0.25">
      <c r="A2849" s="35" t="s">
        <v>392</v>
      </c>
      <c r="B2849" s="35" t="s">
        <v>393</v>
      </c>
      <c r="C2849" s="35" t="s">
        <v>53</v>
      </c>
      <c r="D2849" s="36">
        <v>62039.839999999997</v>
      </c>
      <c r="E2849" s="37">
        <v>150752.51999999999</v>
      </c>
    </row>
    <row r="2850" spans="1:5" ht="15" x14ac:dyDescent="0.25">
      <c r="A2850" s="35" t="s">
        <v>392</v>
      </c>
      <c r="B2850" s="35" t="s">
        <v>393</v>
      </c>
      <c r="C2850" s="35" t="s">
        <v>87</v>
      </c>
      <c r="D2850" s="36">
        <v>0</v>
      </c>
      <c r="E2850" s="37">
        <v>144563.15</v>
      </c>
    </row>
    <row r="2851" spans="1:5" ht="15" x14ac:dyDescent="0.25">
      <c r="A2851" s="35" t="s">
        <v>392</v>
      </c>
      <c r="B2851" s="35" t="s">
        <v>393</v>
      </c>
      <c r="C2851" s="35" t="s">
        <v>159</v>
      </c>
      <c r="D2851" s="36">
        <v>0</v>
      </c>
      <c r="E2851" s="37">
        <v>83129.440000000002</v>
      </c>
    </row>
    <row r="2852" spans="1:5" ht="15" x14ac:dyDescent="0.25">
      <c r="A2852" s="35" t="s">
        <v>392</v>
      </c>
      <c r="B2852" s="35" t="s">
        <v>393</v>
      </c>
      <c r="C2852" s="35" t="s">
        <v>153</v>
      </c>
      <c r="D2852" s="36">
        <v>52771.68</v>
      </c>
      <c r="E2852" s="37">
        <v>182240.73</v>
      </c>
    </row>
    <row r="2853" spans="1:5" ht="15" x14ac:dyDescent="0.25">
      <c r="A2853" s="35" t="s">
        <v>524</v>
      </c>
      <c r="B2853" s="35" t="s">
        <v>525</v>
      </c>
      <c r="C2853" s="35" t="s">
        <v>153</v>
      </c>
      <c r="D2853" s="36">
        <v>62101.7</v>
      </c>
      <c r="E2853" s="37">
        <v>2110903.35</v>
      </c>
    </row>
    <row r="2854" spans="1:5" ht="15" x14ac:dyDescent="0.25">
      <c r="A2854" s="35" t="s">
        <v>524</v>
      </c>
      <c r="B2854" s="35" t="s">
        <v>525</v>
      </c>
      <c r="C2854" s="35" t="s">
        <v>59</v>
      </c>
      <c r="D2854" s="36">
        <v>0</v>
      </c>
      <c r="E2854" s="37">
        <v>7388.64</v>
      </c>
    </row>
    <row r="2855" spans="1:5" ht="15" x14ac:dyDescent="0.25">
      <c r="A2855" s="35" t="s">
        <v>1358</v>
      </c>
      <c r="B2855" s="35" t="s">
        <v>1359</v>
      </c>
      <c r="C2855" s="35" t="s">
        <v>67</v>
      </c>
      <c r="D2855" s="36">
        <v>11716.8</v>
      </c>
      <c r="E2855" s="37">
        <v>17703.2</v>
      </c>
    </row>
    <row r="2856" spans="1:5" ht="15" x14ac:dyDescent="0.25">
      <c r="A2856" s="35" t="s">
        <v>1358</v>
      </c>
      <c r="B2856" s="35" t="s">
        <v>1359</v>
      </c>
      <c r="C2856" s="35" t="s">
        <v>84</v>
      </c>
      <c r="D2856" s="36">
        <v>12888</v>
      </c>
      <c r="E2856" s="37">
        <v>12888</v>
      </c>
    </row>
    <row r="2857" spans="1:5" ht="15" x14ac:dyDescent="0.25">
      <c r="A2857" s="35" t="s">
        <v>1950</v>
      </c>
      <c r="B2857" s="35" t="s">
        <v>1951</v>
      </c>
      <c r="C2857" s="35" t="s">
        <v>128</v>
      </c>
      <c r="D2857" s="36">
        <v>50202</v>
      </c>
      <c r="E2857" s="37">
        <v>51166.51</v>
      </c>
    </row>
    <row r="2858" spans="1:5" ht="15" x14ac:dyDescent="0.25">
      <c r="A2858" s="35" t="s">
        <v>1950</v>
      </c>
      <c r="B2858" s="35" t="s">
        <v>1951</v>
      </c>
      <c r="C2858" s="35" t="s">
        <v>48</v>
      </c>
      <c r="D2858" s="36">
        <v>117.5</v>
      </c>
      <c r="E2858" s="37">
        <v>1490.75</v>
      </c>
    </row>
    <row r="2859" spans="1:5" ht="15" x14ac:dyDescent="0.25">
      <c r="A2859" s="35" t="s">
        <v>1950</v>
      </c>
      <c r="B2859" s="35" t="s">
        <v>1951</v>
      </c>
      <c r="C2859" s="35" t="s">
        <v>217</v>
      </c>
      <c r="D2859" s="36">
        <v>-95.24</v>
      </c>
      <c r="E2859" s="37">
        <v>95.24</v>
      </c>
    </row>
    <row r="2860" spans="1:5" ht="15" x14ac:dyDescent="0.25">
      <c r="A2860" s="35" t="s">
        <v>1950</v>
      </c>
      <c r="B2860" s="35" t="s">
        <v>1951</v>
      </c>
      <c r="C2860" s="35" t="s">
        <v>153</v>
      </c>
      <c r="D2860" s="36">
        <v>7679.56</v>
      </c>
      <c r="E2860" s="37">
        <v>21296.11</v>
      </c>
    </row>
    <row r="2861" spans="1:5" ht="15" x14ac:dyDescent="0.25">
      <c r="A2861" s="35" t="s">
        <v>1950</v>
      </c>
      <c r="B2861" s="35" t="s">
        <v>1951</v>
      </c>
      <c r="C2861" s="35" t="s">
        <v>96</v>
      </c>
      <c r="D2861" s="36">
        <v>1458.38</v>
      </c>
      <c r="E2861" s="37">
        <v>1874.45</v>
      </c>
    </row>
    <row r="2862" spans="1:5" ht="15" x14ac:dyDescent="0.25">
      <c r="A2862" s="35" t="s">
        <v>1950</v>
      </c>
      <c r="B2862" s="35" t="s">
        <v>1951</v>
      </c>
      <c r="C2862" s="35" t="s">
        <v>45</v>
      </c>
      <c r="D2862" s="36">
        <v>511468.23</v>
      </c>
      <c r="E2862" s="37">
        <v>1386920.75</v>
      </c>
    </row>
    <row r="2863" spans="1:5" ht="15" x14ac:dyDescent="0.25">
      <c r="A2863" s="35" t="s">
        <v>1950</v>
      </c>
      <c r="B2863" s="35" t="s">
        <v>1951</v>
      </c>
      <c r="C2863" s="35" t="s">
        <v>193</v>
      </c>
      <c r="D2863" s="36">
        <v>-126</v>
      </c>
      <c r="E2863" s="37">
        <v>52131.360000000001</v>
      </c>
    </row>
    <row r="2864" spans="1:5" ht="15" x14ac:dyDescent="0.25">
      <c r="A2864" s="35" t="s">
        <v>1950</v>
      </c>
      <c r="B2864" s="35" t="s">
        <v>1951</v>
      </c>
      <c r="C2864" s="35" t="s">
        <v>162</v>
      </c>
      <c r="D2864" s="36">
        <v>9694.7999999999993</v>
      </c>
      <c r="E2864" s="37">
        <v>33015.300000000003</v>
      </c>
    </row>
    <row r="2865" spans="1:5" ht="15" x14ac:dyDescent="0.25">
      <c r="A2865" s="35" t="s">
        <v>1950</v>
      </c>
      <c r="B2865" s="35" t="s">
        <v>1951</v>
      </c>
      <c r="C2865" s="35" t="s">
        <v>328</v>
      </c>
      <c r="D2865" s="36">
        <v>0</v>
      </c>
      <c r="E2865" s="37">
        <v>14158</v>
      </c>
    </row>
    <row r="2866" spans="1:5" ht="15" x14ac:dyDescent="0.25">
      <c r="A2866" s="35" t="s">
        <v>1950</v>
      </c>
      <c r="B2866" s="35" t="s">
        <v>1951</v>
      </c>
      <c r="C2866" s="35" t="s">
        <v>191</v>
      </c>
      <c r="D2866" s="36">
        <v>2190.75</v>
      </c>
      <c r="E2866" s="37">
        <v>20635</v>
      </c>
    </row>
    <row r="2867" spans="1:5" ht="15" x14ac:dyDescent="0.25">
      <c r="A2867" s="35" t="s">
        <v>1950</v>
      </c>
      <c r="B2867" s="35" t="s">
        <v>1951</v>
      </c>
      <c r="C2867" s="35" t="s">
        <v>462</v>
      </c>
      <c r="D2867" s="36">
        <v>228.13</v>
      </c>
      <c r="E2867" s="37">
        <v>945.11</v>
      </c>
    </row>
    <row r="2868" spans="1:5" ht="15" x14ac:dyDescent="0.25">
      <c r="A2868" s="35" t="s">
        <v>1950</v>
      </c>
      <c r="B2868" s="35" t="s">
        <v>1951</v>
      </c>
      <c r="C2868" s="35" t="s">
        <v>83</v>
      </c>
      <c r="D2868" s="36">
        <v>522.04</v>
      </c>
      <c r="E2868" s="37">
        <v>2900.03</v>
      </c>
    </row>
    <row r="2869" spans="1:5" ht="15" x14ac:dyDescent="0.25">
      <c r="A2869" s="35" t="s">
        <v>1950</v>
      </c>
      <c r="B2869" s="35" t="s">
        <v>1951</v>
      </c>
      <c r="C2869" s="35" t="s">
        <v>49</v>
      </c>
      <c r="D2869" s="36">
        <v>343348.62</v>
      </c>
      <c r="E2869" s="37">
        <v>448344.47</v>
      </c>
    </row>
    <row r="2870" spans="1:5" ht="15" x14ac:dyDescent="0.25">
      <c r="A2870" s="35" t="s">
        <v>1950</v>
      </c>
      <c r="B2870" s="35" t="s">
        <v>1951</v>
      </c>
      <c r="C2870" s="35" t="s">
        <v>59</v>
      </c>
      <c r="D2870" s="36">
        <v>74486.89</v>
      </c>
      <c r="E2870" s="37">
        <v>242369.46</v>
      </c>
    </row>
    <row r="2871" spans="1:5" ht="15" x14ac:dyDescent="0.25">
      <c r="A2871" s="35" t="s">
        <v>1950</v>
      </c>
      <c r="B2871" s="35" t="s">
        <v>1951</v>
      </c>
      <c r="C2871" s="35" t="s">
        <v>56</v>
      </c>
      <c r="D2871" s="36">
        <v>1587.68</v>
      </c>
      <c r="E2871" s="37">
        <v>1587.68</v>
      </c>
    </row>
    <row r="2872" spans="1:5" ht="15" x14ac:dyDescent="0.25">
      <c r="A2872" s="35" t="s">
        <v>1950</v>
      </c>
      <c r="B2872" s="35" t="s">
        <v>1951</v>
      </c>
      <c r="C2872" s="35" t="s">
        <v>64</v>
      </c>
      <c r="D2872" s="36">
        <v>825219.35</v>
      </c>
      <c r="E2872" s="37">
        <v>1548266.35</v>
      </c>
    </row>
    <row r="2873" spans="1:5" ht="15" x14ac:dyDescent="0.25">
      <c r="A2873" s="35" t="s">
        <v>1950</v>
      </c>
      <c r="B2873" s="35" t="s">
        <v>1951</v>
      </c>
      <c r="C2873" s="35" t="s">
        <v>461</v>
      </c>
      <c r="D2873" s="36">
        <v>2185.1999999999998</v>
      </c>
      <c r="E2873" s="37">
        <v>2185.1999999999998</v>
      </c>
    </row>
    <row r="2874" spans="1:5" ht="15" x14ac:dyDescent="0.25">
      <c r="A2874" s="35" t="s">
        <v>1950</v>
      </c>
      <c r="B2874" s="35" t="s">
        <v>1951</v>
      </c>
      <c r="C2874" s="35" t="s">
        <v>53</v>
      </c>
      <c r="D2874" s="36">
        <v>799756.74</v>
      </c>
      <c r="E2874" s="37">
        <v>2528359.06</v>
      </c>
    </row>
    <row r="2875" spans="1:5" ht="15" x14ac:dyDescent="0.25">
      <c r="A2875" s="35" t="s">
        <v>1950</v>
      </c>
      <c r="B2875" s="35" t="s">
        <v>1951</v>
      </c>
      <c r="C2875" s="35" t="s">
        <v>212</v>
      </c>
      <c r="D2875" s="36">
        <v>2298.75</v>
      </c>
      <c r="E2875" s="37">
        <v>17433.48</v>
      </c>
    </row>
    <row r="2876" spans="1:5" ht="15" x14ac:dyDescent="0.25">
      <c r="A2876" s="35" t="s">
        <v>1950</v>
      </c>
      <c r="B2876" s="35" t="s">
        <v>1951</v>
      </c>
      <c r="C2876" s="35" t="s">
        <v>115</v>
      </c>
      <c r="D2876" s="36">
        <v>1730938.81</v>
      </c>
      <c r="E2876" s="37">
        <v>2494927.54</v>
      </c>
    </row>
    <row r="2877" spans="1:5" ht="15" x14ac:dyDescent="0.25">
      <c r="A2877" s="35" t="s">
        <v>1950</v>
      </c>
      <c r="B2877" s="35" t="s">
        <v>1951</v>
      </c>
      <c r="C2877" s="35" t="s">
        <v>105</v>
      </c>
      <c r="D2877" s="36">
        <v>6078166.3399999999</v>
      </c>
      <c r="E2877" s="37">
        <v>10935010.689999999</v>
      </c>
    </row>
    <row r="2878" spans="1:5" ht="15" x14ac:dyDescent="0.25">
      <c r="A2878" s="35" t="s">
        <v>1952</v>
      </c>
      <c r="B2878" s="35" t="s">
        <v>1953</v>
      </c>
      <c r="C2878" s="35" t="s">
        <v>212</v>
      </c>
      <c r="D2878" s="36">
        <v>380355.36</v>
      </c>
      <c r="E2878" s="37">
        <v>1113231.55</v>
      </c>
    </row>
    <row r="2879" spans="1:5" ht="15" x14ac:dyDescent="0.25">
      <c r="A2879" s="35" t="s">
        <v>1952</v>
      </c>
      <c r="B2879" s="35" t="s">
        <v>1953</v>
      </c>
      <c r="C2879" s="35" t="s">
        <v>59</v>
      </c>
      <c r="D2879" s="36">
        <v>4030.59</v>
      </c>
      <c r="E2879" s="37">
        <v>727778.98</v>
      </c>
    </row>
    <row r="2880" spans="1:5" ht="15" x14ac:dyDescent="0.25">
      <c r="A2880" s="35" t="s">
        <v>1952</v>
      </c>
      <c r="B2880" s="35" t="s">
        <v>1953</v>
      </c>
      <c r="C2880" s="35" t="s">
        <v>217</v>
      </c>
      <c r="D2880" s="36">
        <v>2285.94</v>
      </c>
      <c r="E2880" s="37">
        <v>10665.24</v>
      </c>
    </row>
    <row r="2881" spans="1:5" ht="15" x14ac:dyDescent="0.25">
      <c r="A2881" s="35" t="s">
        <v>1952</v>
      </c>
      <c r="B2881" s="35" t="s">
        <v>1953</v>
      </c>
      <c r="C2881" s="35" t="s">
        <v>64</v>
      </c>
      <c r="D2881" s="36">
        <v>0</v>
      </c>
      <c r="E2881" s="37">
        <v>47511.88</v>
      </c>
    </row>
    <row r="2882" spans="1:5" ht="15" x14ac:dyDescent="0.25">
      <c r="A2882" s="35" t="s">
        <v>1952</v>
      </c>
      <c r="B2882" s="35" t="s">
        <v>1953</v>
      </c>
      <c r="C2882" s="35" t="s">
        <v>56</v>
      </c>
      <c r="D2882" s="36">
        <v>5189.38</v>
      </c>
      <c r="E2882" s="37">
        <v>31513.61</v>
      </c>
    </row>
    <row r="2883" spans="1:5" ht="15" x14ac:dyDescent="0.25">
      <c r="A2883" s="35" t="s">
        <v>1952</v>
      </c>
      <c r="B2883" s="35" t="s">
        <v>1953</v>
      </c>
      <c r="C2883" s="35" t="s">
        <v>49</v>
      </c>
      <c r="D2883" s="36">
        <v>4474.32</v>
      </c>
      <c r="E2883" s="37">
        <v>119192.74</v>
      </c>
    </row>
    <row r="2884" spans="1:5" ht="15" x14ac:dyDescent="0.25">
      <c r="A2884" s="35" t="s">
        <v>1952</v>
      </c>
      <c r="B2884" s="35" t="s">
        <v>1953</v>
      </c>
      <c r="C2884" s="35" t="s">
        <v>76</v>
      </c>
      <c r="D2884" s="36">
        <v>8640</v>
      </c>
      <c r="E2884" s="37">
        <v>53619.97</v>
      </c>
    </row>
    <row r="2885" spans="1:5" ht="15" x14ac:dyDescent="0.25">
      <c r="A2885" s="35" t="s">
        <v>1952</v>
      </c>
      <c r="B2885" s="35" t="s">
        <v>1953</v>
      </c>
      <c r="C2885" s="35" t="s">
        <v>105</v>
      </c>
      <c r="D2885" s="36">
        <v>28754.29</v>
      </c>
      <c r="E2885" s="37">
        <v>157410.04</v>
      </c>
    </row>
    <row r="2886" spans="1:5" ht="15" x14ac:dyDescent="0.25">
      <c r="A2886" s="35" t="s">
        <v>1952</v>
      </c>
      <c r="B2886" s="35" t="s">
        <v>1953</v>
      </c>
      <c r="C2886" s="35" t="s">
        <v>158</v>
      </c>
      <c r="D2886" s="36">
        <v>9776.0400000000009</v>
      </c>
      <c r="E2886" s="37">
        <v>27774.27</v>
      </c>
    </row>
    <row r="2887" spans="1:5" ht="15" x14ac:dyDescent="0.25">
      <c r="A2887" s="35" t="s">
        <v>1952</v>
      </c>
      <c r="B2887" s="35" t="s">
        <v>1953</v>
      </c>
      <c r="C2887" s="35" t="s">
        <v>193</v>
      </c>
      <c r="D2887" s="36">
        <v>0</v>
      </c>
      <c r="E2887" s="37">
        <v>180</v>
      </c>
    </row>
    <row r="2888" spans="1:5" ht="15" x14ac:dyDescent="0.25">
      <c r="A2888" s="35" t="s">
        <v>1036</v>
      </c>
      <c r="B2888" s="35" t="s">
        <v>1037</v>
      </c>
      <c r="C2888" s="35" t="s">
        <v>151</v>
      </c>
      <c r="D2888" s="36">
        <v>13965</v>
      </c>
      <c r="E2888" s="37">
        <v>27930</v>
      </c>
    </row>
    <row r="2889" spans="1:5" ht="15" x14ac:dyDescent="0.25">
      <c r="A2889" s="35" t="s">
        <v>1322</v>
      </c>
      <c r="B2889" s="35" t="s">
        <v>1323</v>
      </c>
      <c r="C2889" s="35" t="s">
        <v>163</v>
      </c>
      <c r="D2889" s="36">
        <v>53663</v>
      </c>
      <c r="E2889" s="37">
        <v>103595</v>
      </c>
    </row>
    <row r="2890" spans="1:5" ht="15" x14ac:dyDescent="0.25">
      <c r="A2890" s="35" t="s">
        <v>2198</v>
      </c>
      <c r="B2890" s="35" t="s">
        <v>2199</v>
      </c>
      <c r="C2890" s="35" t="s">
        <v>53</v>
      </c>
      <c r="D2890" s="36">
        <v>9111.7800000000007</v>
      </c>
      <c r="E2890" s="37">
        <v>11555.03</v>
      </c>
    </row>
    <row r="2891" spans="1:5" ht="15" x14ac:dyDescent="0.25">
      <c r="A2891" s="35" t="s">
        <v>2198</v>
      </c>
      <c r="B2891" s="35" t="s">
        <v>2199</v>
      </c>
      <c r="C2891" s="35" t="s">
        <v>67</v>
      </c>
      <c r="D2891" s="36">
        <v>48792.01</v>
      </c>
      <c r="E2891" s="37">
        <v>120139.54</v>
      </c>
    </row>
    <row r="2892" spans="1:5" ht="15" x14ac:dyDescent="0.25">
      <c r="A2892" s="35" t="s">
        <v>2198</v>
      </c>
      <c r="B2892" s="35" t="s">
        <v>2199</v>
      </c>
      <c r="C2892" s="35" t="s">
        <v>163</v>
      </c>
      <c r="D2892" s="36">
        <v>53497.04</v>
      </c>
      <c r="E2892" s="37">
        <v>193783.19</v>
      </c>
    </row>
    <row r="2893" spans="1:5" ht="15" x14ac:dyDescent="0.25">
      <c r="A2893" s="35" t="s">
        <v>2198</v>
      </c>
      <c r="B2893" s="35" t="s">
        <v>2199</v>
      </c>
      <c r="C2893" s="35" t="s">
        <v>150</v>
      </c>
      <c r="D2893" s="36">
        <v>684086.64</v>
      </c>
      <c r="E2893" s="37">
        <v>1983379.9</v>
      </c>
    </row>
    <row r="2894" spans="1:5" ht="15" x14ac:dyDescent="0.25">
      <c r="A2894" s="35" t="s">
        <v>2198</v>
      </c>
      <c r="B2894" s="35" t="s">
        <v>2199</v>
      </c>
      <c r="C2894" s="35" t="s">
        <v>42</v>
      </c>
      <c r="D2894" s="36">
        <v>4038</v>
      </c>
      <c r="E2894" s="37">
        <v>12186.42</v>
      </c>
    </row>
    <row r="2895" spans="1:5" ht="15" x14ac:dyDescent="0.25">
      <c r="A2895" s="35" t="s">
        <v>2198</v>
      </c>
      <c r="B2895" s="35" t="s">
        <v>2199</v>
      </c>
      <c r="C2895" s="35" t="s">
        <v>151</v>
      </c>
      <c r="D2895" s="36">
        <v>0</v>
      </c>
      <c r="E2895" s="37">
        <v>15901</v>
      </c>
    </row>
    <row r="2896" spans="1:5" ht="15" x14ac:dyDescent="0.25">
      <c r="A2896" s="35" t="s">
        <v>2198</v>
      </c>
      <c r="B2896" s="35" t="s">
        <v>2199</v>
      </c>
      <c r="C2896" s="35" t="s">
        <v>159</v>
      </c>
      <c r="D2896" s="36">
        <v>23428.9</v>
      </c>
      <c r="E2896" s="37">
        <v>49098.35</v>
      </c>
    </row>
    <row r="2897" spans="1:5" ht="15" x14ac:dyDescent="0.25">
      <c r="A2897" s="35" t="s">
        <v>2198</v>
      </c>
      <c r="B2897" s="35" t="s">
        <v>2199</v>
      </c>
      <c r="C2897" s="35" t="s">
        <v>128</v>
      </c>
      <c r="D2897" s="36">
        <v>0</v>
      </c>
      <c r="E2897" s="37">
        <v>14751</v>
      </c>
    </row>
    <row r="2898" spans="1:5" ht="15" x14ac:dyDescent="0.25">
      <c r="A2898" s="35" t="s">
        <v>2198</v>
      </c>
      <c r="B2898" s="35" t="s">
        <v>2199</v>
      </c>
      <c r="C2898" s="35" t="s">
        <v>153</v>
      </c>
      <c r="D2898" s="36">
        <v>0</v>
      </c>
      <c r="E2898" s="37">
        <v>167916.76</v>
      </c>
    </row>
    <row r="2899" spans="1:5" ht="15" x14ac:dyDescent="0.25">
      <c r="A2899" s="35" t="s">
        <v>2198</v>
      </c>
      <c r="B2899" s="35" t="s">
        <v>2199</v>
      </c>
      <c r="C2899" s="35" t="s">
        <v>84</v>
      </c>
      <c r="D2899" s="36">
        <v>5607.3</v>
      </c>
      <c r="E2899" s="37">
        <v>8815.1</v>
      </c>
    </row>
    <row r="2900" spans="1:5" ht="15" x14ac:dyDescent="0.25">
      <c r="A2900" s="35" t="s">
        <v>890</v>
      </c>
      <c r="B2900" s="35" t="s">
        <v>891</v>
      </c>
      <c r="C2900" s="35" t="s">
        <v>153</v>
      </c>
      <c r="D2900" s="36">
        <v>0</v>
      </c>
      <c r="E2900" s="37">
        <v>25200</v>
      </c>
    </row>
    <row r="2901" spans="1:5" ht="15" x14ac:dyDescent="0.25">
      <c r="A2901" s="35" t="s">
        <v>892</v>
      </c>
      <c r="B2901" s="35" t="s">
        <v>893</v>
      </c>
      <c r="C2901" s="35" t="s">
        <v>53</v>
      </c>
      <c r="D2901" s="36">
        <v>3624.16</v>
      </c>
      <c r="E2901" s="37">
        <v>3624.16</v>
      </c>
    </row>
    <row r="2902" spans="1:5" ht="15" x14ac:dyDescent="0.25">
      <c r="A2902" s="35" t="s">
        <v>1854</v>
      </c>
      <c r="B2902" s="35" t="s">
        <v>1855</v>
      </c>
      <c r="C2902" s="35" t="s">
        <v>53</v>
      </c>
      <c r="D2902" s="36">
        <v>0</v>
      </c>
      <c r="E2902" s="37">
        <v>1448.36</v>
      </c>
    </row>
    <row r="2903" spans="1:5" ht="15" x14ac:dyDescent="0.25">
      <c r="A2903" s="35" t="s">
        <v>1854</v>
      </c>
      <c r="B2903" s="35" t="s">
        <v>1855</v>
      </c>
      <c r="C2903" s="35" t="s">
        <v>56</v>
      </c>
      <c r="D2903" s="36">
        <v>0</v>
      </c>
      <c r="E2903" s="37">
        <v>18900.86</v>
      </c>
    </row>
    <row r="2904" spans="1:5" ht="15" x14ac:dyDescent="0.25">
      <c r="A2904" s="35" t="s">
        <v>1854</v>
      </c>
      <c r="B2904" s="35" t="s">
        <v>1855</v>
      </c>
      <c r="C2904" s="35" t="s">
        <v>49</v>
      </c>
      <c r="D2904" s="36">
        <v>0</v>
      </c>
      <c r="E2904" s="37">
        <v>29459.75</v>
      </c>
    </row>
    <row r="2905" spans="1:5" ht="15" x14ac:dyDescent="0.25">
      <c r="A2905" s="35" t="s">
        <v>1726</v>
      </c>
      <c r="B2905" s="35" t="s">
        <v>1727</v>
      </c>
      <c r="C2905" s="35" t="s">
        <v>158</v>
      </c>
      <c r="D2905" s="36">
        <v>0</v>
      </c>
      <c r="E2905" s="37">
        <v>3299.8</v>
      </c>
    </row>
    <row r="2906" spans="1:5" ht="15" x14ac:dyDescent="0.25">
      <c r="A2906" s="35" t="s">
        <v>1726</v>
      </c>
      <c r="B2906" s="35" t="s">
        <v>1727</v>
      </c>
      <c r="C2906" s="35" t="s">
        <v>59</v>
      </c>
      <c r="D2906" s="36">
        <v>0</v>
      </c>
      <c r="E2906" s="37">
        <v>3428.74</v>
      </c>
    </row>
    <row r="2907" spans="1:5" ht="15" x14ac:dyDescent="0.25">
      <c r="A2907" s="35" t="s">
        <v>1726</v>
      </c>
      <c r="B2907" s="35" t="s">
        <v>1727</v>
      </c>
      <c r="C2907" s="35" t="s">
        <v>249</v>
      </c>
      <c r="D2907" s="36">
        <v>0</v>
      </c>
      <c r="E2907" s="37">
        <v>1341754.81</v>
      </c>
    </row>
    <row r="2908" spans="1:5" ht="15" x14ac:dyDescent="0.25">
      <c r="A2908" s="35" t="s">
        <v>1726</v>
      </c>
      <c r="B2908" s="35" t="s">
        <v>1727</v>
      </c>
      <c r="C2908" s="35" t="s">
        <v>64</v>
      </c>
      <c r="D2908" s="36">
        <v>0</v>
      </c>
      <c r="E2908" s="37">
        <v>26.75</v>
      </c>
    </row>
    <row r="2909" spans="1:5" ht="15" x14ac:dyDescent="0.25">
      <c r="A2909" s="35" t="s">
        <v>1726</v>
      </c>
      <c r="B2909" s="35" t="s">
        <v>1727</v>
      </c>
      <c r="C2909" s="35" t="s">
        <v>462</v>
      </c>
      <c r="D2909" s="36">
        <v>0</v>
      </c>
      <c r="E2909" s="37">
        <v>956.24</v>
      </c>
    </row>
    <row r="2910" spans="1:5" ht="15" x14ac:dyDescent="0.25">
      <c r="A2910" s="35" t="s">
        <v>1726</v>
      </c>
      <c r="B2910" s="35" t="s">
        <v>1727</v>
      </c>
      <c r="C2910" s="35" t="s">
        <v>151</v>
      </c>
      <c r="D2910" s="36">
        <v>0</v>
      </c>
      <c r="E2910" s="37">
        <v>45751</v>
      </c>
    </row>
    <row r="2911" spans="1:5" ht="15" x14ac:dyDescent="0.25">
      <c r="A2911" s="35" t="s">
        <v>1726</v>
      </c>
      <c r="B2911" s="35" t="s">
        <v>1727</v>
      </c>
      <c r="C2911" s="35" t="s">
        <v>128</v>
      </c>
      <c r="D2911" s="36">
        <v>4860</v>
      </c>
      <c r="E2911" s="37">
        <v>25911</v>
      </c>
    </row>
    <row r="2912" spans="1:5" ht="15" x14ac:dyDescent="0.25">
      <c r="A2912" s="35" t="s">
        <v>1726</v>
      </c>
      <c r="B2912" s="35" t="s">
        <v>1727</v>
      </c>
      <c r="C2912" s="35" t="s">
        <v>39</v>
      </c>
      <c r="D2912" s="36">
        <v>0</v>
      </c>
      <c r="E2912" s="37">
        <v>3455</v>
      </c>
    </row>
    <row r="2913" spans="1:5" ht="15" x14ac:dyDescent="0.25">
      <c r="A2913" s="35" t="s">
        <v>1726</v>
      </c>
      <c r="B2913" s="35" t="s">
        <v>1727</v>
      </c>
      <c r="C2913" s="35" t="s">
        <v>137</v>
      </c>
      <c r="D2913" s="36">
        <v>0</v>
      </c>
      <c r="E2913" s="37">
        <v>45582.6</v>
      </c>
    </row>
    <row r="2914" spans="1:5" ht="15" x14ac:dyDescent="0.25">
      <c r="A2914" s="35" t="s">
        <v>1726</v>
      </c>
      <c r="B2914" s="35" t="s">
        <v>1727</v>
      </c>
      <c r="C2914" s="35" t="s">
        <v>349</v>
      </c>
      <c r="D2914" s="36">
        <v>0</v>
      </c>
      <c r="E2914" s="37">
        <v>1938</v>
      </c>
    </row>
    <row r="2915" spans="1:5" ht="15" x14ac:dyDescent="0.25">
      <c r="A2915" s="35" t="s">
        <v>1726</v>
      </c>
      <c r="B2915" s="35" t="s">
        <v>1727</v>
      </c>
      <c r="C2915" s="35" t="s">
        <v>56</v>
      </c>
      <c r="D2915" s="36">
        <v>201941.01</v>
      </c>
      <c r="E2915" s="37">
        <v>372455.65</v>
      </c>
    </row>
    <row r="2916" spans="1:5" ht="15" x14ac:dyDescent="0.25">
      <c r="A2916" s="35" t="s">
        <v>1726</v>
      </c>
      <c r="B2916" s="35" t="s">
        <v>1727</v>
      </c>
      <c r="C2916" s="35" t="s">
        <v>49</v>
      </c>
      <c r="D2916" s="36">
        <v>0</v>
      </c>
      <c r="E2916" s="37">
        <v>829160.78</v>
      </c>
    </row>
    <row r="2917" spans="1:5" ht="15" x14ac:dyDescent="0.25">
      <c r="A2917" s="35" t="s">
        <v>1726</v>
      </c>
      <c r="B2917" s="35" t="s">
        <v>1727</v>
      </c>
      <c r="C2917" s="35" t="s">
        <v>53</v>
      </c>
      <c r="D2917" s="36">
        <v>22920.6</v>
      </c>
      <c r="E2917" s="37">
        <v>410524.82</v>
      </c>
    </row>
    <row r="2918" spans="1:5" ht="15" x14ac:dyDescent="0.25">
      <c r="A2918" s="35" t="s">
        <v>430</v>
      </c>
      <c r="B2918" s="35" t="s">
        <v>431</v>
      </c>
      <c r="C2918" s="35" t="s">
        <v>50</v>
      </c>
      <c r="D2918" s="36">
        <v>236714.44</v>
      </c>
      <c r="E2918" s="37">
        <v>351447.39</v>
      </c>
    </row>
    <row r="2919" spans="1:5" ht="15" x14ac:dyDescent="0.25">
      <c r="A2919" s="35" t="s">
        <v>894</v>
      </c>
      <c r="B2919" s="35" t="s">
        <v>895</v>
      </c>
      <c r="C2919" s="35" t="s">
        <v>42</v>
      </c>
      <c r="D2919" s="36">
        <v>0</v>
      </c>
      <c r="E2919" s="37">
        <v>69613.84</v>
      </c>
    </row>
    <row r="2920" spans="1:5" ht="15" x14ac:dyDescent="0.25">
      <c r="A2920" s="35" t="s">
        <v>894</v>
      </c>
      <c r="B2920" s="35" t="s">
        <v>895</v>
      </c>
      <c r="C2920" s="35" t="s">
        <v>53</v>
      </c>
      <c r="D2920" s="36">
        <v>28071.03</v>
      </c>
      <c r="E2920" s="37">
        <v>35721.93</v>
      </c>
    </row>
    <row r="2921" spans="1:5" ht="15" x14ac:dyDescent="0.25">
      <c r="A2921" s="35" t="s">
        <v>2070</v>
      </c>
      <c r="B2921" s="35" t="s">
        <v>2071</v>
      </c>
      <c r="C2921" s="35" t="s">
        <v>53</v>
      </c>
      <c r="D2921" s="36">
        <v>2633</v>
      </c>
      <c r="E2921" s="37">
        <v>36537.870000000003</v>
      </c>
    </row>
    <row r="2922" spans="1:5" ht="15" x14ac:dyDescent="0.25">
      <c r="A2922" s="35" t="s">
        <v>453</v>
      </c>
      <c r="B2922" s="35" t="s">
        <v>454</v>
      </c>
      <c r="C2922" s="35" t="s">
        <v>49</v>
      </c>
      <c r="D2922" s="36">
        <v>1211291.31</v>
      </c>
      <c r="E2922" s="37">
        <v>5252487.7300000004</v>
      </c>
    </row>
    <row r="2923" spans="1:5" ht="15" x14ac:dyDescent="0.25">
      <c r="A2923" s="35" t="s">
        <v>453</v>
      </c>
      <c r="B2923" s="35" t="s">
        <v>454</v>
      </c>
      <c r="C2923" s="35" t="s">
        <v>76</v>
      </c>
      <c r="D2923" s="36">
        <v>158463.44</v>
      </c>
      <c r="E2923" s="37">
        <v>437817.05</v>
      </c>
    </row>
    <row r="2924" spans="1:5" ht="15" x14ac:dyDescent="0.25">
      <c r="A2924" s="35" t="s">
        <v>453</v>
      </c>
      <c r="B2924" s="35" t="s">
        <v>454</v>
      </c>
      <c r="C2924" s="35" t="s">
        <v>194</v>
      </c>
      <c r="D2924" s="36">
        <v>0</v>
      </c>
      <c r="E2924" s="37">
        <v>51779.5</v>
      </c>
    </row>
    <row r="2925" spans="1:5" ht="15" x14ac:dyDescent="0.25">
      <c r="A2925" s="35" t="s">
        <v>453</v>
      </c>
      <c r="B2925" s="35" t="s">
        <v>454</v>
      </c>
      <c r="C2925" s="35" t="s">
        <v>158</v>
      </c>
      <c r="D2925" s="36">
        <v>641008.61</v>
      </c>
      <c r="E2925" s="37">
        <v>2415794.73</v>
      </c>
    </row>
    <row r="2926" spans="1:5" ht="15" x14ac:dyDescent="0.25">
      <c r="A2926" s="35" t="s">
        <v>453</v>
      </c>
      <c r="B2926" s="35" t="s">
        <v>454</v>
      </c>
      <c r="C2926" s="35" t="s">
        <v>50</v>
      </c>
      <c r="D2926" s="36">
        <v>8801.6</v>
      </c>
      <c r="E2926" s="37">
        <v>8801.6</v>
      </c>
    </row>
    <row r="2927" spans="1:5" ht="15" x14ac:dyDescent="0.25">
      <c r="A2927" s="35" t="s">
        <v>453</v>
      </c>
      <c r="B2927" s="35" t="s">
        <v>454</v>
      </c>
      <c r="C2927" s="35" t="s">
        <v>64</v>
      </c>
      <c r="D2927" s="36">
        <v>0</v>
      </c>
      <c r="E2927" s="37">
        <v>4424.57</v>
      </c>
    </row>
    <row r="2928" spans="1:5" ht="15" x14ac:dyDescent="0.25">
      <c r="A2928" s="35" t="s">
        <v>453</v>
      </c>
      <c r="B2928" s="35" t="s">
        <v>454</v>
      </c>
      <c r="C2928" s="35" t="s">
        <v>150</v>
      </c>
      <c r="D2928" s="36">
        <v>36857.379999999997</v>
      </c>
      <c r="E2928" s="37">
        <v>167403.16</v>
      </c>
    </row>
    <row r="2929" spans="1:5" ht="15" x14ac:dyDescent="0.25">
      <c r="A2929" s="35" t="s">
        <v>453</v>
      </c>
      <c r="B2929" s="35" t="s">
        <v>454</v>
      </c>
      <c r="C2929" s="35" t="s">
        <v>164</v>
      </c>
      <c r="D2929" s="36">
        <v>284705.25</v>
      </c>
      <c r="E2929" s="37">
        <v>1188728.05</v>
      </c>
    </row>
    <row r="2930" spans="1:5" ht="15" x14ac:dyDescent="0.25">
      <c r="A2930" s="35" t="s">
        <v>453</v>
      </c>
      <c r="B2930" s="35" t="s">
        <v>454</v>
      </c>
      <c r="C2930" s="35" t="s">
        <v>45</v>
      </c>
      <c r="D2930" s="36">
        <v>0</v>
      </c>
      <c r="E2930" s="37">
        <v>3375</v>
      </c>
    </row>
    <row r="2931" spans="1:5" ht="15" x14ac:dyDescent="0.25">
      <c r="A2931" s="35" t="s">
        <v>453</v>
      </c>
      <c r="B2931" s="35" t="s">
        <v>454</v>
      </c>
      <c r="C2931" s="35" t="s">
        <v>217</v>
      </c>
      <c r="D2931" s="36">
        <v>3974.7</v>
      </c>
      <c r="E2931" s="37">
        <v>10484.799999999999</v>
      </c>
    </row>
    <row r="2932" spans="1:5" ht="15" x14ac:dyDescent="0.25">
      <c r="A2932" s="35" t="s">
        <v>453</v>
      </c>
      <c r="B2932" s="35" t="s">
        <v>454</v>
      </c>
      <c r="C2932" s="35" t="s">
        <v>84</v>
      </c>
      <c r="D2932" s="36">
        <v>11080.5</v>
      </c>
      <c r="E2932" s="37">
        <v>32861</v>
      </c>
    </row>
    <row r="2933" spans="1:5" ht="15" x14ac:dyDescent="0.25">
      <c r="A2933" s="35" t="s">
        <v>453</v>
      </c>
      <c r="B2933" s="35" t="s">
        <v>454</v>
      </c>
      <c r="C2933" s="35" t="s">
        <v>191</v>
      </c>
      <c r="D2933" s="36">
        <v>11865</v>
      </c>
      <c r="E2933" s="37">
        <v>48579.5</v>
      </c>
    </row>
    <row r="2934" spans="1:5" ht="15" x14ac:dyDescent="0.25">
      <c r="A2934" s="35" t="s">
        <v>1814</v>
      </c>
      <c r="B2934" s="35" t="s">
        <v>1815</v>
      </c>
      <c r="C2934" s="35" t="s">
        <v>45</v>
      </c>
      <c r="D2934" s="36">
        <v>762653.5</v>
      </c>
      <c r="E2934" s="37">
        <v>850539.75</v>
      </c>
    </row>
    <row r="2935" spans="1:5" ht="15" x14ac:dyDescent="0.25">
      <c r="A2935" s="35" t="s">
        <v>1814</v>
      </c>
      <c r="B2935" s="35" t="s">
        <v>1815</v>
      </c>
      <c r="C2935" s="35" t="s">
        <v>137</v>
      </c>
      <c r="D2935" s="36">
        <v>683.2</v>
      </c>
      <c r="E2935" s="37">
        <v>683.2</v>
      </c>
    </row>
    <row r="2936" spans="1:5" ht="15" x14ac:dyDescent="0.25">
      <c r="A2936" s="35" t="s">
        <v>1814</v>
      </c>
      <c r="B2936" s="35" t="s">
        <v>1815</v>
      </c>
      <c r="C2936" s="35" t="s">
        <v>64</v>
      </c>
      <c r="D2936" s="36">
        <v>820.25</v>
      </c>
      <c r="E2936" s="37">
        <v>3210.43</v>
      </c>
    </row>
    <row r="2937" spans="1:5" ht="15" x14ac:dyDescent="0.25">
      <c r="A2937" s="35" t="s">
        <v>1814</v>
      </c>
      <c r="B2937" s="35" t="s">
        <v>1815</v>
      </c>
      <c r="C2937" s="35" t="s">
        <v>42</v>
      </c>
      <c r="D2937" s="36">
        <v>0</v>
      </c>
      <c r="E2937" s="37">
        <v>2501.79</v>
      </c>
    </row>
    <row r="2938" spans="1:5" ht="15" x14ac:dyDescent="0.25">
      <c r="A2938" s="35" t="s">
        <v>1814</v>
      </c>
      <c r="B2938" s="35" t="s">
        <v>1815</v>
      </c>
      <c r="C2938" s="35" t="s">
        <v>128</v>
      </c>
      <c r="D2938" s="36">
        <v>0</v>
      </c>
      <c r="E2938" s="37">
        <v>15793.36</v>
      </c>
    </row>
    <row r="2939" spans="1:5" ht="15" x14ac:dyDescent="0.25">
      <c r="A2939" s="35" t="s">
        <v>1814</v>
      </c>
      <c r="B2939" s="35" t="s">
        <v>1815</v>
      </c>
      <c r="C2939" s="35" t="s">
        <v>53</v>
      </c>
      <c r="D2939" s="36">
        <v>10053.620000000001</v>
      </c>
      <c r="E2939" s="37">
        <v>75828.17</v>
      </c>
    </row>
    <row r="2940" spans="1:5" ht="15" x14ac:dyDescent="0.25">
      <c r="A2940" s="35" t="s">
        <v>1814</v>
      </c>
      <c r="B2940" s="35" t="s">
        <v>1815</v>
      </c>
      <c r="C2940" s="35" t="s">
        <v>249</v>
      </c>
      <c r="D2940" s="36">
        <v>1166.32</v>
      </c>
      <c r="E2940" s="37">
        <v>7725.32</v>
      </c>
    </row>
    <row r="2941" spans="1:5" ht="15" x14ac:dyDescent="0.25">
      <c r="A2941" s="35" t="s">
        <v>1814</v>
      </c>
      <c r="B2941" s="35" t="s">
        <v>1815</v>
      </c>
      <c r="C2941" s="35" t="s">
        <v>96</v>
      </c>
      <c r="D2941" s="36">
        <v>4564.5</v>
      </c>
      <c r="E2941" s="37">
        <v>51013.25</v>
      </c>
    </row>
    <row r="2942" spans="1:5" ht="15" x14ac:dyDescent="0.25">
      <c r="A2942" s="35" t="s">
        <v>1814</v>
      </c>
      <c r="B2942" s="35" t="s">
        <v>1815</v>
      </c>
      <c r="C2942" s="35" t="s">
        <v>49</v>
      </c>
      <c r="D2942" s="36">
        <v>8810</v>
      </c>
      <c r="E2942" s="37">
        <v>10731.94</v>
      </c>
    </row>
    <row r="2943" spans="1:5" ht="15" x14ac:dyDescent="0.25">
      <c r="A2943" s="35" t="s">
        <v>1814</v>
      </c>
      <c r="B2943" s="35" t="s">
        <v>1815</v>
      </c>
      <c r="C2943" s="35" t="s">
        <v>115</v>
      </c>
      <c r="D2943" s="36">
        <v>0</v>
      </c>
      <c r="E2943" s="37">
        <v>3256</v>
      </c>
    </row>
    <row r="2944" spans="1:5" ht="15" x14ac:dyDescent="0.25">
      <c r="A2944" s="35" t="s">
        <v>896</v>
      </c>
      <c r="B2944" s="35" t="s">
        <v>897</v>
      </c>
      <c r="C2944" s="35" t="s">
        <v>53</v>
      </c>
      <c r="D2944" s="36">
        <v>2823.87</v>
      </c>
      <c r="E2944" s="37">
        <v>14823.87</v>
      </c>
    </row>
    <row r="2945" spans="1:5" ht="15" x14ac:dyDescent="0.25">
      <c r="A2945" s="35" t="s">
        <v>2028</v>
      </c>
      <c r="B2945" s="35" t="s">
        <v>2029</v>
      </c>
      <c r="C2945" s="35" t="s">
        <v>83</v>
      </c>
      <c r="D2945" s="36">
        <v>5681.2</v>
      </c>
      <c r="E2945" s="37">
        <v>13507.93</v>
      </c>
    </row>
    <row r="2946" spans="1:5" ht="15" x14ac:dyDescent="0.25">
      <c r="A2946" s="35" t="s">
        <v>2028</v>
      </c>
      <c r="B2946" s="35" t="s">
        <v>2029</v>
      </c>
      <c r="C2946" s="35" t="s">
        <v>53</v>
      </c>
      <c r="D2946" s="36">
        <v>99669.55</v>
      </c>
      <c r="E2946" s="37">
        <v>115213.22</v>
      </c>
    </row>
    <row r="2947" spans="1:5" ht="15" x14ac:dyDescent="0.25">
      <c r="A2947" s="35" t="s">
        <v>2028</v>
      </c>
      <c r="B2947" s="35" t="s">
        <v>2029</v>
      </c>
      <c r="C2947" s="35" t="s">
        <v>67</v>
      </c>
      <c r="D2947" s="36">
        <v>14925.34</v>
      </c>
      <c r="E2947" s="37">
        <v>14925.34</v>
      </c>
    </row>
    <row r="2948" spans="1:5" ht="15" x14ac:dyDescent="0.25">
      <c r="A2948" s="35" t="s">
        <v>2028</v>
      </c>
      <c r="B2948" s="35" t="s">
        <v>2029</v>
      </c>
      <c r="C2948" s="35" t="s">
        <v>42</v>
      </c>
      <c r="D2948" s="36">
        <v>10025.73</v>
      </c>
      <c r="E2948" s="37">
        <v>12144.17</v>
      </c>
    </row>
    <row r="2949" spans="1:5" ht="15" x14ac:dyDescent="0.25">
      <c r="A2949" s="35" t="s">
        <v>2028</v>
      </c>
      <c r="B2949" s="35" t="s">
        <v>2029</v>
      </c>
      <c r="C2949" s="35" t="s">
        <v>128</v>
      </c>
      <c r="D2949" s="36">
        <v>650.12</v>
      </c>
      <c r="E2949" s="37">
        <v>650.12</v>
      </c>
    </row>
    <row r="2950" spans="1:5" ht="15" x14ac:dyDescent="0.25">
      <c r="A2950" s="35" t="s">
        <v>1247</v>
      </c>
      <c r="B2950" s="35" t="s">
        <v>1248</v>
      </c>
      <c r="C2950" s="35" t="s">
        <v>153</v>
      </c>
      <c r="D2950" s="36">
        <v>3944</v>
      </c>
      <c r="E2950" s="37">
        <v>3944</v>
      </c>
    </row>
    <row r="2951" spans="1:5" ht="15" x14ac:dyDescent="0.25">
      <c r="A2951" s="35" t="s">
        <v>1247</v>
      </c>
      <c r="B2951" s="35" t="s">
        <v>1248</v>
      </c>
      <c r="C2951" s="35" t="s">
        <v>53</v>
      </c>
      <c r="D2951" s="36">
        <v>89586.75</v>
      </c>
      <c r="E2951" s="37">
        <v>89586.75</v>
      </c>
    </row>
    <row r="2952" spans="1:5" ht="15" x14ac:dyDescent="0.25">
      <c r="A2952" s="35" t="s">
        <v>1247</v>
      </c>
      <c r="B2952" s="35" t="s">
        <v>1248</v>
      </c>
      <c r="C2952" s="35" t="s">
        <v>56</v>
      </c>
      <c r="D2952" s="36">
        <v>11635.31</v>
      </c>
      <c r="E2952" s="37">
        <v>11635.31</v>
      </c>
    </row>
    <row r="2953" spans="1:5" ht="15" x14ac:dyDescent="0.25">
      <c r="A2953" s="35" t="s">
        <v>2300</v>
      </c>
      <c r="B2953" s="35" t="s">
        <v>2301</v>
      </c>
      <c r="C2953" s="35" t="s">
        <v>152</v>
      </c>
      <c r="D2953" s="36">
        <v>12709</v>
      </c>
      <c r="E2953" s="37">
        <v>16009</v>
      </c>
    </row>
    <row r="2954" spans="1:5" ht="15" x14ac:dyDescent="0.25">
      <c r="A2954" s="35" t="s">
        <v>2300</v>
      </c>
      <c r="B2954" s="35" t="s">
        <v>2301</v>
      </c>
      <c r="C2954" s="35" t="s">
        <v>105</v>
      </c>
      <c r="D2954" s="36">
        <v>21160.1</v>
      </c>
      <c r="E2954" s="37">
        <v>21160.1</v>
      </c>
    </row>
    <row r="2955" spans="1:5" ht="15" x14ac:dyDescent="0.25">
      <c r="A2955" s="35" t="s">
        <v>2300</v>
      </c>
      <c r="B2955" s="35" t="s">
        <v>2301</v>
      </c>
      <c r="C2955" s="35" t="s">
        <v>217</v>
      </c>
      <c r="D2955" s="36">
        <v>0</v>
      </c>
      <c r="E2955" s="37">
        <v>1380</v>
      </c>
    </row>
    <row r="2956" spans="1:5" ht="15" x14ac:dyDescent="0.25">
      <c r="A2956" s="35" t="s">
        <v>2300</v>
      </c>
      <c r="B2956" s="35" t="s">
        <v>2301</v>
      </c>
      <c r="C2956" s="35" t="s">
        <v>53</v>
      </c>
      <c r="D2956" s="36">
        <v>4830</v>
      </c>
      <c r="E2956" s="37">
        <v>18451.75</v>
      </c>
    </row>
    <row r="2957" spans="1:5" ht="15" x14ac:dyDescent="0.25">
      <c r="A2957" s="35" t="s">
        <v>293</v>
      </c>
      <c r="B2957" s="35" t="s">
        <v>294</v>
      </c>
      <c r="C2957" s="35" t="s">
        <v>56</v>
      </c>
      <c r="D2957" s="36">
        <v>86622.35</v>
      </c>
      <c r="E2957" s="37">
        <v>296814.24</v>
      </c>
    </row>
    <row r="2958" spans="1:5" ht="15" x14ac:dyDescent="0.25">
      <c r="A2958" s="35" t="s">
        <v>293</v>
      </c>
      <c r="B2958" s="35" t="s">
        <v>294</v>
      </c>
      <c r="C2958" s="35" t="s">
        <v>217</v>
      </c>
      <c r="D2958" s="36">
        <v>45800</v>
      </c>
      <c r="E2958" s="37">
        <v>59479.97</v>
      </c>
    </row>
    <row r="2959" spans="1:5" ht="15" x14ac:dyDescent="0.25">
      <c r="A2959" s="35" t="s">
        <v>293</v>
      </c>
      <c r="B2959" s="35" t="s">
        <v>294</v>
      </c>
      <c r="C2959" s="35" t="s">
        <v>53</v>
      </c>
      <c r="D2959" s="36">
        <v>246148.47</v>
      </c>
      <c r="E2959" s="37">
        <v>1556530.6</v>
      </c>
    </row>
    <row r="2960" spans="1:5" ht="15" x14ac:dyDescent="0.25">
      <c r="A2960" s="35" t="s">
        <v>293</v>
      </c>
      <c r="B2960" s="35" t="s">
        <v>294</v>
      </c>
      <c r="C2960" s="35" t="s">
        <v>59</v>
      </c>
      <c r="D2960" s="36">
        <v>0</v>
      </c>
      <c r="E2960" s="37">
        <v>133253.6</v>
      </c>
    </row>
    <row r="2961" spans="1:5" ht="15" x14ac:dyDescent="0.25">
      <c r="A2961" s="35" t="s">
        <v>293</v>
      </c>
      <c r="B2961" s="35" t="s">
        <v>294</v>
      </c>
      <c r="C2961" s="35" t="s">
        <v>151</v>
      </c>
      <c r="D2961" s="36">
        <v>1696413.68</v>
      </c>
      <c r="E2961" s="37">
        <v>12234230.380000001</v>
      </c>
    </row>
    <row r="2962" spans="1:5" ht="15" x14ac:dyDescent="0.25">
      <c r="A2962" s="35" t="s">
        <v>293</v>
      </c>
      <c r="B2962" s="35" t="s">
        <v>294</v>
      </c>
      <c r="C2962" s="35" t="s">
        <v>49</v>
      </c>
      <c r="D2962" s="36">
        <v>482673.22</v>
      </c>
      <c r="E2962" s="37">
        <v>3544963.77</v>
      </c>
    </row>
    <row r="2963" spans="1:5" ht="15" x14ac:dyDescent="0.25">
      <c r="A2963" s="35" t="s">
        <v>2030</v>
      </c>
      <c r="B2963" s="35" t="s">
        <v>2031</v>
      </c>
      <c r="C2963" s="35" t="s">
        <v>87</v>
      </c>
      <c r="D2963" s="36">
        <v>12611.65</v>
      </c>
      <c r="E2963" s="37">
        <v>22960.9</v>
      </c>
    </row>
    <row r="2964" spans="1:5" ht="15" x14ac:dyDescent="0.25">
      <c r="A2964" s="35" t="s">
        <v>2030</v>
      </c>
      <c r="B2964" s="35" t="s">
        <v>2031</v>
      </c>
      <c r="C2964" s="35" t="s">
        <v>53</v>
      </c>
      <c r="D2964" s="36">
        <v>83630.320000000007</v>
      </c>
      <c r="E2964" s="37">
        <v>113238.32</v>
      </c>
    </row>
    <row r="2965" spans="1:5" ht="15" x14ac:dyDescent="0.25">
      <c r="A2965" s="35" t="s">
        <v>1954</v>
      </c>
      <c r="B2965" s="35" t="s">
        <v>1955</v>
      </c>
      <c r="C2965" s="35" t="s">
        <v>128</v>
      </c>
      <c r="D2965" s="36">
        <v>4659.99</v>
      </c>
      <c r="E2965" s="37">
        <v>6701.91</v>
      </c>
    </row>
    <row r="2966" spans="1:5" ht="15" x14ac:dyDescent="0.25">
      <c r="A2966" s="35" t="s">
        <v>1954</v>
      </c>
      <c r="B2966" s="35" t="s">
        <v>1955</v>
      </c>
      <c r="C2966" s="35" t="s">
        <v>217</v>
      </c>
      <c r="D2966" s="36">
        <v>0</v>
      </c>
      <c r="E2966" s="37">
        <v>98172.33</v>
      </c>
    </row>
    <row r="2967" spans="1:5" ht="15" x14ac:dyDescent="0.25">
      <c r="A2967" s="35" t="s">
        <v>1954</v>
      </c>
      <c r="B2967" s="35" t="s">
        <v>1955</v>
      </c>
      <c r="C2967" s="35" t="s">
        <v>84</v>
      </c>
      <c r="D2967" s="36">
        <v>0</v>
      </c>
      <c r="E2967" s="37">
        <v>78.23</v>
      </c>
    </row>
    <row r="2968" spans="1:5" ht="15" x14ac:dyDescent="0.25">
      <c r="A2968" s="35" t="s">
        <v>1954</v>
      </c>
      <c r="B2968" s="35" t="s">
        <v>1955</v>
      </c>
      <c r="C2968" s="35" t="s">
        <v>191</v>
      </c>
      <c r="D2968" s="36">
        <v>36743.370000000003</v>
      </c>
      <c r="E2968" s="37">
        <v>87146.91</v>
      </c>
    </row>
    <row r="2969" spans="1:5" ht="15" x14ac:dyDescent="0.25">
      <c r="A2969" s="35" t="s">
        <v>1954</v>
      </c>
      <c r="B2969" s="35" t="s">
        <v>1955</v>
      </c>
      <c r="C2969" s="35" t="s">
        <v>59</v>
      </c>
      <c r="D2969" s="36">
        <v>44131.53</v>
      </c>
      <c r="E2969" s="37">
        <v>114293.27</v>
      </c>
    </row>
    <row r="2970" spans="1:5" ht="15" x14ac:dyDescent="0.25">
      <c r="A2970" s="35" t="s">
        <v>1954</v>
      </c>
      <c r="B2970" s="35" t="s">
        <v>1955</v>
      </c>
      <c r="C2970" s="35" t="s">
        <v>105</v>
      </c>
      <c r="D2970" s="36">
        <v>670599.26</v>
      </c>
      <c r="E2970" s="37">
        <v>6427490.2599999998</v>
      </c>
    </row>
    <row r="2971" spans="1:5" ht="15" x14ac:dyDescent="0.25">
      <c r="A2971" s="35" t="s">
        <v>1954</v>
      </c>
      <c r="B2971" s="35" t="s">
        <v>1955</v>
      </c>
      <c r="C2971" s="35" t="s">
        <v>42</v>
      </c>
      <c r="D2971" s="36">
        <v>226.8</v>
      </c>
      <c r="E2971" s="37">
        <v>1587.92</v>
      </c>
    </row>
    <row r="2972" spans="1:5" ht="15" x14ac:dyDescent="0.25">
      <c r="A2972" s="35" t="s">
        <v>1954</v>
      </c>
      <c r="B2972" s="35" t="s">
        <v>1955</v>
      </c>
      <c r="C2972" s="35" t="s">
        <v>115</v>
      </c>
      <c r="D2972" s="36">
        <v>9080.43</v>
      </c>
      <c r="E2972" s="37">
        <v>9147.7800000000007</v>
      </c>
    </row>
    <row r="2973" spans="1:5" ht="15" x14ac:dyDescent="0.25">
      <c r="A2973" s="35" t="s">
        <v>1954</v>
      </c>
      <c r="B2973" s="35" t="s">
        <v>1955</v>
      </c>
      <c r="C2973" s="35" t="s">
        <v>162</v>
      </c>
      <c r="D2973" s="36">
        <v>0</v>
      </c>
      <c r="E2973" s="37">
        <v>16057.8</v>
      </c>
    </row>
    <row r="2974" spans="1:5" ht="15" x14ac:dyDescent="0.25">
      <c r="A2974" s="35" t="s">
        <v>1954</v>
      </c>
      <c r="B2974" s="35" t="s">
        <v>1955</v>
      </c>
      <c r="C2974" s="35" t="s">
        <v>76</v>
      </c>
      <c r="D2974" s="36">
        <v>8991.18</v>
      </c>
      <c r="E2974" s="37">
        <v>62279.28</v>
      </c>
    </row>
    <row r="2975" spans="1:5" ht="15" x14ac:dyDescent="0.25">
      <c r="A2975" s="35" t="s">
        <v>74</v>
      </c>
      <c r="B2975" s="35" t="s">
        <v>75</v>
      </c>
      <c r="C2975" s="35" t="s">
        <v>76</v>
      </c>
      <c r="D2975" s="36">
        <v>0</v>
      </c>
      <c r="E2975" s="37">
        <v>361519.18</v>
      </c>
    </row>
    <row r="2976" spans="1:5" ht="15" x14ac:dyDescent="0.25">
      <c r="A2976" s="35" t="s">
        <v>2302</v>
      </c>
      <c r="B2976" s="35" t="s">
        <v>2303</v>
      </c>
      <c r="C2976" s="35" t="s">
        <v>53</v>
      </c>
      <c r="D2976" s="36">
        <v>21286.55</v>
      </c>
      <c r="E2976" s="37">
        <v>49807.92</v>
      </c>
    </row>
    <row r="2977" spans="1:5" ht="15" x14ac:dyDescent="0.25">
      <c r="A2977" s="35" t="s">
        <v>2302</v>
      </c>
      <c r="B2977" s="35" t="s">
        <v>2303</v>
      </c>
      <c r="C2977" s="35" t="s">
        <v>153</v>
      </c>
      <c r="D2977" s="36">
        <v>12570.95</v>
      </c>
      <c r="E2977" s="37">
        <v>12570.95</v>
      </c>
    </row>
    <row r="2978" spans="1:5" ht="15" x14ac:dyDescent="0.25">
      <c r="A2978" s="35" t="s">
        <v>2302</v>
      </c>
      <c r="B2978" s="35" t="s">
        <v>2303</v>
      </c>
      <c r="C2978" s="35" t="s">
        <v>152</v>
      </c>
      <c r="D2978" s="36">
        <v>6978.7</v>
      </c>
      <c r="E2978" s="37">
        <v>6978.7</v>
      </c>
    </row>
    <row r="2979" spans="1:5" ht="15" x14ac:dyDescent="0.25">
      <c r="A2979" s="35" t="s">
        <v>2302</v>
      </c>
      <c r="B2979" s="35" t="s">
        <v>2303</v>
      </c>
      <c r="C2979" s="35" t="s">
        <v>163</v>
      </c>
      <c r="D2979" s="36">
        <v>0</v>
      </c>
      <c r="E2979" s="37">
        <v>20661.7</v>
      </c>
    </row>
    <row r="2980" spans="1:5" ht="15" x14ac:dyDescent="0.25">
      <c r="A2980" s="35" t="s">
        <v>2302</v>
      </c>
      <c r="B2980" s="35" t="s">
        <v>2303</v>
      </c>
      <c r="C2980" s="35" t="s">
        <v>84</v>
      </c>
      <c r="D2980" s="36">
        <v>37710.559999999998</v>
      </c>
      <c r="E2980" s="37">
        <v>44768.66</v>
      </c>
    </row>
    <row r="2981" spans="1:5" ht="15" x14ac:dyDescent="0.25">
      <c r="A2981" s="35" t="s">
        <v>2302</v>
      </c>
      <c r="B2981" s="35" t="s">
        <v>2303</v>
      </c>
      <c r="C2981" s="35" t="s">
        <v>150</v>
      </c>
      <c r="D2981" s="36">
        <v>0</v>
      </c>
      <c r="E2981" s="37">
        <v>374718.46</v>
      </c>
    </row>
    <row r="2982" spans="1:5" ht="15" x14ac:dyDescent="0.25">
      <c r="A2982" s="35" t="s">
        <v>2302</v>
      </c>
      <c r="B2982" s="35" t="s">
        <v>2303</v>
      </c>
      <c r="C2982" s="35" t="s">
        <v>128</v>
      </c>
      <c r="D2982" s="36">
        <v>78811.990000000005</v>
      </c>
      <c r="E2982" s="37">
        <v>233661.04</v>
      </c>
    </row>
    <row r="2983" spans="1:5" ht="15" x14ac:dyDescent="0.25">
      <c r="A2983" s="35" t="s">
        <v>2302</v>
      </c>
      <c r="B2983" s="35" t="s">
        <v>2303</v>
      </c>
      <c r="C2983" s="35" t="s">
        <v>151</v>
      </c>
      <c r="D2983" s="36">
        <v>0</v>
      </c>
      <c r="E2983" s="37">
        <v>20172.740000000002</v>
      </c>
    </row>
    <row r="2984" spans="1:5" ht="15" x14ac:dyDescent="0.25">
      <c r="A2984" s="35" t="s">
        <v>558</v>
      </c>
      <c r="B2984" s="35" t="s">
        <v>559</v>
      </c>
      <c r="C2984" s="35" t="s">
        <v>152</v>
      </c>
      <c r="D2984" s="36">
        <v>25301.95</v>
      </c>
      <c r="E2984" s="37">
        <v>25301.95</v>
      </c>
    </row>
    <row r="2985" spans="1:5" ht="15" x14ac:dyDescent="0.25">
      <c r="A2985" s="35" t="s">
        <v>558</v>
      </c>
      <c r="B2985" s="35" t="s">
        <v>559</v>
      </c>
      <c r="C2985" s="35" t="s">
        <v>163</v>
      </c>
      <c r="D2985" s="36">
        <v>0</v>
      </c>
      <c r="E2985" s="37">
        <v>127717.8</v>
      </c>
    </row>
    <row r="2986" spans="1:5" ht="15" x14ac:dyDescent="0.25">
      <c r="A2986" s="35" t="s">
        <v>1240</v>
      </c>
      <c r="B2986" s="35" t="s">
        <v>1241</v>
      </c>
      <c r="C2986" s="35" t="s">
        <v>105</v>
      </c>
      <c r="D2986" s="36">
        <v>235500</v>
      </c>
      <c r="E2986" s="37">
        <v>235500</v>
      </c>
    </row>
    <row r="2987" spans="1:5" ht="15" x14ac:dyDescent="0.25">
      <c r="A2987" s="35" t="s">
        <v>1240</v>
      </c>
      <c r="B2987" s="35" t="s">
        <v>1241</v>
      </c>
      <c r="C2987" s="35" t="s">
        <v>153</v>
      </c>
      <c r="D2987" s="36">
        <v>55662</v>
      </c>
      <c r="E2987" s="37">
        <v>55662</v>
      </c>
    </row>
    <row r="2988" spans="1:5" ht="15" x14ac:dyDescent="0.25">
      <c r="A2988" s="35" t="s">
        <v>1240</v>
      </c>
      <c r="B2988" s="35" t="s">
        <v>1241</v>
      </c>
      <c r="C2988" s="35" t="s">
        <v>59</v>
      </c>
      <c r="D2988" s="36">
        <v>0</v>
      </c>
      <c r="E2988" s="37">
        <v>161454</v>
      </c>
    </row>
    <row r="2989" spans="1:5" ht="15" x14ac:dyDescent="0.25">
      <c r="A2989" s="35" t="s">
        <v>1240</v>
      </c>
      <c r="B2989" s="35" t="s">
        <v>1241</v>
      </c>
      <c r="C2989" s="35" t="s">
        <v>53</v>
      </c>
      <c r="D2989" s="36">
        <v>0</v>
      </c>
      <c r="E2989" s="37">
        <v>100932.96</v>
      </c>
    </row>
    <row r="2990" spans="1:5" ht="15" x14ac:dyDescent="0.25">
      <c r="A2990" s="35" t="s">
        <v>1240</v>
      </c>
      <c r="B2990" s="35" t="s">
        <v>1241</v>
      </c>
      <c r="C2990" s="35" t="s">
        <v>67</v>
      </c>
      <c r="D2990" s="36">
        <v>364266</v>
      </c>
      <c r="E2990" s="37">
        <v>364266</v>
      </c>
    </row>
    <row r="2991" spans="1:5" ht="15" x14ac:dyDescent="0.25">
      <c r="A2991" s="35" t="s">
        <v>1240</v>
      </c>
      <c r="B2991" s="35" t="s">
        <v>1241</v>
      </c>
      <c r="C2991" s="35" t="s">
        <v>64</v>
      </c>
      <c r="D2991" s="36">
        <v>0</v>
      </c>
      <c r="E2991" s="37">
        <v>142515.51999999999</v>
      </c>
    </row>
    <row r="2992" spans="1:5" ht="15" x14ac:dyDescent="0.25">
      <c r="A2992" s="35" t="s">
        <v>455</v>
      </c>
      <c r="B2992" s="35" t="s">
        <v>456</v>
      </c>
      <c r="C2992" s="35" t="s">
        <v>53</v>
      </c>
      <c r="D2992" s="36">
        <v>150173.87</v>
      </c>
      <c r="E2992" s="37">
        <v>1514714.13</v>
      </c>
    </row>
    <row r="2993" spans="1:5" ht="15" x14ac:dyDescent="0.25">
      <c r="A2993" s="35" t="s">
        <v>455</v>
      </c>
      <c r="B2993" s="35" t="s">
        <v>456</v>
      </c>
      <c r="C2993" s="35" t="s">
        <v>49</v>
      </c>
      <c r="D2993" s="36">
        <v>364982.27</v>
      </c>
      <c r="E2993" s="37">
        <v>1733956.15</v>
      </c>
    </row>
    <row r="2994" spans="1:5" ht="15" x14ac:dyDescent="0.25">
      <c r="A2994" s="35" t="s">
        <v>1862</v>
      </c>
      <c r="B2994" s="35" t="s">
        <v>1863</v>
      </c>
      <c r="C2994" s="35" t="s">
        <v>87</v>
      </c>
      <c r="D2994" s="36">
        <v>171862</v>
      </c>
      <c r="E2994" s="37">
        <v>470086</v>
      </c>
    </row>
    <row r="2995" spans="1:5" ht="15" x14ac:dyDescent="0.25">
      <c r="A2995" s="35" t="s">
        <v>1833</v>
      </c>
      <c r="B2995" s="35" t="s">
        <v>1834</v>
      </c>
      <c r="C2995" s="35" t="s">
        <v>53</v>
      </c>
      <c r="D2995" s="36">
        <v>3911395.2</v>
      </c>
      <c r="E2995" s="37">
        <v>7147933.2000000002</v>
      </c>
    </row>
    <row r="2996" spans="1:5" ht="15" x14ac:dyDescent="0.25">
      <c r="A2996" s="35" t="s">
        <v>1833</v>
      </c>
      <c r="B2996" s="35" t="s">
        <v>1834</v>
      </c>
      <c r="C2996" s="35" t="s">
        <v>56</v>
      </c>
      <c r="D2996" s="36">
        <v>1950</v>
      </c>
      <c r="E2996" s="37">
        <v>188460</v>
      </c>
    </row>
    <row r="2997" spans="1:5" ht="15" x14ac:dyDescent="0.25">
      <c r="A2997" s="35" t="s">
        <v>1076</v>
      </c>
      <c r="B2997" s="35" t="s">
        <v>1077</v>
      </c>
      <c r="C2997" s="35" t="s">
        <v>84</v>
      </c>
      <c r="D2997" s="36">
        <v>17362.5</v>
      </c>
      <c r="E2997" s="37">
        <v>20051.25</v>
      </c>
    </row>
    <row r="2998" spans="1:5" ht="15" x14ac:dyDescent="0.25">
      <c r="A2998" s="35" t="s">
        <v>1265</v>
      </c>
      <c r="B2998" s="35" t="s">
        <v>1266</v>
      </c>
      <c r="C2998" s="35" t="s">
        <v>53</v>
      </c>
      <c r="D2998" s="36">
        <v>54223</v>
      </c>
      <c r="E2998" s="37">
        <v>80106</v>
      </c>
    </row>
    <row r="2999" spans="1:5" ht="15" x14ac:dyDescent="0.25">
      <c r="A2999" s="35" t="s">
        <v>1267</v>
      </c>
      <c r="B2999" s="35" t="s">
        <v>1268</v>
      </c>
      <c r="C2999" s="35" t="s">
        <v>153</v>
      </c>
      <c r="D2999" s="36">
        <v>0</v>
      </c>
      <c r="E2999" s="37">
        <v>346542.84</v>
      </c>
    </row>
    <row r="3000" spans="1:5" ht="15" x14ac:dyDescent="0.25">
      <c r="A3000" s="35" t="s">
        <v>1267</v>
      </c>
      <c r="B3000" s="35" t="s">
        <v>1268</v>
      </c>
      <c r="C3000" s="35" t="s">
        <v>53</v>
      </c>
      <c r="D3000" s="36">
        <v>56950</v>
      </c>
      <c r="E3000" s="37">
        <v>56950</v>
      </c>
    </row>
    <row r="3001" spans="1:5" ht="15" x14ac:dyDescent="0.25">
      <c r="A3001" s="35" t="s">
        <v>672</v>
      </c>
      <c r="B3001" s="35" t="s">
        <v>673</v>
      </c>
      <c r="C3001" s="35" t="s">
        <v>84</v>
      </c>
      <c r="D3001" s="36">
        <v>82488.240000000005</v>
      </c>
      <c r="E3001" s="37">
        <v>322292.23</v>
      </c>
    </row>
    <row r="3002" spans="1:5" ht="15" x14ac:dyDescent="0.25">
      <c r="A3002" s="35" t="s">
        <v>672</v>
      </c>
      <c r="B3002" s="35" t="s">
        <v>673</v>
      </c>
      <c r="C3002" s="35" t="s">
        <v>152</v>
      </c>
      <c r="D3002" s="36">
        <v>0</v>
      </c>
      <c r="E3002" s="37">
        <v>27320.09</v>
      </c>
    </row>
    <row r="3003" spans="1:5" ht="15" x14ac:dyDescent="0.25">
      <c r="A3003" s="35" t="s">
        <v>672</v>
      </c>
      <c r="B3003" s="35" t="s">
        <v>673</v>
      </c>
      <c r="C3003" s="35" t="s">
        <v>153</v>
      </c>
      <c r="D3003" s="36">
        <v>0</v>
      </c>
      <c r="E3003" s="37">
        <v>1483.12</v>
      </c>
    </row>
    <row r="3004" spans="1:5" ht="15" x14ac:dyDescent="0.25">
      <c r="A3004" s="35" t="s">
        <v>672</v>
      </c>
      <c r="B3004" s="35" t="s">
        <v>673</v>
      </c>
      <c r="C3004" s="35" t="s">
        <v>67</v>
      </c>
      <c r="D3004" s="36">
        <v>1025.8900000000001</v>
      </c>
      <c r="E3004" s="37">
        <v>2206.38</v>
      </c>
    </row>
    <row r="3005" spans="1:5" ht="15" x14ac:dyDescent="0.25">
      <c r="A3005" s="35" t="s">
        <v>672</v>
      </c>
      <c r="B3005" s="35" t="s">
        <v>673</v>
      </c>
      <c r="C3005" s="35" t="s">
        <v>150</v>
      </c>
      <c r="D3005" s="36">
        <v>213896.49</v>
      </c>
      <c r="E3005" s="37">
        <v>588318.74</v>
      </c>
    </row>
    <row r="3006" spans="1:5" ht="15" x14ac:dyDescent="0.25">
      <c r="A3006" s="35" t="s">
        <v>672</v>
      </c>
      <c r="B3006" s="35" t="s">
        <v>673</v>
      </c>
      <c r="C3006" s="35" t="s">
        <v>158</v>
      </c>
      <c r="D3006" s="36">
        <v>820</v>
      </c>
      <c r="E3006" s="37">
        <v>6013.66</v>
      </c>
    </row>
    <row r="3007" spans="1:5" ht="15" x14ac:dyDescent="0.25">
      <c r="A3007" s="35" t="s">
        <v>672</v>
      </c>
      <c r="B3007" s="35" t="s">
        <v>673</v>
      </c>
      <c r="C3007" s="35" t="s">
        <v>64</v>
      </c>
      <c r="D3007" s="36">
        <v>147521.34</v>
      </c>
      <c r="E3007" s="37">
        <v>310640.17</v>
      </c>
    </row>
    <row r="3008" spans="1:5" ht="15" x14ac:dyDescent="0.25">
      <c r="A3008" s="35" t="s">
        <v>672</v>
      </c>
      <c r="B3008" s="35" t="s">
        <v>673</v>
      </c>
      <c r="C3008" s="35" t="s">
        <v>49</v>
      </c>
      <c r="D3008" s="36">
        <v>2937.44</v>
      </c>
      <c r="E3008" s="37">
        <v>3676.42</v>
      </c>
    </row>
    <row r="3009" spans="1:5" ht="15" x14ac:dyDescent="0.25">
      <c r="A3009" s="35" t="s">
        <v>672</v>
      </c>
      <c r="B3009" s="35" t="s">
        <v>673</v>
      </c>
      <c r="C3009" s="35" t="s">
        <v>217</v>
      </c>
      <c r="D3009" s="36">
        <v>0</v>
      </c>
      <c r="E3009" s="37">
        <v>3534.03</v>
      </c>
    </row>
    <row r="3010" spans="1:5" ht="15" x14ac:dyDescent="0.25">
      <c r="A3010" s="35" t="s">
        <v>672</v>
      </c>
      <c r="B3010" s="35" t="s">
        <v>722</v>
      </c>
      <c r="C3010" s="35" t="s">
        <v>153</v>
      </c>
      <c r="D3010" s="36">
        <v>0</v>
      </c>
      <c r="E3010" s="37">
        <v>633.33000000000004</v>
      </c>
    </row>
    <row r="3011" spans="1:5" ht="15" x14ac:dyDescent="0.25">
      <c r="A3011" s="35" t="s">
        <v>672</v>
      </c>
      <c r="B3011" s="35" t="s">
        <v>722</v>
      </c>
      <c r="C3011" s="35" t="s">
        <v>87</v>
      </c>
      <c r="D3011" s="36">
        <v>94887.98</v>
      </c>
      <c r="E3011" s="37">
        <v>431183.71</v>
      </c>
    </row>
    <row r="3012" spans="1:5" ht="15" x14ac:dyDescent="0.25">
      <c r="A3012" s="35" t="s">
        <v>672</v>
      </c>
      <c r="B3012" s="35" t="s">
        <v>722</v>
      </c>
      <c r="C3012" s="35" t="s">
        <v>84</v>
      </c>
      <c r="D3012" s="36">
        <v>732522.69</v>
      </c>
      <c r="E3012" s="37">
        <v>5475746.7300000004</v>
      </c>
    </row>
    <row r="3013" spans="1:5" ht="15" x14ac:dyDescent="0.25">
      <c r="A3013" s="35" t="s">
        <v>672</v>
      </c>
      <c r="B3013" s="35" t="s">
        <v>722</v>
      </c>
      <c r="C3013" s="35" t="s">
        <v>150</v>
      </c>
      <c r="D3013" s="36">
        <v>9177.8700000000008</v>
      </c>
      <c r="E3013" s="37">
        <v>28527.42</v>
      </c>
    </row>
    <row r="3014" spans="1:5" ht="15" x14ac:dyDescent="0.25">
      <c r="A3014" s="35" t="s">
        <v>672</v>
      </c>
      <c r="B3014" s="35" t="s">
        <v>722</v>
      </c>
      <c r="C3014" s="35" t="s">
        <v>49</v>
      </c>
      <c r="D3014" s="36">
        <v>0</v>
      </c>
      <c r="E3014" s="37">
        <v>4198.17</v>
      </c>
    </row>
    <row r="3015" spans="1:5" ht="15" x14ac:dyDescent="0.25">
      <c r="A3015" s="35" t="s">
        <v>672</v>
      </c>
      <c r="B3015" s="35" t="s">
        <v>1605</v>
      </c>
      <c r="C3015" s="35" t="s">
        <v>150</v>
      </c>
      <c r="D3015" s="36">
        <v>1661.72</v>
      </c>
      <c r="E3015" s="37">
        <v>1661.72</v>
      </c>
    </row>
    <row r="3016" spans="1:5" ht="15" x14ac:dyDescent="0.25">
      <c r="A3016" s="35" t="s">
        <v>672</v>
      </c>
      <c r="B3016" s="35" t="s">
        <v>1605</v>
      </c>
      <c r="C3016" s="35" t="s">
        <v>64</v>
      </c>
      <c r="D3016" s="36">
        <v>221.24</v>
      </c>
      <c r="E3016" s="37">
        <v>221.24</v>
      </c>
    </row>
    <row r="3017" spans="1:5" ht="15" x14ac:dyDescent="0.25">
      <c r="A3017" s="35" t="s">
        <v>672</v>
      </c>
      <c r="B3017" s="35" t="s">
        <v>1605</v>
      </c>
      <c r="C3017" s="35" t="s">
        <v>84</v>
      </c>
      <c r="D3017" s="36">
        <v>1276760.54</v>
      </c>
      <c r="E3017" s="37">
        <v>1276760.54</v>
      </c>
    </row>
    <row r="3018" spans="1:5" ht="15" x14ac:dyDescent="0.25">
      <c r="A3018" s="35" t="s">
        <v>672</v>
      </c>
      <c r="B3018" s="35" t="s">
        <v>1605</v>
      </c>
      <c r="C3018" s="35" t="s">
        <v>53</v>
      </c>
      <c r="D3018" s="36">
        <v>82684.44</v>
      </c>
      <c r="E3018" s="37">
        <v>82684.44</v>
      </c>
    </row>
    <row r="3019" spans="1:5" ht="15" x14ac:dyDescent="0.25">
      <c r="A3019" s="35" t="s">
        <v>672</v>
      </c>
      <c r="B3019" s="35" t="s">
        <v>1615</v>
      </c>
      <c r="C3019" s="35" t="s">
        <v>150</v>
      </c>
      <c r="D3019" s="36">
        <v>11457.46</v>
      </c>
      <c r="E3019" s="37">
        <v>11457.46</v>
      </c>
    </row>
    <row r="3020" spans="1:5" ht="15" x14ac:dyDescent="0.25">
      <c r="A3020" s="35" t="s">
        <v>672</v>
      </c>
      <c r="B3020" s="35" t="s">
        <v>1615</v>
      </c>
      <c r="C3020" s="35" t="s">
        <v>64</v>
      </c>
      <c r="D3020" s="36">
        <v>12740.06</v>
      </c>
      <c r="E3020" s="37">
        <v>12740.06</v>
      </c>
    </row>
    <row r="3021" spans="1:5" ht="15" x14ac:dyDescent="0.25">
      <c r="A3021" s="35" t="s">
        <v>181</v>
      </c>
      <c r="B3021" s="35" t="s">
        <v>182</v>
      </c>
      <c r="C3021" s="35" t="s">
        <v>64</v>
      </c>
      <c r="D3021" s="36">
        <v>0</v>
      </c>
      <c r="E3021" s="37">
        <v>5348.26</v>
      </c>
    </row>
    <row r="3022" spans="1:5" ht="15" x14ac:dyDescent="0.25">
      <c r="A3022" s="35" t="s">
        <v>1137</v>
      </c>
      <c r="B3022" s="35" t="s">
        <v>1138</v>
      </c>
      <c r="C3022" s="35" t="s">
        <v>87</v>
      </c>
      <c r="D3022" s="36">
        <v>0</v>
      </c>
      <c r="E3022" s="37">
        <v>154387.35</v>
      </c>
    </row>
    <row r="3023" spans="1:5" ht="15" x14ac:dyDescent="0.25">
      <c r="A3023" s="35" t="s">
        <v>1137</v>
      </c>
      <c r="B3023" s="35" t="s">
        <v>1138</v>
      </c>
      <c r="C3023" s="35" t="s">
        <v>49</v>
      </c>
      <c r="D3023" s="36">
        <v>0</v>
      </c>
      <c r="E3023" s="37">
        <v>15158.9</v>
      </c>
    </row>
    <row r="3024" spans="1:5" ht="15" x14ac:dyDescent="0.25">
      <c r="A3024" s="35" t="s">
        <v>1137</v>
      </c>
      <c r="B3024" s="35" t="s">
        <v>1138</v>
      </c>
      <c r="C3024" s="35" t="s">
        <v>150</v>
      </c>
      <c r="D3024" s="36">
        <v>178493.19</v>
      </c>
      <c r="E3024" s="37">
        <v>485953</v>
      </c>
    </row>
    <row r="3025" spans="1:5" ht="15" x14ac:dyDescent="0.25">
      <c r="A3025" s="35" t="s">
        <v>1137</v>
      </c>
      <c r="B3025" s="35" t="s">
        <v>1138</v>
      </c>
      <c r="C3025" s="35" t="s">
        <v>64</v>
      </c>
      <c r="D3025" s="36">
        <v>13269.92</v>
      </c>
      <c r="E3025" s="37">
        <v>14725.43</v>
      </c>
    </row>
    <row r="3026" spans="1:5" ht="15" x14ac:dyDescent="0.25">
      <c r="A3026" s="35" t="s">
        <v>1137</v>
      </c>
      <c r="B3026" s="35" t="s">
        <v>1138</v>
      </c>
      <c r="C3026" s="35" t="s">
        <v>151</v>
      </c>
      <c r="D3026" s="36">
        <v>0</v>
      </c>
      <c r="E3026" s="37">
        <v>12908.76</v>
      </c>
    </row>
    <row r="3027" spans="1:5" ht="15" x14ac:dyDescent="0.25">
      <c r="A3027" s="35" t="s">
        <v>1137</v>
      </c>
      <c r="B3027" s="35" t="s">
        <v>1138</v>
      </c>
      <c r="C3027" s="35" t="s">
        <v>53</v>
      </c>
      <c r="D3027" s="36">
        <v>71180.23</v>
      </c>
      <c r="E3027" s="37">
        <v>71180.23</v>
      </c>
    </row>
    <row r="3028" spans="1:5" ht="15" x14ac:dyDescent="0.25">
      <c r="A3028" s="35" t="s">
        <v>1137</v>
      </c>
      <c r="B3028" s="35" t="s">
        <v>1138</v>
      </c>
      <c r="C3028" s="35" t="s">
        <v>84</v>
      </c>
      <c r="D3028" s="36">
        <v>4621.71</v>
      </c>
      <c r="E3028" s="37">
        <v>4621.71</v>
      </c>
    </row>
    <row r="3029" spans="1:5" ht="15" x14ac:dyDescent="0.25">
      <c r="A3029" s="35" t="s">
        <v>1137</v>
      </c>
      <c r="B3029" s="35" t="s">
        <v>1138</v>
      </c>
      <c r="C3029" s="35" t="s">
        <v>59</v>
      </c>
      <c r="D3029" s="36">
        <v>122204.09</v>
      </c>
      <c r="E3029" s="37">
        <v>314296.98</v>
      </c>
    </row>
    <row r="3030" spans="1:5" ht="15" x14ac:dyDescent="0.25">
      <c r="A3030" s="35" t="s">
        <v>1137</v>
      </c>
      <c r="B3030" s="35" t="s">
        <v>1138</v>
      </c>
      <c r="C3030" s="35" t="s">
        <v>153</v>
      </c>
      <c r="D3030" s="36">
        <v>0</v>
      </c>
      <c r="E3030" s="37">
        <v>16019.13</v>
      </c>
    </row>
    <row r="3031" spans="1:5" ht="15" x14ac:dyDescent="0.25">
      <c r="A3031" s="35" t="s">
        <v>1137</v>
      </c>
      <c r="B3031" s="35" t="s">
        <v>1138</v>
      </c>
      <c r="C3031" s="35" t="s">
        <v>217</v>
      </c>
      <c r="D3031" s="36">
        <v>0</v>
      </c>
      <c r="E3031" s="37">
        <v>66637.42</v>
      </c>
    </row>
    <row r="3032" spans="1:5" ht="15" x14ac:dyDescent="0.25">
      <c r="A3032" s="35" t="s">
        <v>1701</v>
      </c>
      <c r="B3032" s="35" t="s">
        <v>1702</v>
      </c>
      <c r="C3032" s="35" t="s">
        <v>56</v>
      </c>
      <c r="D3032" s="36">
        <v>0</v>
      </c>
      <c r="E3032" s="37">
        <v>800</v>
      </c>
    </row>
    <row r="3033" spans="1:5" ht="15" x14ac:dyDescent="0.25">
      <c r="A3033" s="35" t="s">
        <v>1701</v>
      </c>
      <c r="B3033" s="35" t="s">
        <v>1702</v>
      </c>
      <c r="C3033" s="35" t="s">
        <v>128</v>
      </c>
      <c r="D3033" s="36">
        <v>0</v>
      </c>
      <c r="E3033" s="37">
        <v>242430.65</v>
      </c>
    </row>
    <row r="3034" spans="1:5" ht="15" x14ac:dyDescent="0.25">
      <c r="A3034" s="35" t="s">
        <v>1701</v>
      </c>
      <c r="B3034" s="35" t="s">
        <v>1702</v>
      </c>
      <c r="C3034" s="35" t="s">
        <v>249</v>
      </c>
      <c r="D3034" s="36">
        <v>1538421.29</v>
      </c>
      <c r="E3034" s="37">
        <v>5226197.6100000003</v>
      </c>
    </row>
    <row r="3035" spans="1:5" ht="15" x14ac:dyDescent="0.25">
      <c r="A3035" s="35" t="s">
        <v>1701</v>
      </c>
      <c r="B3035" s="35" t="s">
        <v>1702</v>
      </c>
      <c r="C3035" s="35" t="s">
        <v>349</v>
      </c>
      <c r="D3035" s="36">
        <v>2382393.2599999998</v>
      </c>
      <c r="E3035" s="37">
        <v>7259534.5999999996</v>
      </c>
    </row>
    <row r="3036" spans="1:5" ht="15" x14ac:dyDescent="0.25">
      <c r="A3036" s="35" t="s">
        <v>1291</v>
      </c>
      <c r="B3036" s="35" t="s">
        <v>1292</v>
      </c>
      <c r="C3036" s="35" t="s">
        <v>53</v>
      </c>
      <c r="D3036" s="36">
        <v>28640.35</v>
      </c>
      <c r="E3036" s="37">
        <v>28640.35</v>
      </c>
    </row>
    <row r="3037" spans="1:5" ht="15" x14ac:dyDescent="0.25">
      <c r="A3037" s="35" t="s">
        <v>485</v>
      </c>
      <c r="B3037" s="35" t="s">
        <v>486</v>
      </c>
      <c r="C3037" s="35" t="s">
        <v>84</v>
      </c>
      <c r="D3037" s="36">
        <v>0</v>
      </c>
      <c r="E3037" s="37">
        <v>17344.439999999999</v>
      </c>
    </row>
    <row r="3038" spans="1:5" ht="15" x14ac:dyDescent="0.25">
      <c r="A3038" s="35" t="s">
        <v>485</v>
      </c>
      <c r="B3038" s="35" t="s">
        <v>486</v>
      </c>
      <c r="C3038" s="35" t="s">
        <v>153</v>
      </c>
      <c r="D3038" s="36">
        <v>0</v>
      </c>
      <c r="E3038" s="37">
        <v>47041.69</v>
      </c>
    </row>
    <row r="3039" spans="1:5" ht="15" x14ac:dyDescent="0.25">
      <c r="A3039" s="35" t="s">
        <v>485</v>
      </c>
      <c r="B3039" s="35" t="s">
        <v>486</v>
      </c>
      <c r="C3039" s="35" t="s">
        <v>56</v>
      </c>
      <c r="D3039" s="36">
        <v>28621.24</v>
      </c>
      <c r="E3039" s="37">
        <v>28621.24</v>
      </c>
    </row>
    <row r="3040" spans="1:5" ht="15" x14ac:dyDescent="0.25">
      <c r="A3040" s="35" t="s">
        <v>485</v>
      </c>
      <c r="B3040" s="35" t="s">
        <v>486</v>
      </c>
      <c r="C3040" s="35" t="s">
        <v>87</v>
      </c>
      <c r="D3040" s="36">
        <v>0</v>
      </c>
      <c r="E3040" s="37">
        <v>3609.85</v>
      </c>
    </row>
    <row r="3041" spans="1:5" ht="15" x14ac:dyDescent="0.25">
      <c r="A3041" s="35" t="s">
        <v>485</v>
      </c>
      <c r="B3041" s="35" t="s">
        <v>486</v>
      </c>
      <c r="C3041" s="35" t="s">
        <v>59</v>
      </c>
      <c r="D3041" s="36">
        <v>0</v>
      </c>
      <c r="E3041" s="37">
        <v>52043.94</v>
      </c>
    </row>
    <row r="3042" spans="1:5" ht="15" x14ac:dyDescent="0.25">
      <c r="A3042" s="35" t="s">
        <v>485</v>
      </c>
      <c r="B3042" s="35" t="s">
        <v>486</v>
      </c>
      <c r="C3042" s="35" t="s">
        <v>50</v>
      </c>
      <c r="D3042" s="36">
        <v>0</v>
      </c>
      <c r="E3042" s="37">
        <v>7225</v>
      </c>
    </row>
    <row r="3043" spans="1:5" ht="15" x14ac:dyDescent="0.25">
      <c r="A3043" s="35" t="s">
        <v>485</v>
      </c>
      <c r="B3043" s="35" t="s">
        <v>486</v>
      </c>
      <c r="C3043" s="35" t="s">
        <v>53</v>
      </c>
      <c r="D3043" s="36">
        <v>73683.600000000006</v>
      </c>
      <c r="E3043" s="37">
        <v>319429.78999999998</v>
      </c>
    </row>
    <row r="3044" spans="1:5" ht="15" x14ac:dyDescent="0.25">
      <c r="A3044" s="35" t="s">
        <v>485</v>
      </c>
      <c r="B3044" s="35" t="s">
        <v>486</v>
      </c>
      <c r="C3044" s="35" t="s">
        <v>217</v>
      </c>
      <c r="D3044" s="36">
        <v>265392.52</v>
      </c>
      <c r="E3044" s="37">
        <v>1180472.31</v>
      </c>
    </row>
    <row r="3045" spans="1:5" ht="15" x14ac:dyDescent="0.25">
      <c r="A3045" s="35" t="s">
        <v>295</v>
      </c>
      <c r="B3045" s="35" t="s">
        <v>296</v>
      </c>
      <c r="C3045" s="35" t="s">
        <v>67</v>
      </c>
      <c r="D3045" s="36">
        <v>0</v>
      </c>
      <c r="E3045" s="37">
        <v>105526.64</v>
      </c>
    </row>
    <row r="3046" spans="1:5" ht="15" x14ac:dyDescent="0.25">
      <c r="A3046" s="35" t="s">
        <v>526</v>
      </c>
      <c r="B3046" s="35" t="s">
        <v>527</v>
      </c>
      <c r="C3046" s="35" t="s">
        <v>153</v>
      </c>
      <c r="D3046" s="36">
        <v>15585</v>
      </c>
      <c r="E3046" s="37">
        <v>133106.95000000001</v>
      </c>
    </row>
    <row r="3047" spans="1:5" ht="15" x14ac:dyDescent="0.25">
      <c r="A3047" s="35" t="s">
        <v>526</v>
      </c>
      <c r="B3047" s="35" t="s">
        <v>527</v>
      </c>
      <c r="C3047" s="35" t="s">
        <v>53</v>
      </c>
      <c r="D3047" s="36">
        <v>0</v>
      </c>
      <c r="E3047" s="37">
        <v>28826.36</v>
      </c>
    </row>
    <row r="3048" spans="1:5" ht="15" x14ac:dyDescent="0.25">
      <c r="A3048" s="35" t="s">
        <v>526</v>
      </c>
      <c r="B3048" s="35" t="s">
        <v>527</v>
      </c>
      <c r="C3048" s="35" t="s">
        <v>152</v>
      </c>
      <c r="D3048" s="36">
        <v>0</v>
      </c>
      <c r="E3048" s="37">
        <v>40092</v>
      </c>
    </row>
    <row r="3049" spans="1:5" ht="15" x14ac:dyDescent="0.25">
      <c r="A3049" s="35" t="s">
        <v>210</v>
      </c>
      <c r="B3049" s="35" t="s">
        <v>211</v>
      </c>
      <c r="C3049" s="35" t="s">
        <v>151</v>
      </c>
      <c r="D3049" s="36">
        <v>0</v>
      </c>
      <c r="E3049" s="37">
        <v>3026.7</v>
      </c>
    </row>
    <row r="3050" spans="1:5" ht="15" x14ac:dyDescent="0.25">
      <c r="A3050" s="35" t="s">
        <v>210</v>
      </c>
      <c r="B3050" s="35" t="s">
        <v>211</v>
      </c>
      <c r="C3050" s="35" t="s">
        <v>83</v>
      </c>
      <c r="D3050" s="36">
        <v>178949.83</v>
      </c>
      <c r="E3050" s="37">
        <v>943319.07</v>
      </c>
    </row>
    <row r="3051" spans="1:5" ht="15" x14ac:dyDescent="0.25">
      <c r="A3051" s="35" t="s">
        <v>210</v>
      </c>
      <c r="B3051" s="35" t="s">
        <v>211</v>
      </c>
      <c r="C3051" s="35" t="s">
        <v>59</v>
      </c>
      <c r="D3051" s="36">
        <v>0</v>
      </c>
      <c r="E3051" s="37">
        <v>42798.35</v>
      </c>
    </row>
    <row r="3052" spans="1:5" ht="15" x14ac:dyDescent="0.25">
      <c r="A3052" s="35" t="s">
        <v>210</v>
      </c>
      <c r="B3052" s="35" t="s">
        <v>211</v>
      </c>
      <c r="C3052" s="35" t="s">
        <v>105</v>
      </c>
      <c r="D3052" s="36">
        <v>0</v>
      </c>
      <c r="E3052" s="37">
        <v>3348.06</v>
      </c>
    </row>
    <row r="3053" spans="1:5" ht="15" x14ac:dyDescent="0.25">
      <c r="A3053" s="35" t="s">
        <v>210</v>
      </c>
      <c r="B3053" s="35" t="s">
        <v>211</v>
      </c>
      <c r="C3053" s="35" t="s">
        <v>53</v>
      </c>
      <c r="D3053" s="36">
        <v>900</v>
      </c>
      <c r="E3053" s="37">
        <v>31042.13</v>
      </c>
    </row>
    <row r="3054" spans="1:5" ht="15" x14ac:dyDescent="0.25">
      <c r="A3054" s="35" t="s">
        <v>210</v>
      </c>
      <c r="B3054" s="35" t="s">
        <v>211</v>
      </c>
      <c r="C3054" s="35" t="s">
        <v>115</v>
      </c>
      <c r="D3054" s="36">
        <v>1727.1</v>
      </c>
      <c r="E3054" s="37">
        <v>2803.4</v>
      </c>
    </row>
    <row r="3055" spans="1:5" ht="15" x14ac:dyDescent="0.25">
      <c r="A3055" s="35" t="s">
        <v>210</v>
      </c>
      <c r="B3055" s="35" t="s">
        <v>211</v>
      </c>
      <c r="C3055" s="35" t="s">
        <v>137</v>
      </c>
      <c r="D3055" s="36">
        <v>4314.42</v>
      </c>
      <c r="E3055" s="37">
        <v>104426.04</v>
      </c>
    </row>
    <row r="3056" spans="1:5" ht="15" x14ac:dyDescent="0.25">
      <c r="A3056" s="35" t="s">
        <v>210</v>
      </c>
      <c r="B3056" s="35" t="s">
        <v>211</v>
      </c>
      <c r="C3056" s="35" t="s">
        <v>212</v>
      </c>
      <c r="D3056" s="36">
        <v>16965</v>
      </c>
      <c r="E3056" s="37">
        <v>38887.5</v>
      </c>
    </row>
    <row r="3057" spans="1:5" ht="15" x14ac:dyDescent="0.25">
      <c r="A3057" s="35" t="s">
        <v>210</v>
      </c>
      <c r="B3057" s="35" t="s">
        <v>211</v>
      </c>
      <c r="C3057" s="35" t="s">
        <v>50</v>
      </c>
      <c r="D3057" s="36">
        <v>17642.349999999999</v>
      </c>
      <c r="E3057" s="37">
        <v>17642.349999999999</v>
      </c>
    </row>
    <row r="3058" spans="1:5" ht="15" x14ac:dyDescent="0.25">
      <c r="A3058" s="35" t="s">
        <v>210</v>
      </c>
      <c r="B3058" s="35" t="s">
        <v>211</v>
      </c>
      <c r="C3058" s="35" t="s">
        <v>42</v>
      </c>
      <c r="D3058" s="36">
        <v>0</v>
      </c>
      <c r="E3058" s="37">
        <v>288.08999999999997</v>
      </c>
    </row>
    <row r="3059" spans="1:5" ht="15" x14ac:dyDescent="0.25">
      <c r="A3059" s="35" t="s">
        <v>210</v>
      </c>
      <c r="B3059" s="35" t="s">
        <v>211</v>
      </c>
      <c r="C3059" s="35" t="s">
        <v>67</v>
      </c>
      <c r="D3059" s="36">
        <v>1223.01</v>
      </c>
      <c r="E3059" s="37">
        <v>5384.93</v>
      </c>
    </row>
    <row r="3060" spans="1:5" ht="15" x14ac:dyDescent="0.25">
      <c r="A3060" s="35" t="s">
        <v>210</v>
      </c>
      <c r="B3060" s="35" t="s">
        <v>211</v>
      </c>
      <c r="C3060" s="35" t="s">
        <v>64</v>
      </c>
      <c r="D3060" s="36">
        <v>2306.9</v>
      </c>
      <c r="E3060" s="37">
        <v>76391.27</v>
      </c>
    </row>
    <row r="3061" spans="1:5" ht="15" x14ac:dyDescent="0.25">
      <c r="A3061" s="35" t="s">
        <v>210</v>
      </c>
      <c r="B3061" s="35" t="s">
        <v>211</v>
      </c>
      <c r="C3061" s="35" t="s">
        <v>189</v>
      </c>
      <c r="D3061" s="36">
        <v>1167.67</v>
      </c>
      <c r="E3061" s="37">
        <v>60485.16</v>
      </c>
    </row>
    <row r="3062" spans="1:5" ht="15" x14ac:dyDescent="0.25">
      <c r="A3062" s="35" t="s">
        <v>210</v>
      </c>
      <c r="B3062" s="35" t="s">
        <v>211</v>
      </c>
      <c r="C3062" s="35" t="s">
        <v>76</v>
      </c>
      <c r="D3062" s="36">
        <v>111895.83</v>
      </c>
      <c r="E3062" s="37">
        <v>850258.77</v>
      </c>
    </row>
    <row r="3063" spans="1:5" ht="15" x14ac:dyDescent="0.25">
      <c r="A3063" s="35" t="s">
        <v>210</v>
      </c>
      <c r="B3063" s="35" t="s">
        <v>211</v>
      </c>
      <c r="C3063" s="35" t="s">
        <v>158</v>
      </c>
      <c r="D3063" s="36">
        <v>746.24</v>
      </c>
      <c r="E3063" s="37">
        <v>4903</v>
      </c>
    </row>
    <row r="3064" spans="1:5" ht="15" x14ac:dyDescent="0.25">
      <c r="A3064" s="35" t="s">
        <v>210</v>
      </c>
      <c r="B3064" s="35" t="s">
        <v>211</v>
      </c>
      <c r="C3064" s="35" t="s">
        <v>96</v>
      </c>
      <c r="D3064" s="36">
        <v>21694.71</v>
      </c>
      <c r="E3064" s="37">
        <v>118808.01</v>
      </c>
    </row>
    <row r="3065" spans="1:5" ht="15" x14ac:dyDescent="0.25">
      <c r="A3065" s="35" t="s">
        <v>210</v>
      </c>
      <c r="B3065" s="35" t="s">
        <v>211</v>
      </c>
      <c r="C3065" s="35" t="s">
        <v>164</v>
      </c>
      <c r="D3065" s="36">
        <v>9022.26</v>
      </c>
      <c r="E3065" s="37">
        <v>23264.46</v>
      </c>
    </row>
    <row r="3066" spans="1:5" ht="15" x14ac:dyDescent="0.25">
      <c r="A3066" s="35" t="s">
        <v>210</v>
      </c>
      <c r="B3066" s="35" t="s">
        <v>211</v>
      </c>
      <c r="C3066" s="35" t="s">
        <v>56</v>
      </c>
      <c r="D3066" s="36">
        <v>16120.98</v>
      </c>
      <c r="E3066" s="37">
        <v>211491.37</v>
      </c>
    </row>
    <row r="3067" spans="1:5" ht="15" x14ac:dyDescent="0.25">
      <c r="A3067" s="35" t="s">
        <v>1294</v>
      </c>
      <c r="B3067" s="35" t="s">
        <v>1295</v>
      </c>
      <c r="C3067" s="35" t="s">
        <v>84</v>
      </c>
      <c r="D3067" s="36">
        <v>247059.4</v>
      </c>
      <c r="E3067" s="37">
        <v>247059.4</v>
      </c>
    </row>
    <row r="3068" spans="1:5" ht="15" x14ac:dyDescent="0.25">
      <c r="A3068" s="35" t="s">
        <v>432</v>
      </c>
      <c r="B3068" s="35" t="s">
        <v>433</v>
      </c>
      <c r="C3068" s="35" t="s">
        <v>53</v>
      </c>
      <c r="D3068" s="36">
        <v>352303.48</v>
      </c>
      <c r="E3068" s="37">
        <v>1684040.48</v>
      </c>
    </row>
    <row r="3069" spans="1:5" ht="15" x14ac:dyDescent="0.25">
      <c r="A3069" s="35" t="s">
        <v>432</v>
      </c>
      <c r="B3069" s="35" t="s">
        <v>433</v>
      </c>
      <c r="C3069" s="35" t="s">
        <v>50</v>
      </c>
      <c r="D3069" s="36">
        <v>0</v>
      </c>
      <c r="E3069" s="37">
        <v>454199.28</v>
      </c>
    </row>
    <row r="3070" spans="1:5" ht="15" x14ac:dyDescent="0.25">
      <c r="A3070" s="35" t="s">
        <v>131</v>
      </c>
      <c r="B3070" s="35" t="s">
        <v>132</v>
      </c>
      <c r="C3070" s="35" t="s">
        <v>53</v>
      </c>
      <c r="D3070" s="36">
        <v>104060</v>
      </c>
      <c r="E3070" s="37">
        <v>109560</v>
      </c>
    </row>
    <row r="3071" spans="1:5" ht="15" x14ac:dyDescent="0.25">
      <c r="A3071" s="35" t="s">
        <v>131</v>
      </c>
      <c r="B3071" s="35" t="s">
        <v>132</v>
      </c>
      <c r="C3071" s="35" t="s">
        <v>67</v>
      </c>
      <c r="D3071" s="36">
        <v>0</v>
      </c>
      <c r="E3071" s="37">
        <v>630</v>
      </c>
    </row>
    <row r="3072" spans="1:5" ht="15" x14ac:dyDescent="0.25">
      <c r="A3072" s="35" t="s">
        <v>2178</v>
      </c>
      <c r="B3072" s="35" t="s">
        <v>2179</v>
      </c>
      <c r="C3072" s="35" t="s">
        <v>150</v>
      </c>
      <c r="D3072" s="36">
        <v>0</v>
      </c>
      <c r="E3072" s="37">
        <v>13998.89</v>
      </c>
    </row>
    <row r="3073" spans="1:5" ht="15" x14ac:dyDescent="0.25">
      <c r="A3073" s="35" t="s">
        <v>2178</v>
      </c>
      <c r="B3073" s="35" t="s">
        <v>2179</v>
      </c>
      <c r="C3073" s="35" t="s">
        <v>53</v>
      </c>
      <c r="D3073" s="36">
        <v>1671.49</v>
      </c>
      <c r="E3073" s="37">
        <v>12603.67</v>
      </c>
    </row>
    <row r="3074" spans="1:5" ht="15" x14ac:dyDescent="0.25">
      <c r="A3074" s="35" t="s">
        <v>2178</v>
      </c>
      <c r="B3074" s="35" t="s">
        <v>2179</v>
      </c>
      <c r="C3074" s="35" t="s">
        <v>56</v>
      </c>
      <c r="D3074" s="36">
        <v>2890.15</v>
      </c>
      <c r="E3074" s="37">
        <v>3315.15</v>
      </c>
    </row>
    <row r="3075" spans="1:5" ht="15" x14ac:dyDescent="0.25">
      <c r="A3075" s="35" t="s">
        <v>2178</v>
      </c>
      <c r="B3075" s="35" t="s">
        <v>2179</v>
      </c>
      <c r="C3075" s="35" t="s">
        <v>42</v>
      </c>
      <c r="D3075" s="36">
        <v>0</v>
      </c>
      <c r="E3075" s="37">
        <v>475.8</v>
      </c>
    </row>
    <row r="3076" spans="1:5" ht="15" x14ac:dyDescent="0.25">
      <c r="A3076" s="35" t="s">
        <v>2178</v>
      </c>
      <c r="B3076" s="35" t="s">
        <v>2179</v>
      </c>
      <c r="C3076" s="35" t="s">
        <v>64</v>
      </c>
      <c r="D3076" s="36">
        <v>0</v>
      </c>
      <c r="E3076" s="37">
        <v>4441.8100000000004</v>
      </c>
    </row>
    <row r="3077" spans="1:5" ht="15" x14ac:dyDescent="0.25">
      <c r="A3077" s="35" t="s">
        <v>1956</v>
      </c>
      <c r="B3077" s="35" t="s">
        <v>1957</v>
      </c>
      <c r="C3077" s="35" t="s">
        <v>64</v>
      </c>
      <c r="D3077" s="36">
        <v>8392.5</v>
      </c>
      <c r="E3077" s="37">
        <v>8392.5</v>
      </c>
    </row>
    <row r="3078" spans="1:5" ht="15" x14ac:dyDescent="0.25">
      <c r="A3078" s="35" t="s">
        <v>1956</v>
      </c>
      <c r="B3078" s="35" t="s">
        <v>1957</v>
      </c>
      <c r="C3078" s="35" t="s">
        <v>53</v>
      </c>
      <c r="D3078" s="36">
        <v>31524.75</v>
      </c>
      <c r="E3078" s="37">
        <v>33617.25</v>
      </c>
    </row>
    <row r="3079" spans="1:5" ht="15" x14ac:dyDescent="0.25">
      <c r="A3079" s="35" t="s">
        <v>1956</v>
      </c>
      <c r="B3079" s="35" t="s">
        <v>1957</v>
      </c>
      <c r="C3079" s="35" t="s">
        <v>193</v>
      </c>
      <c r="D3079" s="36">
        <v>528492.72</v>
      </c>
      <c r="E3079" s="37">
        <v>709166.54</v>
      </c>
    </row>
    <row r="3080" spans="1:5" ht="15" x14ac:dyDescent="0.25">
      <c r="A3080" s="35" t="s">
        <v>1956</v>
      </c>
      <c r="B3080" s="35" t="s">
        <v>1957</v>
      </c>
      <c r="C3080" s="35" t="s">
        <v>59</v>
      </c>
      <c r="D3080" s="36">
        <v>2318726.79</v>
      </c>
      <c r="E3080" s="37">
        <v>3098143.05</v>
      </c>
    </row>
    <row r="3081" spans="1:5" ht="15" x14ac:dyDescent="0.25">
      <c r="A3081" s="35" t="s">
        <v>1956</v>
      </c>
      <c r="B3081" s="35" t="s">
        <v>1957</v>
      </c>
      <c r="C3081" s="35" t="s">
        <v>150</v>
      </c>
      <c r="D3081" s="36">
        <v>1453595.23</v>
      </c>
      <c r="E3081" s="37">
        <v>1576221.58</v>
      </c>
    </row>
    <row r="3082" spans="1:5" ht="15" x14ac:dyDescent="0.25">
      <c r="A3082" s="35" t="s">
        <v>1956</v>
      </c>
      <c r="B3082" s="35" t="s">
        <v>1957</v>
      </c>
      <c r="C3082" s="35" t="s">
        <v>49</v>
      </c>
      <c r="D3082" s="36">
        <v>231631.37</v>
      </c>
      <c r="E3082" s="37">
        <v>657044.18000000005</v>
      </c>
    </row>
    <row r="3083" spans="1:5" ht="15" x14ac:dyDescent="0.25">
      <c r="A3083" s="35" t="s">
        <v>1893</v>
      </c>
      <c r="B3083" s="35" t="s">
        <v>1894</v>
      </c>
      <c r="C3083" s="35" t="s">
        <v>76</v>
      </c>
      <c r="D3083" s="36">
        <v>0</v>
      </c>
      <c r="E3083" s="37">
        <v>7900</v>
      </c>
    </row>
    <row r="3084" spans="1:5" ht="15" x14ac:dyDescent="0.25">
      <c r="A3084" s="35" t="s">
        <v>1893</v>
      </c>
      <c r="B3084" s="35" t="s">
        <v>1894</v>
      </c>
      <c r="C3084" s="35" t="s">
        <v>249</v>
      </c>
      <c r="D3084" s="36">
        <v>163437.35</v>
      </c>
      <c r="E3084" s="37">
        <v>755059.9</v>
      </c>
    </row>
    <row r="3085" spans="1:5" ht="15" x14ac:dyDescent="0.25">
      <c r="A3085" s="35" t="s">
        <v>898</v>
      </c>
      <c r="B3085" s="35" t="s">
        <v>899</v>
      </c>
      <c r="C3085" s="35" t="s">
        <v>105</v>
      </c>
      <c r="D3085" s="36">
        <v>0</v>
      </c>
      <c r="E3085" s="37">
        <v>1806</v>
      </c>
    </row>
    <row r="3086" spans="1:5" ht="15" x14ac:dyDescent="0.25">
      <c r="A3086" s="35" t="s">
        <v>898</v>
      </c>
      <c r="B3086" s="35" t="s">
        <v>899</v>
      </c>
      <c r="C3086" s="35" t="s">
        <v>53</v>
      </c>
      <c r="D3086" s="36">
        <v>0</v>
      </c>
      <c r="E3086" s="37">
        <v>1713.59</v>
      </c>
    </row>
    <row r="3087" spans="1:5" ht="15" x14ac:dyDescent="0.25">
      <c r="A3087" s="35" t="s">
        <v>2032</v>
      </c>
      <c r="B3087" s="35" t="s">
        <v>2033</v>
      </c>
      <c r="C3087" s="35" t="s">
        <v>96</v>
      </c>
      <c r="D3087" s="36">
        <v>0</v>
      </c>
      <c r="E3087" s="37">
        <v>4128.07</v>
      </c>
    </row>
    <row r="3088" spans="1:5" ht="15" x14ac:dyDescent="0.25">
      <c r="A3088" s="35" t="s">
        <v>2072</v>
      </c>
      <c r="B3088" s="35" t="s">
        <v>2073</v>
      </c>
      <c r="C3088" s="35" t="s">
        <v>42</v>
      </c>
      <c r="D3088" s="36">
        <v>2400.75</v>
      </c>
      <c r="E3088" s="37">
        <v>2443.5700000000002</v>
      </c>
    </row>
    <row r="3089" spans="1:5" ht="15" x14ac:dyDescent="0.25">
      <c r="A3089" s="35" t="s">
        <v>2072</v>
      </c>
      <c r="B3089" s="35" t="s">
        <v>2073</v>
      </c>
      <c r="C3089" s="35" t="s">
        <v>108</v>
      </c>
      <c r="D3089" s="36">
        <v>91760.639999999999</v>
      </c>
      <c r="E3089" s="37">
        <v>105067.83</v>
      </c>
    </row>
    <row r="3090" spans="1:5" ht="15" x14ac:dyDescent="0.25">
      <c r="A3090" s="35" t="s">
        <v>2072</v>
      </c>
      <c r="B3090" s="35" t="s">
        <v>2073</v>
      </c>
      <c r="C3090" s="35" t="s">
        <v>128</v>
      </c>
      <c r="D3090" s="36">
        <v>455374.21</v>
      </c>
      <c r="E3090" s="37">
        <v>1118091.8</v>
      </c>
    </row>
    <row r="3091" spans="1:5" ht="15" x14ac:dyDescent="0.25">
      <c r="A3091" s="35" t="s">
        <v>2072</v>
      </c>
      <c r="B3091" s="35" t="s">
        <v>2073</v>
      </c>
      <c r="C3091" s="35" t="s">
        <v>49</v>
      </c>
      <c r="D3091" s="36">
        <v>9558.08</v>
      </c>
      <c r="E3091" s="37">
        <v>14194.92</v>
      </c>
    </row>
    <row r="3092" spans="1:5" ht="15" x14ac:dyDescent="0.25">
      <c r="A3092" s="35" t="s">
        <v>2072</v>
      </c>
      <c r="B3092" s="35" t="s">
        <v>2073</v>
      </c>
      <c r="C3092" s="35" t="s">
        <v>53</v>
      </c>
      <c r="D3092" s="36">
        <v>491935.41</v>
      </c>
      <c r="E3092" s="37">
        <v>618673.9</v>
      </c>
    </row>
    <row r="3093" spans="1:5" ht="15" x14ac:dyDescent="0.25">
      <c r="A3093" s="35" t="s">
        <v>2072</v>
      </c>
      <c r="B3093" s="35" t="s">
        <v>2073</v>
      </c>
      <c r="C3093" s="35" t="s">
        <v>158</v>
      </c>
      <c r="D3093" s="36">
        <v>385263.51</v>
      </c>
      <c r="E3093" s="37">
        <v>881570.57</v>
      </c>
    </row>
    <row r="3094" spans="1:5" ht="15" x14ac:dyDescent="0.25">
      <c r="A3094" s="35" t="s">
        <v>2072</v>
      </c>
      <c r="B3094" s="35" t="s">
        <v>2073</v>
      </c>
      <c r="C3094" s="35" t="s">
        <v>249</v>
      </c>
      <c r="D3094" s="36">
        <v>936877.51</v>
      </c>
      <c r="E3094" s="37">
        <v>954537.48</v>
      </c>
    </row>
    <row r="3095" spans="1:5" ht="15" x14ac:dyDescent="0.25">
      <c r="A3095" s="35" t="s">
        <v>2072</v>
      </c>
      <c r="B3095" s="35" t="s">
        <v>2073</v>
      </c>
      <c r="C3095" s="35" t="s">
        <v>76</v>
      </c>
      <c r="D3095" s="36">
        <v>81692.61</v>
      </c>
      <c r="E3095" s="37">
        <v>91462.07</v>
      </c>
    </row>
    <row r="3096" spans="1:5" ht="15" x14ac:dyDescent="0.25">
      <c r="A3096" s="35" t="s">
        <v>2072</v>
      </c>
      <c r="B3096" s="35" t="s">
        <v>2073</v>
      </c>
      <c r="C3096" s="35" t="s">
        <v>84</v>
      </c>
      <c r="D3096" s="36">
        <v>2336.8000000000002</v>
      </c>
      <c r="E3096" s="37">
        <v>693012.43</v>
      </c>
    </row>
    <row r="3097" spans="1:5" ht="15" x14ac:dyDescent="0.25">
      <c r="A3097" s="35" t="s">
        <v>2072</v>
      </c>
      <c r="B3097" s="35" t="s">
        <v>2073</v>
      </c>
      <c r="C3097" s="35" t="s">
        <v>83</v>
      </c>
      <c r="D3097" s="36">
        <v>3180.26</v>
      </c>
      <c r="E3097" s="37">
        <v>4568.28</v>
      </c>
    </row>
    <row r="3098" spans="1:5" ht="15" x14ac:dyDescent="0.25">
      <c r="A3098" s="35" t="s">
        <v>2072</v>
      </c>
      <c r="B3098" s="35" t="s">
        <v>2073</v>
      </c>
      <c r="C3098" s="35" t="s">
        <v>56</v>
      </c>
      <c r="D3098" s="36">
        <v>289737.76</v>
      </c>
      <c r="E3098" s="37">
        <v>649587.73</v>
      </c>
    </row>
    <row r="3099" spans="1:5" ht="15" x14ac:dyDescent="0.25">
      <c r="A3099" s="35" t="s">
        <v>2072</v>
      </c>
      <c r="B3099" s="35" t="s">
        <v>2073</v>
      </c>
      <c r="C3099" s="35" t="s">
        <v>105</v>
      </c>
      <c r="D3099" s="36">
        <v>28080.04</v>
      </c>
      <c r="E3099" s="37">
        <v>36736.300000000003</v>
      </c>
    </row>
    <row r="3100" spans="1:5" ht="15" x14ac:dyDescent="0.25">
      <c r="A3100" s="35" t="s">
        <v>315</v>
      </c>
      <c r="B3100" s="35" t="s">
        <v>316</v>
      </c>
      <c r="C3100" s="35" t="s">
        <v>53</v>
      </c>
      <c r="D3100" s="36">
        <v>0</v>
      </c>
      <c r="E3100" s="37">
        <v>1046.45</v>
      </c>
    </row>
    <row r="3101" spans="1:5" ht="15" x14ac:dyDescent="0.25">
      <c r="A3101" s="35" t="s">
        <v>315</v>
      </c>
      <c r="B3101" s="35" t="s">
        <v>316</v>
      </c>
      <c r="C3101" s="35" t="s">
        <v>84</v>
      </c>
      <c r="D3101" s="36">
        <v>61670.94</v>
      </c>
      <c r="E3101" s="37">
        <v>833317.33</v>
      </c>
    </row>
    <row r="3102" spans="1:5" ht="15" x14ac:dyDescent="0.25">
      <c r="A3102" s="35" t="s">
        <v>315</v>
      </c>
      <c r="B3102" s="35" t="s">
        <v>316</v>
      </c>
      <c r="C3102" s="35" t="s">
        <v>67</v>
      </c>
      <c r="D3102" s="36">
        <v>1040.75</v>
      </c>
      <c r="E3102" s="37">
        <v>87132.93</v>
      </c>
    </row>
    <row r="3103" spans="1:5" ht="15" x14ac:dyDescent="0.25">
      <c r="A3103" s="35" t="s">
        <v>315</v>
      </c>
      <c r="B3103" s="35" t="s">
        <v>316</v>
      </c>
      <c r="C3103" s="35" t="s">
        <v>153</v>
      </c>
      <c r="D3103" s="36">
        <v>15077</v>
      </c>
      <c r="E3103" s="37">
        <v>15077</v>
      </c>
    </row>
    <row r="3104" spans="1:5" ht="15" x14ac:dyDescent="0.25">
      <c r="A3104" s="35" t="s">
        <v>1958</v>
      </c>
      <c r="B3104" s="35" t="s">
        <v>1959</v>
      </c>
      <c r="C3104" s="35" t="s">
        <v>42</v>
      </c>
      <c r="D3104" s="36">
        <v>0</v>
      </c>
      <c r="E3104" s="37">
        <v>44499.49</v>
      </c>
    </row>
    <row r="3105" spans="1:5" ht="15" x14ac:dyDescent="0.25">
      <c r="A3105" s="35" t="s">
        <v>1958</v>
      </c>
      <c r="B3105" s="35" t="s">
        <v>1959</v>
      </c>
      <c r="C3105" s="35" t="s">
        <v>83</v>
      </c>
      <c r="D3105" s="36">
        <v>0</v>
      </c>
      <c r="E3105" s="37">
        <v>265.92</v>
      </c>
    </row>
    <row r="3106" spans="1:5" ht="15" x14ac:dyDescent="0.25">
      <c r="A3106" s="35" t="s">
        <v>1958</v>
      </c>
      <c r="B3106" s="35" t="s">
        <v>1959</v>
      </c>
      <c r="C3106" s="35" t="s">
        <v>150</v>
      </c>
      <c r="D3106" s="36">
        <v>0</v>
      </c>
      <c r="E3106" s="37">
        <v>153244.09</v>
      </c>
    </row>
    <row r="3107" spans="1:5" ht="15" x14ac:dyDescent="0.25">
      <c r="A3107" s="35" t="s">
        <v>218</v>
      </c>
      <c r="B3107" s="35" t="s">
        <v>219</v>
      </c>
      <c r="C3107" s="35" t="s">
        <v>49</v>
      </c>
      <c r="D3107" s="36">
        <v>742094.45</v>
      </c>
      <c r="E3107" s="37">
        <v>6511863.6100000003</v>
      </c>
    </row>
    <row r="3108" spans="1:5" ht="15" x14ac:dyDescent="0.25">
      <c r="A3108" s="35" t="s">
        <v>218</v>
      </c>
      <c r="B3108" s="35" t="s">
        <v>219</v>
      </c>
      <c r="C3108" s="35" t="s">
        <v>59</v>
      </c>
      <c r="D3108" s="36">
        <v>5214507.25</v>
      </c>
      <c r="E3108" s="37">
        <v>21385095.91</v>
      </c>
    </row>
    <row r="3109" spans="1:5" ht="15" x14ac:dyDescent="0.25">
      <c r="A3109" s="35" t="s">
        <v>218</v>
      </c>
      <c r="B3109" s="35" t="s">
        <v>219</v>
      </c>
      <c r="C3109" s="35" t="s">
        <v>193</v>
      </c>
      <c r="D3109" s="36">
        <v>285910.39</v>
      </c>
      <c r="E3109" s="37">
        <v>2612741.5699999998</v>
      </c>
    </row>
    <row r="3110" spans="1:5" ht="15" x14ac:dyDescent="0.25">
      <c r="A3110" s="35" t="s">
        <v>218</v>
      </c>
      <c r="B3110" s="35" t="s">
        <v>219</v>
      </c>
      <c r="C3110" s="35" t="s">
        <v>150</v>
      </c>
      <c r="D3110" s="36">
        <v>1674615.24</v>
      </c>
      <c r="E3110" s="37">
        <v>7526846.2800000003</v>
      </c>
    </row>
    <row r="3111" spans="1:5" ht="15" x14ac:dyDescent="0.25">
      <c r="A3111" s="35" t="s">
        <v>218</v>
      </c>
      <c r="B3111" s="35" t="s">
        <v>219</v>
      </c>
      <c r="C3111" s="35" t="s">
        <v>64</v>
      </c>
      <c r="D3111" s="36">
        <v>479877.3</v>
      </c>
      <c r="E3111" s="37">
        <v>2217773.1</v>
      </c>
    </row>
    <row r="3112" spans="1:5" ht="15" x14ac:dyDescent="0.25">
      <c r="A3112" s="35" t="s">
        <v>218</v>
      </c>
      <c r="B3112" s="35" t="s">
        <v>219</v>
      </c>
      <c r="C3112" s="35" t="s">
        <v>217</v>
      </c>
      <c r="D3112" s="36">
        <v>274809.05</v>
      </c>
      <c r="E3112" s="37">
        <v>689538.44</v>
      </c>
    </row>
    <row r="3113" spans="1:5" ht="15" x14ac:dyDescent="0.25">
      <c r="A3113" s="35" t="s">
        <v>218</v>
      </c>
      <c r="B3113" s="35" t="s">
        <v>219</v>
      </c>
      <c r="C3113" s="35" t="s">
        <v>217</v>
      </c>
      <c r="D3113" s="36">
        <v>274809.05</v>
      </c>
      <c r="E3113" s="37">
        <v>276476.76</v>
      </c>
    </row>
    <row r="3114" spans="1:5" ht="15" x14ac:dyDescent="0.25">
      <c r="A3114" s="35" t="s">
        <v>1159</v>
      </c>
      <c r="B3114" s="35" t="s">
        <v>1160</v>
      </c>
      <c r="C3114" s="35" t="s">
        <v>150</v>
      </c>
      <c r="D3114" s="36">
        <v>6222.03</v>
      </c>
      <c r="E3114" s="37">
        <v>15907.93</v>
      </c>
    </row>
    <row r="3115" spans="1:5" ht="15" x14ac:dyDescent="0.25">
      <c r="A3115" s="35" t="s">
        <v>1159</v>
      </c>
      <c r="B3115" s="35" t="s">
        <v>1160</v>
      </c>
      <c r="C3115" s="35" t="s">
        <v>153</v>
      </c>
      <c r="D3115" s="36">
        <v>68.900000000000006</v>
      </c>
      <c r="E3115" s="37">
        <v>68.900000000000006</v>
      </c>
    </row>
    <row r="3116" spans="1:5" ht="15" x14ac:dyDescent="0.25">
      <c r="A3116" s="35" t="s">
        <v>1159</v>
      </c>
      <c r="B3116" s="35" t="s">
        <v>1160</v>
      </c>
      <c r="C3116" s="35" t="s">
        <v>193</v>
      </c>
      <c r="D3116" s="36">
        <v>8068.63</v>
      </c>
      <c r="E3116" s="37">
        <v>15377</v>
      </c>
    </row>
    <row r="3117" spans="1:5" ht="15" x14ac:dyDescent="0.25">
      <c r="A3117" s="35" t="s">
        <v>1159</v>
      </c>
      <c r="B3117" s="35" t="s">
        <v>1160</v>
      </c>
      <c r="C3117" s="35" t="s">
        <v>53</v>
      </c>
      <c r="D3117" s="36">
        <v>483404.13</v>
      </c>
      <c r="E3117" s="37">
        <v>802498.38</v>
      </c>
    </row>
    <row r="3118" spans="1:5" ht="15" x14ac:dyDescent="0.25">
      <c r="A3118" s="35" t="s">
        <v>1159</v>
      </c>
      <c r="B3118" s="35" t="s">
        <v>1160</v>
      </c>
      <c r="C3118" s="35" t="s">
        <v>49</v>
      </c>
      <c r="D3118" s="36">
        <v>24934.68</v>
      </c>
      <c r="E3118" s="37">
        <v>355856.14</v>
      </c>
    </row>
    <row r="3119" spans="1:5" ht="15" x14ac:dyDescent="0.25">
      <c r="A3119" s="35" t="s">
        <v>1159</v>
      </c>
      <c r="B3119" s="35" t="s">
        <v>1160</v>
      </c>
      <c r="C3119" s="35" t="s">
        <v>64</v>
      </c>
      <c r="D3119" s="36">
        <v>3076.49</v>
      </c>
      <c r="E3119" s="37">
        <v>41217.18</v>
      </c>
    </row>
    <row r="3120" spans="1:5" ht="15" x14ac:dyDescent="0.25">
      <c r="A3120" s="35" t="s">
        <v>1159</v>
      </c>
      <c r="B3120" s="35" t="s">
        <v>1160</v>
      </c>
      <c r="C3120" s="35" t="s">
        <v>56</v>
      </c>
      <c r="D3120" s="36">
        <v>47627.73</v>
      </c>
      <c r="E3120" s="37">
        <v>78676.36</v>
      </c>
    </row>
    <row r="3121" spans="1:5" ht="15" x14ac:dyDescent="0.25">
      <c r="A3121" s="35" t="s">
        <v>1159</v>
      </c>
      <c r="B3121" s="35" t="s">
        <v>1160</v>
      </c>
      <c r="C3121" s="35" t="s">
        <v>59</v>
      </c>
      <c r="D3121" s="36">
        <v>123502.17</v>
      </c>
      <c r="E3121" s="37">
        <v>231767.49</v>
      </c>
    </row>
    <row r="3122" spans="1:5" ht="15" x14ac:dyDescent="0.25">
      <c r="A3122" s="35" t="s">
        <v>1159</v>
      </c>
      <c r="B3122" s="35" t="s">
        <v>1160</v>
      </c>
      <c r="C3122" s="35" t="s">
        <v>42</v>
      </c>
      <c r="D3122" s="36">
        <v>259.87</v>
      </c>
      <c r="E3122" s="37">
        <v>1208.18</v>
      </c>
    </row>
    <row r="3123" spans="1:5" ht="15" x14ac:dyDescent="0.25">
      <c r="A3123" s="35" t="s">
        <v>574</v>
      </c>
      <c r="B3123" s="35" t="s">
        <v>575</v>
      </c>
      <c r="C3123" s="35" t="s">
        <v>150</v>
      </c>
      <c r="D3123" s="36">
        <v>9000</v>
      </c>
      <c r="E3123" s="37">
        <v>1656403.3</v>
      </c>
    </row>
    <row r="3124" spans="1:5" ht="15" x14ac:dyDescent="0.25">
      <c r="A3124" s="35" t="s">
        <v>574</v>
      </c>
      <c r="B3124" s="35" t="s">
        <v>575</v>
      </c>
      <c r="C3124" s="35" t="s">
        <v>49</v>
      </c>
      <c r="D3124" s="36">
        <v>0</v>
      </c>
      <c r="E3124" s="37">
        <v>1381200</v>
      </c>
    </row>
    <row r="3125" spans="1:5" ht="15" x14ac:dyDescent="0.25">
      <c r="A3125" s="35" t="s">
        <v>574</v>
      </c>
      <c r="B3125" s="35" t="s">
        <v>575</v>
      </c>
      <c r="C3125" s="35" t="s">
        <v>53</v>
      </c>
      <c r="D3125" s="36">
        <v>0</v>
      </c>
      <c r="E3125" s="37">
        <v>59105.4</v>
      </c>
    </row>
    <row r="3126" spans="1:5" ht="15" x14ac:dyDescent="0.25">
      <c r="A3126" s="35" t="s">
        <v>900</v>
      </c>
      <c r="B3126" s="35" t="s">
        <v>901</v>
      </c>
      <c r="C3126" s="35" t="s">
        <v>53</v>
      </c>
      <c r="D3126" s="36">
        <v>2396</v>
      </c>
      <c r="E3126" s="37">
        <v>7322.79</v>
      </c>
    </row>
    <row r="3127" spans="1:5" ht="15" x14ac:dyDescent="0.25">
      <c r="A3127" s="35" t="s">
        <v>900</v>
      </c>
      <c r="B3127" s="35" t="s">
        <v>901</v>
      </c>
      <c r="C3127" s="35" t="s">
        <v>56</v>
      </c>
      <c r="D3127" s="36">
        <v>0</v>
      </c>
      <c r="E3127" s="37">
        <v>361.44</v>
      </c>
    </row>
    <row r="3128" spans="1:5" ht="15" x14ac:dyDescent="0.25">
      <c r="A3128" s="35" t="s">
        <v>902</v>
      </c>
      <c r="B3128" s="35" t="s">
        <v>903</v>
      </c>
      <c r="C3128" s="35" t="s">
        <v>53</v>
      </c>
      <c r="D3128" s="36">
        <v>68742.289999999994</v>
      </c>
      <c r="E3128" s="37">
        <v>80834.649999999994</v>
      </c>
    </row>
    <row r="3129" spans="1:5" ht="15" x14ac:dyDescent="0.25">
      <c r="A3129" s="35" t="s">
        <v>902</v>
      </c>
      <c r="B3129" s="35" t="s">
        <v>903</v>
      </c>
      <c r="C3129" s="35" t="s">
        <v>42</v>
      </c>
      <c r="D3129" s="36">
        <v>0</v>
      </c>
      <c r="E3129" s="37">
        <v>19107.54</v>
      </c>
    </row>
    <row r="3130" spans="1:5" ht="15" x14ac:dyDescent="0.25">
      <c r="A3130" s="35" t="s">
        <v>902</v>
      </c>
      <c r="B3130" s="35" t="s">
        <v>903</v>
      </c>
      <c r="C3130" s="35" t="s">
        <v>56</v>
      </c>
      <c r="D3130" s="36">
        <v>0</v>
      </c>
      <c r="E3130" s="37">
        <v>2078.46</v>
      </c>
    </row>
    <row r="3131" spans="1:5" ht="15" x14ac:dyDescent="0.25">
      <c r="A3131" s="35" t="s">
        <v>1283</v>
      </c>
      <c r="B3131" s="35" t="s">
        <v>1284</v>
      </c>
      <c r="C3131" s="35" t="s">
        <v>153</v>
      </c>
      <c r="D3131" s="36">
        <v>89511.2</v>
      </c>
      <c r="E3131" s="37">
        <v>89511.2</v>
      </c>
    </row>
    <row r="3132" spans="1:5" ht="15" x14ac:dyDescent="0.25">
      <c r="A3132" s="35" t="s">
        <v>1283</v>
      </c>
      <c r="B3132" s="35" t="s">
        <v>1284</v>
      </c>
      <c r="C3132" s="35" t="s">
        <v>158</v>
      </c>
      <c r="D3132" s="36">
        <v>0</v>
      </c>
      <c r="E3132" s="37">
        <v>41124.89</v>
      </c>
    </row>
    <row r="3133" spans="1:5" ht="15" x14ac:dyDescent="0.25">
      <c r="A3133" s="35" t="s">
        <v>1283</v>
      </c>
      <c r="B3133" s="35" t="s">
        <v>1284</v>
      </c>
      <c r="C3133" s="35" t="s">
        <v>49</v>
      </c>
      <c r="D3133" s="36">
        <v>0</v>
      </c>
      <c r="E3133" s="37">
        <v>117341.03</v>
      </c>
    </row>
    <row r="3134" spans="1:5" ht="15" x14ac:dyDescent="0.25">
      <c r="A3134" s="35" t="s">
        <v>1283</v>
      </c>
      <c r="B3134" s="35" t="s">
        <v>1284</v>
      </c>
      <c r="C3134" s="35" t="s">
        <v>59</v>
      </c>
      <c r="D3134" s="36">
        <v>0</v>
      </c>
      <c r="E3134" s="37">
        <v>334974.27</v>
      </c>
    </row>
    <row r="3135" spans="1:5" ht="15" x14ac:dyDescent="0.25">
      <c r="A3135" s="35" t="s">
        <v>1283</v>
      </c>
      <c r="B3135" s="35" t="s">
        <v>1284</v>
      </c>
      <c r="C3135" s="35" t="s">
        <v>150</v>
      </c>
      <c r="D3135" s="36">
        <v>177558</v>
      </c>
      <c r="E3135" s="37">
        <v>263214.71999999997</v>
      </c>
    </row>
    <row r="3136" spans="1:5" ht="15" x14ac:dyDescent="0.25">
      <c r="A3136" s="35" t="s">
        <v>1283</v>
      </c>
      <c r="B3136" s="35" t="s">
        <v>1284</v>
      </c>
      <c r="C3136" s="35" t="s">
        <v>334</v>
      </c>
      <c r="D3136" s="36">
        <v>0</v>
      </c>
      <c r="E3136" s="37">
        <v>101076.25</v>
      </c>
    </row>
    <row r="3137" spans="1:5" ht="15" x14ac:dyDescent="0.25">
      <c r="A3137" s="35" t="s">
        <v>1283</v>
      </c>
      <c r="B3137" s="35" t="s">
        <v>1284</v>
      </c>
      <c r="C3137" s="35" t="s">
        <v>193</v>
      </c>
      <c r="D3137" s="36">
        <v>0</v>
      </c>
      <c r="E3137" s="37">
        <v>120657.93</v>
      </c>
    </row>
    <row r="3138" spans="1:5" ht="15" x14ac:dyDescent="0.25">
      <c r="A3138" s="35" t="s">
        <v>1283</v>
      </c>
      <c r="B3138" s="35" t="s">
        <v>1284</v>
      </c>
      <c r="C3138" s="35" t="s">
        <v>53</v>
      </c>
      <c r="D3138" s="36">
        <v>106756.4</v>
      </c>
      <c r="E3138" s="37">
        <v>211897.74</v>
      </c>
    </row>
    <row r="3139" spans="1:5" ht="15" x14ac:dyDescent="0.25">
      <c r="A3139" s="35" t="s">
        <v>2034</v>
      </c>
      <c r="B3139" s="35" t="s">
        <v>2035</v>
      </c>
      <c r="C3139" s="35" t="s">
        <v>87</v>
      </c>
      <c r="D3139" s="36">
        <v>0</v>
      </c>
      <c r="E3139" s="37">
        <v>24143.8</v>
      </c>
    </row>
    <row r="3140" spans="1:5" ht="15" x14ac:dyDescent="0.25">
      <c r="A3140" s="35" t="s">
        <v>2034</v>
      </c>
      <c r="B3140" s="35" t="s">
        <v>2035</v>
      </c>
      <c r="C3140" s="35" t="s">
        <v>96</v>
      </c>
      <c r="D3140" s="36">
        <v>0</v>
      </c>
      <c r="E3140" s="37">
        <v>3282.6</v>
      </c>
    </row>
    <row r="3141" spans="1:5" ht="15" x14ac:dyDescent="0.25">
      <c r="A3141" s="35" t="s">
        <v>2034</v>
      </c>
      <c r="B3141" s="35" t="s">
        <v>2035</v>
      </c>
      <c r="C3141" s="35" t="s">
        <v>49</v>
      </c>
      <c r="D3141" s="36">
        <v>0</v>
      </c>
      <c r="E3141" s="37">
        <v>3582.27</v>
      </c>
    </row>
    <row r="3142" spans="1:5" ht="15" x14ac:dyDescent="0.25">
      <c r="A3142" s="35" t="s">
        <v>2034</v>
      </c>
      <c r="B3142" s="35" t="s">
        <v>2035</v>
      </c>
      <c r="C3142" s="35" t="s">
        <v>42</v>
      </c>
      <c r="D3142" s="36">
        <v>2735.16</v>
      </c>
      <c r="E3142" s="37">
        <v>2735.16</v>
      </c>
    </row>
    <row r="3143" spans="1:5" ht="15" x14ac:dyDescent="0.25">
      <c r="A3143" s="35" t="s">
        <v>2034</v>
      </c>
      <c r="B3143" s="35" t="s">
        <v>2035</v>
      </c>
      <c r="C3143" s="35" t="s">
        <v>217</v>
      </c>
      <c r="D3143" s="36">
        <v>19938.560000000001</v>
      </c>
      <c r="E3143" s="37">
        <v>63524.93</v>
      </c>
    </row>
    <row r="3144" spans="1:5" ht="15" x14ac:dyDescent="0.25">
      <c r="A3144" s="35" t="s">
        <v>2034</v>
      </c>
      <c r="B3144" s="35" t="s">
        <v>2035</v>
      </c>
      <c r="C3144" s="35" t="s">
        <v>53</v>
      </c>
      <c r="D3144" s="36">
        <v>14360.4</v>
      </c>
      <c r="E3144" s="37">
        <v>32311.47</v>
      </c>
    </row>
    <row r="3145" spans="1:5" ht="15" x14ac:dyDescent="0.25">
      <c r="A3145" s="35" t="s">
        <v>2034</v>
      </c>
      <c r="B3145" s="35" t="s">
        <v>2035</v>
      </c>
      <c r="C3145" s="35" t="s">
        <v>128</v>
      </c>
      <c r="D3145" s="36">
        <v>23252.27</v>
      </c>
      <c r="E3145" s="37">
        <v>23252.27</v>
      </c>
    </row>
    <row r="3146" spans="1:5" ht="15" x14ac:dyDescent="0.25">
      <c r="A3146" s="35" t="s">
        <v>2034</v>
      </c>
      <c r="B3146" s="35" t="s">
        <v>2035</v>
      </c>
      <c r="C3146" s="35" t="s">
        <v>212</v>
      </c>
      <c r="D3146" s="36">
        <v>0</v>
      </c>
      <c r="E3146" s="37">
        <v>26112.12</v>
      </c>
    </row>
    <row r="3147" spans="1:5" ht="15" x14ac:dyDescent="0.25">
      <c r="A3147" s="35" t="s">
        <v>2034</v>
      </c>
      <c r="B3147" s="35" t="s">
        <v>2035</v>
      </c>
      <c r="C3147" s="35" t="s">
        <v>115</v>
      </c>
      <c r="D3147" s="36">
        <v>18993.04</v>
      </c>
      <c r="E3147" s="37">
        <v>18993.04</v>
      </c>
    </row>
    <row r="3148" spans="1:5" ht="15" x14ac:dyDescent="0.25">
      <c r="A3148" s="35" t="s">
        <v>2034</v>
      </c>
      <c r="B3148" s="35" t="s">
        <v>2035</v>
      </c>
      <c r="C3148" s="35" t="s">
        <v>83</v>
      </c>
      <c r="D3148" s="36">
        <v>3411.28</v>
      </c>
      <c r="E3148" s="37">
        <v>7427.26</v>
      </c>
    </row>
    <row r="3149" spans="1:5" ht="15" x14ac:dyDescent="0.25">
      <c r="A3149" s="35" t="s">
        <v>2304</v>
      </c>
      <c r="B3149" s="35" t="s">
        <v>2305</v>
      </c>
      <c r="C3149" s="35" t="s">
        <v>128</v>
      </c>
      <c r="D3149" s="36">
        <v>92007</v>
      </c>
      <c r="E3149" s="37">
        <v>92007</v>
      </c>
    </row>
    <row r="3150" spans="1:5" ht="15" x14ac:dyDescent="0.25">
      <c r="A3150" s="35" t="s">
        <v>2304</v>
      </c>
      <c r="B3150" s="35" t="s">
        <v>2305</v>
      </c>
      <c r="C3150" s="35" t="s">
        <v>56</v>
      </c>
      <c r="D3150" s="36">
        <v>28808.61</v>
      </c>
      <c r="E3150" s="37">
        <v>45921.69</v>
      </c>
    </row>
    <row r="3151" spans="1:5" ht="15" x14ac:dyDescent="0.25">
      <c r="A3151" s="35" t="s">
        <v>1390</v>
      </c>
      <c r="B3151" s="35" t="s">
        <v>1391</v>
      </c>
      <c r="C3151" s="35" t="s">
        <v>193</v>
      </c>
      <c r="D3151" s="36">
        <v>19608.64</v>
      </c>
      <c r="E3151" s="37">
        <v>19608.64</v>
      </c>
    </row>
    <row r="3152" spans="1:5" ht="15" x14ac:dyDescent="0.25">
      <c r="A3152" s="35" t="s">
        <v>1390</v>
      </c>
      <c r="B3152" s="35" t="s">
        <v>1391</v>
      </c>
      <c r="C3152" s="35" t="s">
        <v>217</v>
      </c>
      <c r="D3152" s="36">
        <v>0</v>
      </c>
      <c r="E3152" s="37">
        <v>4213.32</v>
      </c>
    </row>
    <row r="3153" spans="1:5" ht="15" x14ac:dyDescent="0.25">
      <c r="A3153" s="35" t="s">
        <v>1390</v>
      </c>
      <c r="B3153" s="35" t="s">
        <v>1391</v>
      </c>
      <c r="C3153" s="35" t="s">
        <v>64</v>
      </c>
      <c r="D3153" s="36">
        <v>928456.72</v>
      </c>
      <c r="E3153" s="37">
        <v>1324191.7</v>
      </c>
    </row>
    <row r="3154" spans="1:5" ht="15" x14ac:dyDescent="0.25">
      <c r="A3154" s="35" t="s">
        <v>1390</v>
      </c>
      <c r="B3154" s="35" t="s">
        <v>1391</v>
      </c>
      <c r="C3154" s="35" t="s">
        <v>150</v>
      </c>
      <c r="D3154" s="36">
        <v>98674.54</v>
      </c>
      <c r="E3154" s="37">
        <v>101352.52</v>
      </c>
    </row>
    <row r="3155" spans="1:5" ht="15" x14ac:dyDescent="0.25">
      <c r="A3155" s="35" t="s">
        <v>1390</v>
      </c>
      <c r="B3155" s="35" t="s">
        <v>1391</v>
      </c>
      <c r="C3155" s="35" t="s">
        <v>150</v>
      </c>
      <c r="D3155" s="36">
        <v>98674.54</v>
      </c>
      <c r="E3155" s="37">
        <v>128179.49</v>
      </c>
    </row>
    <row r="3156" spans="1:5" ht="15" x14ac:dyDescent="0.25">
      <c r="A3156" s="35" t="s">
        <v>1390</v>
      </c>
      <c r="B3156" s="35" t="s">
        <v>1391</v>
      </c>
      <c r="C3156" s="35" t="s">
        <v>153</v>
      </c>
      <c r="D3156" s="36">
        <v>1505.54</v>
      </c>
      <c r="E3156" s="37">
        <v>4604.25</v>
      </c>
    </row>
    <row r="3157" spans="1:5" ht="15" x14ac:dyDescent="0.25">
      <c r="A3157" s="35" t="s">
        <v>1390</v>
      </c>
      <c r="B3157" s="35" t="s">
        <v>1391</v>
      </c>
      <c r="C3157" s="35" t="s">
        <v>49</v>
      </c>
      <c r="D3157" s="36">
        <v>52038.35</v>
      </c>
      <c r="E3157" s="37">
        <v>57505.83</v>
      </c>
    </row>
    <row r="3158" spans="1:5" ht="15" x14ac:dyDescent="0.25">
      <c r="A3158" s="35" t="s">
        <v>1390</v>
      </c>
      <c r="B3158" s="35" t="s">
        <v>1391</v>
      </c>
      <c r="C3158" s="35" t="s">
        <v>59</v>
      </c>
      <c r="D3158" s="36">
        <v>3251715.61</v>
      </c>
      <c r="E3158" s="37">
        <v>4191542.91</v>
      </c>
    </row>
    <row r="3159" spans="1:5" ht="15" x14ac:dyDescent="0.25">
      <c r="A3159" s="35" t="s">
        <v>1390</v>
      </c>
      <c r="B3159" s="35" t="s">
        <v>1391</v>
      </c>
      <c r="C3159" s="35" t="s">
        <v>152</v>
      </c>
      <c r="D3159" s="36">
        <v>13809.84</v>
      </c>
      <c r="E3159" s="37">
        <v>13809.84</v>
      </c>
    </row>
    <row r="3160" spans="1:5" ht="15" x14ac:dyDescent="0.25">
      <c r="A3160" s="35" t="s">
        <v>1960</v>
      </c>
      <c r="B3160" s="35" t="s">
        <v>1961</v>
      </c>
      <c r="C3160" s="35" t="s">
        <v>137</v>
      </c>
      <c r="D3160" s="36">
        <v>0</v>
      </c>
      <c r="E3160" s="37">
        <v>174.44</v>
      </c>
    </row>
    <row r="3161" spans="1:5" ht="15" x14ac:dyDescent="0.25">
      <c r="A3161" s="35" t="s">
        <v>1960</v>
      </c>
      <c r="B3161" s="35" t="s">
        <v>1961</v>
      </c>
      <c r="C3161" s="35" t="s">
        <v>162</v>
      </c>
      <c r="D3161" s="36">
        <v>0</v>
      </c>
      <c r="E3161" s="37">
        <v>3315.06</v>
      </c>
    </row>
    <row r="3162" spans="1:5" ht="15" x14ac:dyDescent="0.25">
      <c r="A3162" s="35" t="s">
        <v>1960</v>
      </c>
      <c r="B3162" s="35" t="s">
        <v>1961</v>
      </c>
      <c r="C3162" s="35" t="s">
        <v>59</v>
      </c>
      <c r="D3162" s="36">
        <v>442069.13</v>
      </c>
      <c r="E3162" s="37">
        <v>2874666.77</v>
      </c>
    </row>
    <row r="3163" spans="1:5" ht="15" x14ac:dyDescent="0.25">
      <c r="A3163" s="35" t="s">
        <v>1960</v>
      </c>
      <c r="B3163" s="35" t="s">
        <v>1961</v>
      </c>
      <c r="C3163" s="35" t="s">
        <v>150</v>
      </c>
      <c r="D3163" s="36">
        <v>0</v>
      </c>
      <c r="E3163" s="37">
        <v>3275</v>
      </c>
    </row>
    <row r="3164" spans="1:5" ht="15" x14ac:dyDescent="0.25">
      <c r="A3164" s="35" t="s">
        <v>1960</v>
      </c>
      <c r="B3164" s="35" t="s">
        <v>1961</v>
      </c>
      <c r="C3164" s="35" t="s">
        <v>193</v>
      </c>
      <c r="D3164" s="36">
        <v>100306.75</v>
      </c>
      <c r="E3164" s="37">
        <v>238299.2</v>
      </c>
    </row>
    <row r="3165" spans="1:5" ht="15" x14ac:dyDescent="0.25">
      <c r="A3165" s="35" t="s">
        <v>1960</v>
      </c>
      <c r="B3165" s="35" t="s">
        <v>1961</v>
      </c>
      <c r="C3165" s="35" t="s">
        <v>49</v>
      </c>
      <c r="D3165" s="36">
        <v>825</v>
      </c>
      <c r="E3165" s="37">
        <v>825</v>
      </c>
    </row>
    <row r="3166" spans="1:5" ht="15" x14ac:dyDescent="0.25">
      <c r="A3166" s="35" t="s">
        <v>1960</v>
      </c>
      <c r="B3166" s="35" t="s">
        <v>1961</v>
      </c>
      <c r="C3166" s="35" t="s">
        <v>334</v>
      </c>
      <c r="D3166" s="36">
        <v>15275.61</v>
      </c>
      <c r="E3166" s="37">
        <v>16213.11</v>
      </c>
    </row>
    <row r="3167" spans="1:5" ht="15" x14ac:dyDescent="0.25">
      <c r="A3167" s="35" t="s">
        <v>1960</v>
      </c>
      <c r="B3167" s="35" t="s">
        <v>1961</v>
      </c>
      <c r="C3167" s="35" t="s">
        <v>217</v>
      </c>
      <c r="D3167" s="36">
        <v>77759</v>
      </c>
      <c r="E3167" s="37">
        <v>105070</v>
      </c>
    </row>
    <row r="3168" spans="1:5" ht="15" x14ac:dyDescent="0.25">
      <c r="A3168" s="35" t="s">
        <v>1960</v>
      </c>
      <c r="B3168" s="35" t="s">
        <v>1961</v>
      </c>
      <c r="C3168" s="35" t="s">
        <v>76</v>
      </c>
      <c r="D3168" s="36">
        <v>0</v>
      </c>
      <c r="E3168" s="37">
        <v>1163.5</v>
      </c>
    </row>
    <row r="3169" spans="1:5" ht="15" x14ac:dyDescent="0.25">
      <c r="A3169" s="35" t="s">
        <v>1960</v>
      </c>
      <c r="B3169" s="35" t="s">
        <v>1961</v>
      </c>
      <c r="C3169" s="35" t="s">
        <v>64</v>
      </c>
      <c r="D3169" s="36">
        <v>19832.5</v>
      </c>
      <c r="E3169" s="37">
        <v>30312.91</v>
      </c>
    </row>
    <row r="3170" spans="1:5" ht="15" x14ac:dyDescent="0.25">
      <c r="A3170" s="35" t="s">
        <v>1960</v>
      </c>
      <c r="B3170" s="35" t="s">
        <v>1961</v>
      </c>
      <c r="C3170" s="35" t="s">
        <v>48</v>
      </c>
      <c r="D3170" s="36">
        <v>4590.84</v>
      </c>
      <c r="E3170" s="37">
        <v>16283.14</v>
      </c>
    </row>
    <row r="3171" spans="1:5" ht="15" x14ac:dyDescent="0.25">
      <c r="A3171" s="35" t="s">
        <v>1960</v>
      </c>
      <c r="B3171" s="35" t="s">
        <v>1961</v>
      </c>
      <c r="C3171" s="35" t="s">
        <v>115</v>
      </c>
      <c r="D3171" s="36">
        <v>0</v>
      </c>
      <c r="E3171" s="37">
        <v>15579.6</v>
      </c>
    </row>
    <row r="3172" spans="1:5" ht="15" x14ac:dyDescent="0.25">
      <c r="A3172" s="35" t="s">
        <v>1960</v>
      </c>
      <c r="B3172" s="35" t="s">
        <v>1961</v>
      </c>
      <c r="C3172" s="35" t="s">
        <v>84</v>
      </c>
      <c r="D3172" s="36">
        <v>0</v>
      </c>
      <c r="E3172" s="37">
        <v>19711.560000000001</v>
      </c>
    </row>
    <row r="3173" spans="1:5" ht="15" x14ac:dyDescent="0.25">
      <c r="A3173" s="35" t="s">
        <v>1960</v>
      </c>
      <c r="B3173" s="35" t="s">
        <v>1961</v>
      </c>
      <c r="C3173" s="35" t="s">
        <v>105</v>
      </c>
      <c r="D3173" s="36">
        <v>14306.8</v>
      </c>
      <c r="E3173" s="37">
        <v>15994.3</v>
      </c>
    </row>
    <row r="3174" spans="1:5" ht="15" x14ac:dyDescent="0.25">
      <c r="A3174" s="35" t="s">
        <v>1762</v>
      </c>
      <c r="B3174" s="35" t="s">
        <v>1763</v>
      </c>
      <c r="C3174" s="35" t="s">
        <v>59</v>
      </c>
      <c r="D3174" s="36">
        <v>0</v>
      </c>
      <c r="E3174" s="37">
        <v>195865.31</v>
      </c>
    </row>
    <row r="3175" spans="1:5" ht="15" x14ac:dyDescent="0.25">
      <c r="A3175" s="35" t="s">
        <v>1762</v>
      </c>
      <c r="B3175" s="35" t="s">
        <v>1763</v>
      </c>
      <c r="C3175" s="35" t="s">
        <v>96</v>
      </c>
      <c r="D3175" s="36">
        <v>0</v>
      </c>
      <c r="E3175" s="37">
        <v>214.51</v>
      </c>
    </row>
    <row r="3176" spans="1:5" ht="15" x14ac:dyDescent="0.25">
      <c r="A3176" s="35" t="s">
        <v>1762</v>
      </c>
      <c r="B3176" s="35" t="s">
        <v>1763</v>
      </c>
      <c r="C3176" s="35" t="s">
        <v>128</v>
      </c>
      <c r="D3176" s="36">
        <v>0</v>
      </c>
      <c r="E3176" s="37">
        <v>199317.65</v>
      </c>
    </row>
    <row r="3177" spans="1:5" ht="15" x14ac:dyDescent="0.25">
      <c r="A3177" s="35" t="s">
        <v>1762</v>
      </c>
      <c r="B3177" s="35" t="s">
        <v>1763</v>
      </c>
      <c r="C3177" s="35" t="s">
        <v>53</v>
      </c>
      <c r="D3177" s="36">
        <v>404150.1</v>
      </c>
      <c r="E3177" s="37">
        <v>2833592.3199999998</v>
      </c>
    </row>
    <row r="3178" spans="1:5" ht="15" x14ac:dyDescent="0.25">
      <c r="A3178" s="35" t="s">
        <v>1762</v>
      </c>
      <c r="B3178" s="35" t="s">
        <v>1763</v>
      </c>
      <c r="C3178" s="35" t="s">
        <v>249</v>
      </c>
      <c r="D3178" s="36">
        <v>137876.45000000001</v>
      </c>
      <c r="E3178" s="37">
        <v>1479357.62</v>
      </c>
    </row>
    <row r="3179" spans="1:5" ht="15" x14ac:dyDescent="0.25">
      <c r="A3179" s="35" t="s">
        <v>1762</v>
      </c>
      <c r="B3179" s="35" t="s">
        <v>1763</v>
      </c>
      <c r="C3179" s="35" t="s">
        <v>50</v>
      </c>
      <c r="D3179" s="36">
        <v>0</v>
      </c>
      <c r="E3179" s="37">
        <v>112055.07</v>
      </c>
    </row>
    <row r="3180" spans="1:5" ht="15" x14ac:dyDescent="0.25">
      <c r="A3180" s="35" t="s">
        <v>1994</v>
      </c>
      <c r="B3180" s="35" t="s">
        <v>1995</v>
      </c>
      <c r="C3180" s="35" t="s">
        <v>76</v>
      </c>
      <c r="D3180" s="36">
        <v>79053</v>
      </c>
      <c r="E3180" s="37">
        <v>275595</v>
      </c>
    </row>
    <row r="3181" spans="1:5" ht="15" x14ac:dyDescent="0.25">
      <c r="A3181" s="35" t="s">
        <v>1994</v>
      </c>
      <c r="B3181" s="35" t="s">
        <v>1995</v>
      </c>
      <c r="C3181" s="35" t="s">
        <v>249</v>
      </c>
      <c r="D3181" s="36">
        <v>1320881</v>
      </c>
      <c r="E3181" s="37">
        <v>4825079</v>
      </c>
    </row>
    <row r="3182" spans="1:5" ht="15" x14ac:dyDescent="0.25">
      <c r="A3182" s="35" t="s">
        <v>1994</v>
      </c>
      <c r="B3182" s="35" t="s">
        <v>1995</v>
      </c>
      <c r="C3182" s="35" t="s">
        <v>349</v>
      </c>
      <c r="D3182" s="36">
        <v>103845</v>
      </c>
      <c r="E3182" s="37">
        <v>426045</v>
      </c>
    </row>
    <row r="3183" spans="1:5" ht="15" x14ac:dyDescent="0.25">
      <c r="A3183" s="35" t="s">
        <v>1994</v>
      </c>
      <c r="B3183" s="35" t="s">
        <v>1995</v>
      </c>
      <c r="C3183" s="35" t="s">
        <v>48</v>
      </c>
      <c r="D3183" s="36">
        <v>132840</v>
      </c>
      <c r="E3183" s="37">
        <v>305460</v>
      </c>
    </row>
    <row r="3184" spans="1:5" ht="15" x14ac:dyDescent="0.25">
      <c r="A3184" s="35" t="s">
        <v>1994</v>
      </c>
      <c r="B3184" s="35" t="s">
        <v>1995</v>
      </c>
      <c r="C3184" s="35" t="s">
        <v>53</v>
      </c>
      <c r="D3184" s="36">
        <v>686168</v>
      </c>
      <c r="E3184" s="37">
        <v>2878504</v>
      </c>
    </row>
    <row r="3185" spans="1:5" ht="15" x14ac:dyDescent="0.25">
      <c r="A3185" s="35" t="s">
        <v>1994</v>
      </c>
      <c r="B3185" s="35" t="s">
        <v>1995</v>
      </c>
      <c r="C3185" s="35" t="s">
        <v>128</v>
      </c>
      <c r="D3185" s="36">
        <v>477021</v>
      </c>
      <c r="E3185" s="37">
        <v>1200984</v>
      </c>
    </row>
    <row r="3186" spans="1:5" ht="15" x14ac:dyDescent="0.25">
      <c r="A3186" s="35" t="s">
        <v>1994</v>
      </c>
      <c r="B3186" s="35" t="s">
        <v>1995</v>
      </c>
      <c r="C3186" s="35" t="s">
        <v>50</v>
      </c>
      <c r="D3186" s="36">
        <v>0</v>
      </c>
      <c r="E3186" s="37">
        <v>204610</v>
      </c>
    </row>
    <row r="3187" spans="1:5" ht="15" x14ac:dyDescent="0.25">
      <c r="A3187" s="35" t="s">
        <v>1994</v>
      </c>
      <c r="B3187" s="35" t="s">
        <v>1995</v>
      </c>
      <c r="C3187" s="35" t="s">
        <v>158</v>
      </c>
      <c r="D3187" s="36">
        <v>64718</v>
      </c>
      <c r="E3187" s="37">
        <v>277191</v>
      </c>
    </row>
    <row r="3188" spans="1:5" ht="15" x14ac:dyDescent="0.25">
      <c r="A3188" s="35" t="s">
        <v>1994</v>
      </c>
      <c r="B3188" s="35" t="s">
        <v>1995</v>
      </c>
      <c r="C3188" s="35" t="s">
        <v>56</v>
      </c>
      <c r="D3188" s="36">
        <v>525654</v>
      </c>
      <c r="E3188" s="37">
        <v>1457956</v>
      </c>
    </row>
    <row r="3189" spans="1:5" ht="15" x14ac:dyDescent="0.25">
      <c r="A3189" s="35" t="s">
        <v>1369</v>
      </c>
      <c r="B3189" s="35" t="s">
        <v>1370</v>
      </c>
      <c r="C3189" s="35" t="s">
        <v>84</v>
      </c>
      <c r="D3189" s="36">
        <v>497270.93</v>
      </c>
      <c r="E3189" s="37">
        <v>824098.74</v>
      </c>
    </row>
    <row r="3190" spans="1:5" ht="15" x14ac:dyDescent="0.25">
      <c r="A3190" s="35" t="s">
        <v>1369</v>
      </c>
      <c r="B3190" s="35" t="s">
        <v>1565</v>
      </c>
      <c r="C3190" s="35" t="s">
        <v>84</v>
      </c>
      <c r="D3190" s="36">
        <v>1183232.92</v>
      </c>
      <c r="E3190" s="37">
        <v>1183232.92</v>
      </c>
    </row>
    <row r="3191" spans="1:5" ht="15" x14ac:dyDescent="0.25">
      <c r="A3191" s="35" t="s">
        <v>481</v>
      </c>
      <c r="B3191" s="35" t="s">
        <v>482</v>
      </c>
      <c r="C3191" s="35" t="s">
        <v>50</v>
      </c>
      <c r="D3191" s="36">
        <v>19667.830000000002</v>
      </c>
      <c r="E3191" s="37">
        <v>33423.339999999997</v>
      </c>
    </row>
    <row r="3192" spans="1:5" ht="15" x14ac:dyDescent="0.25">
      <c r="A3192" s="35" t="s">
        <v>481</v>
      </c>
      <c r="B3192" s="35" t="s">
        <v>482</v>
      </c>
      <c r="C3192" s="35" t="s">
        <v>53</v>
      </c>
      <c r="D3192" s="36">
        <v>0</v>
      </c>
      <c r="E3192" s="37">
        <v>51238.46</v>
      </c>
    </row>
    <row r="3193" spans="1:5" ht="15" x14ac:dyDescent="0.25">
      <c r="A3193" s="35" t="s">
        <v>514</v>
      </c>
      <c r="B3193" s="35" t="s">
        <v>515</v>
      </c>
      <c r="C3193" s="35" t="s">
        <v>49</v>
      </c>
      <c r="D3193" s="36">
        <v>4590</v>
      </c>
      <c r="E3193" s="37">
        <v>4590</v>
      </c>
    </row>
    <row r="3194" spans="1:5" ht="15" x14ac:dyDescent="0.25">
      <c r="A3194" s="35" t="s">
        <v>213</v>
      </c>
      <c r="B3194" s="35" t="s">
        <v>214</v>
      </c>
      <c r="C3194" s="35" t="s">
        <v>53</v>
      </c>
      <c r="D3194" s="36">
        <v>0</v>
      </c>
      <c r="E3194" s="37">
        <v>1942.3</v>
      </c>
    </row>
    <row r="3195" spans="1:5" ht="15" x14ac:dyDescent="0.25">
      <c r="A3195" s="35" t="s">
        <v>213</v>
      </c>
      <c r="B3195" s="35" t="s">
        <v>214</v>
      </c>
      <c r="C3195" s="35" t="s">
        <v>64</v>
      </c>
      <c r="D3195" s="36">
        <v>856.75</v>
      </c>
      <c r="E3195" s="37">
        <v>856.75</v>
      </c>
    </row>
    <row r="3196" spans="1:5" ht="15" x14ac:dyDescent="0.25">
      <c r="A3196" s="35" t="s">
        <v>2091</v>
      </c>
      <c r="B3196" s="35" t="s">
        <v>2092</v>
      </c>
      <c r="C3196" s="35" t="s">
        <v>151</v>
      </c>
      <c r="D3196" s="36">
        <v>542750</v>
      </c>
      <c r="E3196" s="37">
        <v>542750</v>
      </c>
    </row>
    <row r="3197" spans="1:5" ht="15" x14ac:dyDescent="0.25">
      <c r="A3197" s="35" t="s">
        <v>2091</v>
      </c>
      <c r="B3197" s="35" t="s">
        <v>2092</v>
      </c>
      <c r="C3197" s="35" t="s">
        <v>45</v>
      </c>
      <c r="D3197" s="36">
        <v>1000000</v>
      </c>
      <c r="E3197" s="37">
        <v>1000000</v>
      </c>
    </row>
    <row r="3198" spans="1:5" ht="15" x14ac:dyDescent="0.25">
      <c r="A3198" s="35" t="s">
        <v>2091</v>
      </c>
      <c r="B3198" s="35" t="s">
        <v>2092</v>
      </c>
      <c r="C3198" s="35" t="s">
        <v>153</v>
      </c>
      <c r="D3198" s="36">
        <v>150000</v>
      </c>
      <c r="E3198" s="37">
        <v>150000</v>
      </c>
    </row>
    <row r="3199" spans="1:5" ht="15" x14ac:dyDescent="0.25">
      <c r="A3199" s="35" t="s">
        <v>2091</v>
      </c>
      <c r="B3199" s="35" t="s">
        <v>2092</v>
      </c>
      <c r="C3199" s="35" t="s">
        <v>329</v>
      </c>
      <c r="D3199" s="36">
        <v>50000</v>
      </c>
      <c r="E3199" s="37">
        <v>50000</v>
      </c>
    </row>
    <row r="3200" spans="1:5" ht="15" x14ac:dyDescent="0.25">
      <c r="A3200" s="35" t="s">
        <v>2091</v>
      </c>
      <c r="B3200" s="35" t="s">
        <v>2092</v>
      </c>
      <c r="C3200" s="35" t="s">
        <v>56</v>
      </c>
      <c r="D3200" s="36">
        <v>333904.77</v>
      </c>
      <c r="E3200" s="37">
        <v>523582.77</v>
      </c>
    </row>
    <row r="3201" spans="1:5" ht="15" x14ac:dyDescent="0.25">
      <c r="A3201" s="35" t="s">
        <v>2091</v>
      </c>
      <c r="B3201" s="35" t="s">
        <v>2092</v>
      </c>
      <c r="C3201" s="35" t="s">
        <v>53</v>
      </c>
      <c r="D3201" s="36">
        <v>412007.45</v>
      </c>
      <c r="E3201" s="37">
        <v>537207.44999999995</v>
      </c>
    </row>
    <row r="3202" spans="1:5" ht="15" x14ac:dyDescent="0.25">
      <c r="A3202" s="35" t="s">
        <v>2091</v>
      </c>
      <c r="B3202" s="35" t="s">
        <v>2092</v>
      </c>
      <c r="C3202" s="35" t="s">
        <v>193</v>
      </c>
      <c r="D3202" s="36">
        <v>185000</v>
      </c>
      <c r="E3202" s="37">
        <v>185000</v>
      </c>
    </row>
    <row r="3203" spans="1:5" ht="15" x14ac:dyDescent="0.25">
      <c r="A3203" s="35" t="s">
        <v>2091</v>
      </c>
      <c r="B3203" s="35" t="s">
        <v>2092</v>
      </c>
      <c r="C3203" s="35" t="s">
        <v>87</v>
      </c>
      <c r="D3203" s="36">
        <v>49000</v>
      </c>
      <c r="E3203" s="37">
        <v>49000</v>
      </c>
    </row>
    <row r="3204" spans="1:5" ht="15" x14ac:dyDescent="0.25">
      <c r="A3204" s="35" t="s">
        <v>2091</v>
      </c>
      <c r="B3204" s="35" t="s">
        <v>2092</v>
      </c>
      <c r="C3204" s="35" t="s">
        <v>280</v>
      </c>
      <c r="D3204" s="36">
        <v>17044</v>
      </c>
      <c r="E3204" s="37">
        <v>82044</v>
      </c>
    </row>
    <row r="3205" spans="1:5" ht="15" x14ac:dyDescent="0.25">
      <c r="A3205" s="35" t="s">
        <v>703</v>
      </c>
      <c r="B3205" s="35" t="s">
        <v>704</v>
      </c>
      <c r="C3205" s="35" t="s">
        <v>163</v>
      </c>
      <c r="D3205" s="36">
        <v>0</v>
      </c>
      <c r="E3205" s="37">
        <v>4980.5</v>
      </c>
    </row>
    <row r="3206" spans="1:5" ht="15" x14ac:dyDescent="0.25">
      <c r="A3206" s="35" t="s">
        <v>703</v>
      </c>
      <c r="B3206" s="35" t="s">
        <v>704</v>
      </c>
      <c r="C3206" s="35" t="s">
        <v>42</v>
      </c>
      <c r="D3206" s="36">
        <v>0</v>
      </c>
      <c r="E3206" s="37">
        <v>23400.75</v>
      </c>
    </row>
    <row r="3207" spans="1:5" ht="15" x14ac:dyDescent="0.25">
      <c r="A3207" s="35" t="s">
        <v>703</v>
      </c>
      <c r="B3207" s="35" t="s">
        <v>704</v>
      </c>
      <c r="C3207" s="35" t="s">
        <v>53</v>
      </c>
      <c r="D3207" s="36">
        <v>72523</v>
      </c>
      <c r="E3207" s="37">
        <v>114023</v>
      </c>
    </row>
    <row r="3208" spans="1:5" ht="15" x14ac:dyDescent="0.25">
      <c r="A3208" s="35" t="s">
        <v>1649</v>
      </c>
      <c r="B3208" s="35" t="s">
        <v>1650</v>
      </c>
      <c r="C3208" s="35" t="s">
        <v>87</v>
      </c>
      <c r="D3208" s="36">
        <v>2300278.12</v>
      </c>
      <c r="E3208" s="37">
        <v>4020283.89</v>
      </c>
    </row>
    <row r="3209" spans="1:5" ht="15" x14ac:dyDescent="0.25">
      <c r="A3209" s="35" t="s">
        <v>1649</v>
      </c>
      <c r="B3209" s="35" t="s">
        <v>1650</v>
      </c>
      <c r="C3209" s="35" t="s">
        <v>50</v>
      </c>
      <c r="D3209" s="36">
        <v>8373.1200000000008</v>
      </c>
      <c r="E3209" s="37">
        <v>62235.92</v>
      </c>
    </row>
    <row r="3210" spans="1:5" ht="15" x14ac:dyDescent="0.25">
      <c r="A3210" s="35" t="s">
        <v>276</v>
      </c>
      <c r="B3210" s="35" t="s">
        <v>274</v>
      </c>
      <c r="C3210" s="35" t="s">
        <v>59</v>
      </c>
      <c r="D3210" s="36">
        <v>0</v>
      </c>
      <c r="E3210" s="37">
        <v>27300.69</v>
      </c>
    </row>
    <row r="3211" spans="1:5" ht="15" x14ac:dyDescent="0.25">
      <c r="A3211" s="35" t="s">
        <v>276</v>
      </c>
      <c r="B3211" s="35" t="s">
        <v>274</v>
      </c>
      <c r="C3211" s="35" t="s">
        <v>158</v>
      </c>
      <c r="D3211" s="36">
        <v>0</v>
      </c>
      <c r="E3211" s="37">
        <v>863.89</v>
      </c>
    </row>
    <row r="3212" spans="1:5" ht="15" x14ac:dyDescent="0.25">
      <c r="A3212" s="35" t="s">
        <v>276</v>
      </c>
      <c r="B3212" s="35" t="s">
        <v>274</v>
      </c>
      <c r="C3212" s="35" t="s">
        <v>67</v>
      </c>
      <c r="D3212" s="36">
        <v>0</v>
      </c>
      <c r="E3212" s="37">
        <v>30847.34</v>
      </c>
    </row>
    <row r="3213" spans="1:5" ht="15" x14ac:dyDescent="0.25">
      <c r="A3213" s="35" t="s">
        <v>276</v>
      </c>
      <c r="B3213" s="35" t="s">
        <v>274</v>
      </c>
      <c r="C3213" s="35" t="s">
        <v>84</v>
      </c>
      <c r="D3213" s="36">
        <v>153531.26999999999</v>
      </c>
      <c r="E3213" s="37">
        <v>212242.96</v>
      </c>
    </row>
    <row r="3214" spans="1:5" ht="15" x14ac:dyDescent="0.25">
      <c r="A3214" s="35" t="s">
        <v>276</v>
      </c>
      <c r="B3214" s="35" t="s">
        <v>274</v>
      </c>
      <c r="C3214" s="35" t="s">
        <v>56</v>
      </c>
      <c r="D3214" s="36">
        <v>0</v>
      </c>
      <c r="E3214" s="37">
        <v>70683.520000000004</v>
      </c>
    </row>
    <row r="3215" spans="1:5" ht="15" x14ac:dyDescent="0.25">
      <c r="A3215" s="35" t="s">
        <v>276</v>
      </c>
      <c r="B3215" s="35" t="s">
        <v>283</v>
      </c>
      <c r="C3215" s="35" t="s">
        <v>56</v>
      </c>
      <c r="D3215" s="36">
        <v>0</v>
      </c>
      <c r="E3215" s="37">
        <v>8902.11</v>
      </c>
    </row>
    <row r="3216" spans="1:5" ht="15" x14ac:dyDescent="0.25">
      <c r="A3216" s="35" t="s">
        <v>674</v>
      </c>
      <c r="B3216" s="35" t="s">
        <v>675</v>
      </c>
      <c r="C3216" s="35" t="s">
        <v>150</v>
      </c>
      <c r="D3216" s="36">
        <v>34554.980000000003</v>
      </c>
      <c r="E3216" s="37">
        <v>35184.15</v>
      </c>
    </row>
    <row r="3217" spans="1:5" ht="15" x14ac:dyDescent="0.25">
      <c r="A3217" s="35" t="s">
        <v>674</v>
      </c>
      <c r="B3217" s="35" t="s">
        <v>675</v>
      </c>
      <c r="C3217" s="35" t="s">
        <v>59</v>
      </c>
      <c r="D3217" s="36">
        <v>0</v>
      </c>
      <c r="E3217" s="37">
        <v>47846.18</v>
      </c>
    </row>
    <row r="3218" spans="1:5" ht="15" x14ac:dyDescent="0.25">
      <c r="A3218" s="35" t="s">
        <v>674</v>
      </c>
      <c r="B3218" s="35" t="s">
        <v>675</v>
      </c>
      <c r="C3218" s="35" t="s">
        <v>64</v>
      </c>
      <c r="D3218" s="36">
        <v>87242.4</v>
      </c>
      <c r="E3218" s="37">
        <v>209141.16</v>
      </c>
    </row>
    <row r="3219" spans="1:5" ht="15" x14ac:dyDescent="0.25">
      <c r="A3219" s="35" t="s">
        <v>674</v>
      </c>
      <c r="B3219" s="35" t="s">
        <v>675</v>
      </c>
      <c r="C3219" s="35" t="s">
        <v>67</v>
      </c>
      <c r="D3219" s="36">
        <v>8335.6</v>
      </c>
      <c r="E3219" s="37">
        <v>46141.13</v>
      </c>
    </row>
    <row r="3220" spans="1:5" ht="15" x14ac:dyDescent="0.25">
      <c r="A3220" s="35" t="s">
        <v>674</v>
      </c>
      <c r="B3220" s="35" t="s">
        <v>675</v>
      </c>
      <c r="C3220" s="35" t="s">
        <v>84</v>
      </c>
      <c r="D3220" s="36">
        <v>32396.87</v>
      </c>
      <c r="E3220" s="37">
        <v>175323.05</v>
      </c>
    </row>
    <row r="3221" spans="1:5" ht="15" x14ac:dyDescent="0.25">
      <c r="A3221" s="35" t="s">
        <v>674</v>
      </c>
      <c r="B3221" s="35" t="s">
        <v>675</v>
      </c>
      <c r="C3221" s="35" t="s">
        <v>153</v>
      </c>
      <c r="D3221" s="36">
        <v>0</v>
      </c>
      <c r="E3221" s="37">
        <v>98.07</v>
      </c>
    </row>
    <row r="3222" spans="1:5" ht="15" x14ac:dyDescent="0.25">
      <c r="A3222" s="35" t="s">
        <v>674</v>
      </c>
      <c r="B3222" s="35" t="s">
        <v>675</v>
      </c>
      <c r="C3222" s="35" t="s">
        <v>53</v>
      </c>
      <c r="D3222" s="36">
        <v>1441386.76</v>
      </c>
      <c r="E3222" s="37">
        <v>3171705.21</v>
      </c>
    </row>
    <row r="3223" spans="1:5" ht="15" x14ac:dyDescent="0.25">
      <c r="A3223" s="35" t="s">
        <v>674</v>
      </c>
      <c r="B3223" s="35" t="s">
        <v>690</v>
      </c>
      <c r="C3223" s="35" t="s">
        <v>49</v>
      </c>
      <c r="D3223" s="36">
        <v>397.56</v>
      </c>
      <c r="E3223" s="37">
        <v>397.56</v>
      </c>
    </row>
    <row r="3224" spans="1:5" ht="15" x14ac:dyDescent="0.25">
      <c r="A3224" s="35" t="s">
        <v>674</v>
      </c>
      <c r="B3224" s="35" t="s">
        <v>690</v>
      </c>
      <c r="C3224" s="35" t="s">
        <v>152</v>
      </c>
      <c r="D3224" s="36">
        <v>11030.6</v>
      </c>
      <c r="E3224" s="37">
        <v>17753.310000000001</v>
      </c>
    </row>
    <row r="3225" spans="1:5" ht="15" x14ac:dyDescent="0.25">
      <c r="A3225" s="35" t="s">
        <v>674</v>
      </c>
      <c r="B3225" s="35" t="s">
        <v>690</v>
      </c>
      <c r="C3225" s="35" t="s">
        <v>84</v>
      </c>
      <c r="D3225" s="36">
        <v>25693.33</v>
      </c>
      <c r="E3225" s="37">
        <v>40655.21</v>
      </c>
    </row>
    <row r="3226" spans="1:5" ht="15" x14ac:dyDescent="0.25">
      <c r="A3226" s="35" t="s">
        <v>674</v>
      </c>
      <c r="B3226" s="35" t="s">
        <v>690</v>
      </c>
      <c r="C3226" s="35" t="s">
        <v>67</v>
      </c>
      <c r="D3226" s="36">
        <v>0</v>
      </c>
      <c r="E3226" s="37">
        <v>3267.75</v>
      </c>
    </row>
    <row r="3227" spans="1:5" ht="15" x14ac:dyDescent="0.25">
      <c r="A3227" s="35" t="s">
        <v>674</v>
      </c>
      <c r="B3227" s="35" t="s">
        <v>690</v>
      </c>
      <c r="C3227" s="35" t="s">
        <v>53</v>
      </c>
      <c r="D3227" s="36">
        <v>48546.92</v>
      </c>
      <c r="E3227" s="37">
        <v>120840.34</v>
      </c>
    </row>
    <row r="3228" spans="1:5" ht="15" x14ac:dyDescent="0.25">
      <c r="A3228" s="35" t="s">
        <v>674</v>
      </c>
      <c r="B3228" s="35" t="s">
        <v>723</v>
      </c>
      <c r="C3228" s="35" t="s">
        <v>53</v>
      </c>
      <c r="D3228" s="36">
        <v>126238.45</v>
      </c>
      <c r="E3228" s="37">
        <v>601118.19999999995</v>
      </c>
    </row>
    <row r="3229" spans="1:5" ht="15" x14ac:dyDescent="0.25">
      <c r="A3229" s="35" t="s">
        <v>674</v>
      </c>
      <c r="B3229" s="35" t="s">
        <v>723</v>
      </c>
      <c r="C3229" s="35" t="s">
        <v>59</v>
      </c>
      <c r="D3229" s="36">
        <v>3255.52</v>
      </c>
      <c r="E3229" s="37">
        <v>21167.93</v>
      </c>
    </row>
    <row r="3230" spans="1:5" ht="15" x14ac:dyDescent="0.25">
      <c r="A3230" s="35" t="s">
        <v>674</v>
      </c>
      <c r="B3230" s="35" t="s">
        <v>723</v>
      </c>
      <c r="C3230" s="35" t="s">
        <v>150</v>
      </c>
      <c r="D3230" s="36">
        <v>20842.400000000001</v>
      </c>
      <c r="E3230" s="37">
        <v>79893.58</v>
      </c>
    </row>
    <row r="3231" spans="1:5" ht="15" x14ac:dyDescent="0.25">
      <c r="A3231" s="35" t="s">
        <v>674</v>
      </c>
      <c r="B3231" s="35" t="s">
        <v>723</v>
      </c>
      <c r="C3231" s="35" t="s">
        <v>67</v>
      </c>
      <c r="D3231" s="36">
        <v>763.77</v>
      </c>
      <c r="E3231" s="37">
        <v>50476.52</v>
      </c>
    </row>
    <row r="3232" spans="1:5" ht="15" x14ac:dyDescent="0.25">
      <c r="A3232" s="35" t="s">
        <v>674</v>
      </c>
      <c r="B3232" s="35" t="s">
        <v>723</v>
      </c>
      <c r="C3232" s="35" t="s">
        <v>87</v>
      </c>
      <c r="D3232" s="36">
        <v>0</v>
      </c>
      <c r="E3232" s="37">
        <v>760.57</v>
      </c>
    </row>
    <row r="3233" spans="1:5" ht="15" x14ac:dyDescent="0.25">
      <c r="A3233" s="35" t="s">
        <v>674</v>
      </c>
      <c r="B3233" s="35" t="s">
        <v>723</v>
      </c>
      <c r="C3233" s="35" t="s">
        <v>84</v>
      </c>
      <c r="D3233" s="36">
        <v>2276195.12</v>
      </c>
      <c r="E3233" s="37">
        <v>16848722.460000001</v>
      </c>
    </row>
    <row r="3234" spans="1:5" ht="15" x14ac:dyDescent="0.25">
      <c r="A3234" s="35" t="s">
        <v>674</v>
      </c>
      <c r="B3234" s="35" t="s">
        <v>1002</v>
      </c>
      <c r="C3234" s="35" t="s">
        <v>53</v>
      </c>
      <c r="D3234" s="36">
        <v>690076.66</v>
      </c>
      <c r="E3234" s="37">
        <v>1823975.23</v>
      </c>
    </row>
    <row r="3235" spans="1:5" ht="15" x14ac:dyDescent="0.25">
      <c r="A3235" s="35" t="s">
        <v>674</v>
      </c>
      <c r="B3235" s="35" t="s">
        <v>1002</v>
      </c>
      <c r="C3235" s="35" t="s">
        <v>159</v>
      </c>
      <c r="D3235" s="36">
        <v>63115.17</v>
      </c>
      <c r="E3235" s="37">
        <v>152433.39000000001</v>
      </c>
    </row>
    <row r="3236" spans="1:5" ht="15" x14ac:dyDescent="0.25">
      <c r="A3236" s="35" t="s">
        <v>674</v>
      </c>
      <c r="B3236" s="35" t="s">
        <v>1002</v>
      </c>
      <c r="C3236" s="35" t="s">
        <v>64</v>
      </c>
      <c r="D3236" s="36">
        <v>9192.2999999999993</v>
      </c>
      <c r="E3236" s="37">
        <v>16940.41</v>
      </c>
    </row>
    <row r="3237" spans="1:5" ht="15" x14ac:dyDescent="0.25">
      <c r="A3237" s="35" t="s">
        <v>674</v>
      </c>
      <c r="B3237" s="35" t="s">
        <v>1002</v>
      </c>
      <c r="C3237" s="35" t="s">
        <v>67</v>
      </c>
      <c r="D3237" s="36">
        <v>55826.28</v>
      </c>
      <c r="E3237" s="37">
        <v>192599.95</v>
      </c>
    </row>
    <row r="3238" spans="1:5" ht="15" x14ac:dyDescent="0.25">
      <c r="A3238" s="35" t="s">
        <v>674</v>
      </c>
      <c r="B3238" s="35" t="s">
        <v>1002</v>
      </c>
      <c r="C3238" s="35" t="s">
        <v>150</v>
      </c>
      <c r="D3238" s="36">
        <v>302999.8</v>
      </c>
      <c r="E3238" s="37">
        <v>823452.77</v>
      </c>
    </row>
    <row r="3239" spans="1:5" ht="15" x14ac:dyDescent="0.25">
      <c r="A3239" s="35" t="s">
        <v>674</v>
      </c>
      <c r="B3239" s="35" t="s">
        <v>1002</v>
      </c>
      <c r="C3239" s="35" t="s">
        <v>59</v>
      </c>
      <c r="D3239" s="36">
        <v>45902.55</v>
      </c>
      <c r="E3239" s="37">
        <v>161002.20000000001</v>
      </c>
    </row>
    <row r="3240" spans="1:5" ht="15" x14ac:dyDescent="0.25">
      <c r="A3240" s="35" t="s">
        <v>674</v>
      </c>
      <c r="B3240" s="35" t="s">
        <v>1002</v>
      </c>
      <c r="C3240" s="35" t="s">
        <v>84</v>
      </c>
      <c r="D3240" s="36">
        <v>374251.72</v>
      </c>
      <c r="E3240" s="37">
        <v>1669640.99</v>
      </c>
    </row>
    <row r="3241" spans="1:5" ht="15" x14ac:dyDescent="0.25">
      <c r="A3241" s="35" t="s">
        <v>674</v>
      </c>
      <c r="B3241" s="35" t="s">
        <v>1002</v>
      </c>
      <c r="C3241" s="35" t="s">
        <v>151</v>
      </c>
      <c r="D3241" s="36">
        <v>0</v>
      </c>
      <c r="E3241" s="37">
        <v>113781.42</v>
      </c>
    </row>
    <row r="3242" spans="1:5" ht="15" x14ac:dyDescent="0.25">
      <c r="A3242" s="35" t="s">
        <v>674</v>
      </c>
      <c r="B3242" s="35" t="s">
        <v>1433</v>
      </c>
      <c r="C3242" s="35" t="s">
        <v>67</v>
      </c>
      <c r="D3242" s="36">
        <v>1895.55</v>
      </c>
      <c r="E3242" s="37">
        <v>1895.55</v>
      </c>
    </row>
    <row r="3243" spans="1:5" ht="15" x14ac:dyDescent="0.25">
      <c r="A3243" s="35" t="s">
        <v>674</v>
      </c>
      <c r="B3243" s="35" t="s">
        <v>1433</v>
      </c>
      <c r="C3243" s="35" t="s">
        <v>150</v>
      </c>
      <c r="D3243" s="36">
        <v>4880.7299999999996</v>
      </c>
      <c r="E3243" s="37">
        <v>4880.7299999999996</v>
      </c>
    </row>
    <row r="3244" spans="1:5" ht="15" x14ac:dyDescent="0.25">
      <c r="A3244" s="35" t="s">
        <v>674</v>
      </c>
      <c r="B3244" s="35" t="s">
        <v>1433</v>
      </c>
      <c r="C3244" s="35" t="s">
        <v>59</v>
      </c>
      <c r="D3244" s="36">
        <v>824.04</v>
      </c>
      <c r="E3244" s="37">
        <v>824.04</v>
      </c>
    </row>
    <row r="3245" spans="1:5" ht="15" x14ac:dyDescent="0.25">
      <c r="A3245" s="35" t="s">
        <v>674</v>
      </c>
      <c r="B3245" s="35" t="s">
        <v>1433</v>
      </c>
      <c r="C3245" s="35" t="s">
        <v>53</v>
      </c>
      <c r="D3245" s="36">
        <v>102140.8</v>
      </c>
      <c r="E3245" s="37">
        <v>102140.8</v>
      </c>
    </row>
    <row r="3246" spans="1:5" ht="15" x14ac:dyDescent="0.25">
      <c r="A3246" s="35" t="s">
        <v>674</v>
      </c>
      <c r="B3246" s="35" t="s">
        <v>1606</v>
      </c>
      <c r="C3246" s="35" t="s">
        <v>159</v>
      </c>
      <c r="D3246" s="36">
        <v>6257.97</v>
      </c>
      <c r="E3246" s="37">
        <v>6257.97</v>
      </c>
    </row>
    <row r="3247" spans="1:5" ht="15" x14ac:dyDescent="0.25">
      <c r="A3247" s="35" t="s">
        <v>674</v>
      </c>
      <c r="B3247" s="35" t="s">
        <v>1606</v>
      </c>
      <c r="C3247" s="35" t="s">
        <v>64</v>
      </c>
      <c r="D3247" s="36">
        <v>292.02</v>
      </c>
      <c r="E3247" s="37">
        <v>292.02</v>
      </c>
    </row>
    <row r="3248" spans="1:5" ht="15" x14ac:dyDescent="0.25">
      <c r="A3248" s="35" t="s">
        <v>674</v>
      </c>
      <c r="B3248" s="35" t="s">
        <v>1606</v>
      </c>
      <c r="C3248" s="35" t="s">
        <v>53</v>
      </c>
      <c r="D3248" s="36">
        <v>85346.880000000005</v>
      </c>
      <c r="E3248" s="37">
        <v>85346.880000000005</v>
      </c>
    </row>
    <row r="3249" spans="1:5" ht="15" x14ac:dyDescent="0.25">
      <c r="A3249" s="35" t="s">
        <v>674</v>
      </c>
      <c r="B3249" s="35" t="s">
        <v>1606</v>
      </c>
      <c r="C3249" s="35" t="s">
        <v>59</v>
      </c>
      <c r="D3249" s="36">
        <v>4477.54</v>
      </c>
      <c r="E3249" s="37">
        <v>4477.54</v>
      </c>
    </row>
    <row r="3250" spans="1:5" ht="15" x14ac:dyDescent="0.25">
      <c r="A3250" s="35" t="s">
        <v>674</v>
      </c>
      <c r="B3250" s="35" t="s">
        <v>1606</v>
      </c>
      <c r="C3250" s="35" t="s">
        <v>84</v>
      </c>
      <c r="D3250" s="36">
        <v>4161436.95</v>
      </c>
      <c r="E3250" s="37">
        <v>4161436.95</v>
      </c>
    </row>
    <row r="3251" spans="1:5" ht="15" x14ac:dyDescent="0.25">
      <c r="A3251" s="35" t="s">
        <v>674</v>
      </c>
      <c r="B3251" s="35" t="s">
        <v>1606</v>
      </c>
      <c r="C3251" s="35" t="s">
        <v>150</v>
      </c>
      <c r="D3251" s="36">
        <v>24296.57</v>
      </c>
      <c r="E3251" s="37">
        <v>24296.57</v>
      </c>
    </row>
    <row r="3252" spans="1:5" ht="15" x14ac:dyDescent="0.25">
      <c r="A3252" s="35" t="s">
        <v>674</v>
      </c>
      <c r="B3252" s="35" t="s">
        <v>1616</v>
      </c>
      <c r="C3252" s="35" t="s">
        <v>67</v>
      </c>
      <c r="D3252" s="36">
        <v>1015.16</v>
      </c>
      <c r="E3252" s="37">
        <v>1015.16</v>
      </c>
    </row>
    <row r="3253" spans="1:5" ht="15" x14ac:dyDescent="0.25">
      <c r="A3253" s="35" t="s">
        <v>674</v>
      </c>
      <c r="B3253" s="35" t="s">
        <v>1616</v>
      </c>
      <c r="C3253" s="35" t="s">
        <v>53</v>
      </c>
      <c r="D3253" s="36">
        <v>49923.59</v>
      </c>
      <c r="E3253" s="37">
        <v>49923.59</v>
      </c>
    </row>
    <row r="3254" spans="1:5" ht="15" x14ac:dyDescent="0.25">
      <c r="A3254" s="35" t="s">
        <v>674</v>
      </c>
      <c r="B3254" s="35" t="s">
        <v>1616</v>
      </c>
      <c r="C3254" s="35" t="s">
        <v>59</v>
      </c>
      <c r="D3254" s="36">
        <v>6997.69</v>
      </c>
      <c r="E3254" s="37">
        <v>6997.69</v>
      </c>
    </row>
    <row r="3255" spans="1:5" ht="15" x14ac:dyDescent="0.25">
      <c r="A3255" s="35" t="s">
        <v>674</v>
      </c>
      <c r="B3255" s="35" t="s">
        <v>1616</v>
      </c>
      <c r="C3255" s="35" t="s">
        <v>150</v>
      </c>
      <c r="D3255" s="36">
        <v>5942.32</v>
      </c>
      <c r="E3255" s="37">
        <v>5942.32</v>
      </c>
    </row>
    <row r="3256" spans="1:5" ht="15" x14ac:dyDescent="0.25">
      <c r="A3256" s="35" t="s">
        <v>674</v>
      </c>
      <c r="B3256" s="35" t="s">
        <v>1616</v>
      </c>
      <c r="C3256" s="35" t="s">
        <v>84</v>
      </c>
      <c r="D3256" s="36">
        <v>54482.67</v>
      </c>
      <c r="E3256" s="37">
        <v>54482.67</v>
      </c>
    </row>
    <row r="3257" spans="1:5" ht="15" x14ac:dyDescent="0.25">
      <c r="A3257" s="35" t="s">
        <v>1683</v>
      </c>
      <c r="B3257" s="35" t="s">
        <v>1684</v>
      </c>
      <c r="C3257" s="35" t="s">
        <v>87</v>
      </c>
      <c r="D3257" s="36">
        <v>461050.06</v>
      </c>
      <c r="E3257" s="37">
        <v>461050.06</v>
      </c>
    </row>
    <row r="3258" spans="1:5" ht="15" x14ac:dyDescent="0.25">
      <c r="A3258" s="35" t="s">
        <v>630</v>
      </c>
      <c r="B3258" s="35" t="s">
        <v>631</v>
      </c>
      <c r="C3258" s="35" t="s">
        <v>67</v>
      </c>
      <c r="D3258" s="36">
        <v>26500.400000000001</v>
      </c>
      <c r="E3258" s="37">
        <v>184412.2</v>
      </c>
    </row>
    <row r="3259" spans="1:5" ht="15" x14ac:dyDescent="0.25">
      <c r="A3259" s="35" t="s">
        <v>630</v>
      </c>
      <c r="B3259" s="35" t="s">
        <v>631</v>
      </c>
      <c r="C3259" s="35" t="s">
        <v>84</v>
      </c>
      <c r="D3259" s="36">
        <v>0</v>
      </c>
      <c r="E3259" s="37">
        <v>13043.14</v>
      </c>
    </row>
    <row r="3260" spans="1:5" ht="15" x14ac:dyDescent="0.25">
      <c r="A3260" s="35" t="s">
        <v>630</v>
      </c>
      <c r="B3260" s="35" t="s">
        <v>631</v>
      </c>
      <c r="C3260" s="35" t="s">
        <v>53</v>
      </c>
      <c r="D3260" s="36">
        <v>0</v>
      </c>
      <c r="E3260" s="37">
        <v>15312.54</v>
      </c>
    </row>
    <row r="3261" spans="1:5" ht="15" x14ac:dyDescent="0.25">
      <c r="A3261" s="35" t="s">
        <v>630</v>
      </c>
      <c r="B3261" s="35" t="s">
        <v>1381</v>
      </c>
      <c r="C3261" s="35" t="s">
        <v>67</v>
      </c>
      <c r="D3261" s="36">
        <v>11894.29</v>
      </c>
      <c r="E3261" s="37">
        <v>11894.29</v>
      </c>
    </row>
    <row r="3262" spans="1:5" ht="15" x14ac:dyDescent="0.25">
      <c r="A3262" s="35" t="s">
        <v>630</v>
      </c>
      <c r="B3262" s="35" t="s">
        <v>1540</v>
      </c>
      <c r="C3262" s="35" t="s">
        <v>84</v>
      </c>
      <c r="D3262" s="36">
        <v>10254.27</v>
      </c>
      <c r="E3262" s="37">
        <v>10254.27</v>
      </c>
    </row>
    <row r="3263" spans="1:5" ht="15" x14ac:dyDescent="0.25">
      <c r="A3263" s="35" t="s">
        <v>630</v>
      </c>
      <c r="B3263" s="35" t="s">
        <v>1540</v>
      </c>
      <c r="C3263" s="35" t="s">
        <v>67</v>
      </c>
      <c r="D3263" s="36">
        <v>21180.63</v>
      </c>
      <c r="E3263" s="37">
        <v>21180.63</v>
      </c>
    </row>
    <row r="3264" spans="1:5" ht="15" x14ac:dyDescent="0.25">
      <c r="A3264" s="35" t="s">
        <v>630</v>
      </c>
      <c r="B3264" s="35" t="s">
        <v>1540</v>
      </c>
      <c r="C3264" s="35" t="s">
        <v>53</v>
      </c>
      <c r="D3264" s="36">
        <v>49874.99</v>
      </c>
      <c r="E3264" s="37">
        <v>49874.99</v>
      </c>
    </row>
    <row r="3265" spans="1:5" ht="15" x14ac:dyDescent="0.25">
      <c r="A3265" s="35" t="s">
        <v>1728</v>
      </c>
      <c r="B3265" s="35" t="s">
        <v>1729</v>
      </c>
      <c r="C3265" s="35" t="s">
        <v>53</v>
      </c>
      <c r="D3265" s="36">
        <v>109083.74</v>
      </c>
      <c r="E3265" s="37">
        <v>472453.38</v>
      </c>
    </row>
    <row r="3266" spans="1:5" ht="15" x14ac:dyDescent="0.25">
      <c r="A3266" s="35" t="s">
        <v>1728</v>
      </c>
      <c r="B3266" s="35" t="s">
        <v>1729</v>
      </c>
      <c r="C3266" s="35" t="s">
        <v>42</v>
      </c>
      <c r="D3266" s="36">
        <v>0</v>
      </c>
      <c r="E3266" s="37">
        <v>220.13</v>
      </c>
    </row>
    <row r="3267" spans="1:5" ht="15" x14ac:dyDescent="0.25">
      <c r="A3267" s="35" t="s">
        <v>1736</v>
      </c>
      <c r="B3267" s="35" t="s">
        <v>1737</v>
      </c>
      <c r="C3267" s="35" t="s">
        <v>96</v>
      </c>
      <c r="D3267" s="36">
        <v>100857.60000000001</v>
      </c>
      <c r="E3267" s="37">
        <v>415043.8</v>
      </c>
    </row>
    <row r="3268" spans="1:5" ht="15" x14ac:dyDescent="0.25">
      <c r="A3268" s="35" t="s">
        <v>1736</v>
      </c>
      <c r="B3268" s="35" t="s">
        <v>1737</v>
      </c>
      <c r="C3268" s="35" t="s">
        <v>53</v>
      </c>
      <c r="D3268" s="36">
        <v>527401.85</v>
      </c>
      <c r="E3268" s="37">
        <v>1614212.5</v>
      </c>
    </row>
    <row r="3269" spans="1:5" ht="15" x14ac:dyDescent="0.25">
      <c r="A3269" s="35" t="s">
        <v>904</v>
      </c>
      <c r="B3269" s="35" t="s">
        <v>905</v>
      </c>
      <c r="C3269" s="35" t="s">
        <v>87</v>
      </c>
      <c r="D3269" s="36">
        <v>0</v>
      </c>
      <c r="E3269" s="37">
        <v>22046.5</v>
      </c>
    </row>
    <row r="3270" spans="1:5" ht="15" x14ac:dyDescent="0.25">
      <c r="A3270" s="35" t="s">
        <v>904</v>
      </c>
      <c r="B3270" s="35" t="s">
        <v>905</v>
      </c>
      <c r="C3270" s="35" t="s">
        <v>53</v>
      </c>
      <c r="D3270" s="36">
        <v>766.08</v>
      </c>
      <c r="E3270" s="37">
        <v>55510.68</v>
      </c>
    </row>
    <row r="3271" spans="1:5" ht="15" x14ac:dyDescent="0.25">
      <c r="A3271" s="35" t="s">
        <v>904</v>
      </c>
      <c r="B3271" s="35" t="s">
        <v>905</v>
      </c>
      <c r="C3271" s="35" t="s">
        <v>56</v>
      </c>
      <c r="D3271" s="36">
        <v>0</v>
      </c>
      <c r="E3271" s="37">
        <v>11388</v>
      </c>
    </row>
    <row r="3272" spans="1:5" ht="15" x14ac:dyDescent="0.25">
      <c r="A3272" s="35" t="s">
        <v>906</v>
      </c>
      <c r="B3272" s="35" t="s">
        <v>907</v>
      </c>
      <c r="C3272" s="35" t="s">
        <v>49</v>
      </c>
      <c r="D3272" s="36">
        <v>1800.8</v>
      </c>
      <c r="E3272" s="37">
        <v>12978.8</v>
      </c>
    </row>
    <row r="3273" spans="1:5" ht="15" x14ac:dyDescent="0.25">
      <c r="A3273" s="35" t="s">
        <v>906</v>
      </c>
      <c r="B3273" s="35" t="s">
        <v>907</v>
      </c>
      <c r="C3273" s="35" t="s">
        <v>53</v>
      </c>
      <c r="D3273" s="36">
        <v>194496.07</v>
      </c>
      <c r="E3273" s="37">
        <v>310330.13</v>
      </c>
    </row>
    <row r="3274" spans="1:5" ht="15" x14ac:dyDescent="0.25">
      <c r="A3274" s="35" t="s">
        <v>908</v>
      </c>
      <c r="B3274" s="35" t="s">
        <v>909</v>
      </c>
      <c r="C3274" s="35" t="s">
        <v>64</v>
      </c>
      <c r="D3274" s="36">
        <v>0</v>
      </c>
      <c r="E3274" s="37">
        <v>31507.200000000001</v>
      </c>
    </row>
    <row r="3275" spans="1:5" ht="15" x14ac:dyDescent="0.25">
      <c r="A3275" s="35" t="s">
        <v>908</v>
      </c>
      <c r="B3275" s="35" t="s">
        <v>909</v>
      </c>
      <c r="C3275" s="35" t="s">
        <v>53</v>
      </c>
      <c r="D3275" s="36">
        <v>4946.55</v>
      </c>
      <c r="E3275" s="37">
        <v>4946.55</v>
      </c>
    </row>
    <row r="3276" spans="1:5" ht="15" x14ac:dyDescent="0.25">
      <c r="A3276" s="35" t="s">
        <v>908</v>
      </c>
      <c r="B3276" s="35" t="s">
        <v>909</v>
      </c>
      <c r="C3276" s="35" t="s">
        <v>150</v>
      </c>
      <c r="D3276" s="36">
        <v>9702</v>
      </c>
      <c r="E3276" s="37">
        <v>88808.2</v>
      </c>
    </row>
    <row r="3277" spans="1:5" ht="15" x14ac:dyDescent="0.25">
      <c r="A3277" s="35" t="s">
        <v>487</v>
      </c>
      <c r="B3277" s="35" t="s">
        <v>488</v>
      </c>
      <c r="C3277" s="35" t="s">
        <v>150</v>
      </c>
      <c r="D3277" s="36">
        <v>0</v>
      </c>
      <c r="E3277" s="37">
        <v>33244.04</v>
      </c>
    </row>
    <row r="3278" spans="1:5" ht="15" x14ac:dyDescent="0.25">
      <c r="A3278" s="35" t="s">
        <v>487</v>
      </c>
      <c r="B3278" s="35" t="s">
        <v>488</v>
      </c>
      <c r="C3278" s="35" t="s">
        <v>42</v>
      </c>
      <c r="D3278" s="36">
        <v>0</v>
      </c>
      <c r="E3278" s="37">
        <v>17237.099999999999</v>
      </c>
    </row>
    <row r="3279" spans="1:5" ht="15" x14ac:dyDescent="0.25">
      <c r="A3279" s="35" t="s">
        <v>487</v>
      </c>
      <c r="B3279" s="35" t="s">
        <v>488</v>
      </c>
      <c r="C3279" s="35" t="s">
        <v>59</v>
      </c>
      <c r="D3279" s="36">
        <v>48131.8</v>
      </c>
      <c r="E3279" s="37">
        <v>237623.09</v>
      </c>
    </row>
    <row r="3280" spans="1:5" ht="15" x14ac:dyDescent="0.25">
      <c r="A3280" s="35" t="s">
        <v>487</v>
      </c>
      <c r="B3280" s="35" t="s">
        <v>488</v>
      </c>
      <c r="C3280" s="35" t="s">
        <v>217</v>
      </c>
      <c r="D3280" s="36">
        <v>79568.55</v>
      </c>
      <c r="E3280" s="37">
        <v>204352.79</v>
      </c>
    </row>
    <row r="3281" spans="1:5" ht="15" x14ac:dyDescent="0.25">
      <c r="A3281" s="35" t="s">
        <v>487</v>
      </c>
      <c r="B3281" s="35" t="s">
        <v>488</v>
      </c>
      <c r="C3281" s="35" t="s">
        <v>53</v>
      </c>
      <c r="D3281" s="36">
        <v>214070.55</v>
      </c>
      <c r="E3281" s="37">
        <v>950198.32</v>
      </c>
    </row>
    <row r="3282" spans="1:5" ht="15" x14ac:dyDescent="0.25">
      <c r="A3282" s="35" t="s">
        <v>487</v>
      </c>
      <c r="B3282" s="35" t="s">
        <v>488</v>
      </c>
      <c r="C3282" s="35" t="s">
        <v>67</v>
      </c>
      <c r="D3282" s="36">
        <v>0</v>
      </c>
      <c r="E3282" s="37">
        <v>3417.6</v>
      </c>
    </row>
    <row r="3283" spans="1:5" ht="15" x14ac:dyDescent="0.25">
      <c r="A3283" s="35" t="s">
        <v>487</v>
      </c>
      <c r="B3283" s="35" t="s">
        <v>488</v>
      </c>
      <c r="C3283" s="35" t="s">
        <v>84</v>
      </c>
      <c r="D3283" s="36">
        <v>0</v>
      </c>
      <c r="E3283" s="37">
        <v>108347.29</v>
      </c>
    </row>
    <row r="3284" spans="1:5" ht="15" x14ac:dyDescent="0.25">
      <c r="A3284" s="35" t="s">
        <v>487</v>
      </c>
      <c r="B3284" s="35" t="s">
        <v>488</v>
      </c>
      <c r="C3284" s="35" t="s">
        <v>152</v>
      </c>
      <c r="D3284" s="36">
        <v>0</v>
      </c>
      <c r="E3284" s="37">
        <v>11005.03</v>
      </c>
    </row>
    <row r="3285" spans="1:5" ht="15" x14ac:dyDescent="0.25">
      <c r="A3285" s="35" t="s">
        <v>487</v>
      </c>
      <c r="B3285" s="35" t="s">
        <v>488</v>
      </c>
      <c r="C3285" s="35" t="s">
        <v>151</v>
      </c>
      <c r="D3285" s="36">
        <v>18297</v>
      </c>
      <c r="E3285" s="37">
        <v>97509.87</v>
      </c>
    </row>
    <row r="3286" spans="1:5" ht="15" x14ac:dyDescent="0.25">
      <c r="A3286" s="35" t="s">
        <v>487</v>
      </c>
      <c r="B3286" s="35" t="s">
        <v>488</v>
      </c>
      <c r="C3286" s="35" t="s">
        <v>64</v>
      </c>
      <c r="D3286" s="36">
        <v>33590.160000000003</v>
      </c>
      <c r="E3286" s="37">
        <v>270665.40999999997</v>
      </c>
    </row>
    <row r="3287" spans="1:5" ht="15" x14ac:dyDescent="0.25">
      <c r="A3287" s="35" t="s">
        <v>487</v>
      </c>
      <c r="B3287" s="35" t="s">
        <v>488</v>
      </c>
      <c r="C3287" s="35" t="s">
        <v>189</v>
      </c>
      <c r="D3287" s="36">
        <v>0</v>
      </c>
      <c r="E3287" s="37">
        <v>2227.8000000000002</v>
      </c>
    </row>
    <row r="3288" spans="1:5" ht="15" x14ac:dyDescent="0.25">
      <c r="A3288" s="35" t="s">
        <v>487</v>
      </c>
      <c r="B3288" s="35" t="s">
        <v>488</v>
      </c>
      <c r="C3288" s="35" t="s">
        <v>87</v>
      </c>
      <c r="D3288" s="36">
        <v>15851.62</v>
      </c>
      <c r="E3288" s="37">
        <v>90419.74</v>
      </c>
    </row>
    <row r="3289" spans="1:5" ht="15" x14ac:dyDescent="0.25">
      <c r="A3289" s="35" t="s">
        <v>487</v>
      </c>
      <c r="B3289" s="35" t="s">
        <v>488</v>
      </c>
      <c r="C3289" s="35" t="s">
        <v>137</v>
      </c>
      <c r="D3289" s="36">
        <v>0</v>
      </c>
      <c r="E3289" s="37">
        <v>21810.47</v>
      </c>
    </row>
    <row r="3290" spans="1:5" ht="15" x14ac:dyDescent="0.25">
      <c r="A3290" s="35" t="s">
        <v>487</v>
      </c>
      <c r="B3290" s="35" t="s">
        <v>488</v>
      </c>
      <c r="C3290" s="35" t="s">
        <v>83</v>
      </c>
      <c r="D3290" s="36">
        <v>0</v>
      </c>
      <c r="E3290" s="37">
        <v>246914.67</v>
      </c>
    </row>
    <row r="3291" spans="1:5" ht="15" x14ac:dyDescent="0.25">
      <c r="A3291" s="35" t="s">
        <v>487</v>
      </c>
      <c r="B3291" s="35" t="s">
        <v>488</v>
      </c>
      <c r="C3291" s="35" t="s">
        <v>56</v>
      </c>
      <c r="D3291" s="36">
        <v>68574.17</v>
      </c>
      <c r="E3291" s="37">
        <v>150381.4</v>
      </c>
    </row>
    <row r="3292" spans="1:5" ht="15" x14ac:dyDescent="0.25">
      <c r="A3292" s="35" t="s">
        <v>487</v>
      </c>
      <c r="B3292" s="35" t="s">
        <v>488</v>
      </c>
      <c r="C3292" s="35" t="s">
        <v>50</v>
      </c>
      <c r="D3292" s="36">
        <v>76045.41</v>
      </c>
      <c r="E3292" s="37">
        <v>131632.04</v>
      </c>
    </row>
    <row r="3293" spans="1:5" ht="15" x14ac:dyDescent="0.25">
      <c r="A3293" s="35" t="s">
        <v>487</v>
      </c>
      <c r="B3293" s="35" t="s">
        <v>488</v>
      </c>
      <c r="C3293" s="35" t="s">
        <v>153</v>
      </c>
      <c r="D3293" s="36">
        <v>0</v>
      </c>
      <c r="E3293" s="37">
        <v>58314.73</v>
      </c>
    </row>
    <row r="3294" spans="1:5" ht="15" x14ac:dyDescent="0.25">
      <c r="A3294" s="35" t="s">
        <v>1467</v>
      </c>
      <c r="B3294" s="35" t="s">
        <v>1468</v>
      </c>
      <c r="C3294" s="35" t="s">
        <v>53</v>
      </c>
      <c r="D3294" s="36">
        <v>83229.23</v>
      </c>
      <c r="E3294" s="37">
        <v>83229.23</v>
      </c>
    </row>
    <row r="3295" spans="1:5" ht="15" x14ac:dyDescent="0.25">
      <c r="A3295" s="35" t="s">
        <v>1467</v>
      </c>
      <c r="B3295" s="35" t="s">
        <v>1468</v>
      </c>
      <c r="C3295" s="35" t="s">
        <v>84</v>
      </c>
      <c r="D3295" s="36">
        <v>84346.42</v>
      </c>
      <c r="E3295" s="37">
        <v>84346.42</v>
      </c>
    </row>
    <row r="3296" spans="1:5" ht="15" x14ac:dyDescent="0.25">
      <c r="A3296" s="35" t="s">
        <v>1467</v>
      </c>
      <c r="B3296" s="35" t="s">
        <v>1580</v>
      </c>
      <c r="C3296" s="35" t="s">
        <v>84</v>
      </c>
      <c r="D3296" s="36">
        <v>178792.09</v>
      </c>
      <c r="E3296" s="37">
        <v>178792.09</v>
      </c>
    </row>
    <row r="3297" spans="1:5" ht="15" x14ac:dyDescent="0.25">
      <c r="A3297" s="35" t="s">
        <v>1467</v>
      </c>
      <c r="B3297" s="35" t="s">
        <v>1580</v>
      </c>
      <c r="C3297" s="35" t="s">
        <v>45</v>
      </c>
      <c r="D3297" s="36">
        <v>10199.57</v>
      </c>
      <c r="E3297" s="37">
        <v>10199.57</v>
      </c>
    </row>
    <row r="3298" spans="1:5" ht="15" x14ac:dyDescent="0.25">
      <c r="A3298" s="35" t="s">
        <v>2129</v>
      </c>
      <c r="B3298" s="35" t="s">
        <v>2130</v>
      </c>
      <c r="C3298" s="35" t="s">
        <v>84</v>
      </c>
      <c r="D3298" s="36">
        <v>144642.89000000001</v>
      </c>
      <c r="E3298" s="37">
        <v>144642.89000000001</v>
      </c>
    </row>
    <row r="3299" spans="1:5" ht="15" x14ac:dyDescent="0.25">
      <c r="A3299" s="35" t="s">
        <v>1498</v>
      </c>
      <c r="B3299" s="35" t="s">
        <v>1499</v>
      </c>
      <c r="C3299" s="35" t="s">
        <v>84</v>
      </c>
      <c r="D3299" s="36">
        <v>9996.99</v>
      </c>
      <c r="E3299" s="37">
        <v>9996.99</v>
      </c>
    </row>
    <row r="3300" spans="1:5" ht="15" x14ac:dyDescent="0.25">
      <c r="A3300" s="35" t="s">
        <v>1030</v>
      </c>
      <c r="B3300" s="35" t="s">
        <v>1031</v>
      </c>
      <c r="C3300" s="35" t="s">
        <v>163</v>
      </c>
      <c r="D3300" s="36">
        <v>0</v>
      </c>
      <c r="E3300" s="37">
        <v>325159.05</v>
      </c>
    </row>
    <row r="3301" spans="1:5" ht="15" x14ac:dyDescent="0.25">
      <c r="A3301" s="35" t="s">
        <v>1030</v>
      </c>
      <c r="B3301" s="35" t="s">
        <v>1031</v>
      </c>
      <c r="C3301" s="35" t="s">
        <v>67</v>
      </c>
      <c r="D3301" s="36">
        <v>0</v>
      </c>
      <c r="E3301" s="37">
        <v>47712.63</v>
      </c>
    </row>
    <row r="3302" spans="1:5" ht="15" x14ac:dyDescent="0.25">
      <c r="A3302" s="35" t="s">
        <v>1030</v>
      </c>
      <c r="B3302" s="35" t="s">
        <v>1031</v>
      </c>
      <c r="C3302" s="35" t="s">
        <v>153</v>
      </c>
      <c r="D3302" s="36">
        <v>104808.93</v>
      </c>
      <c r="E3302" s="37">
        <v>511911.07</v>
      </c>
    </row>
    <row r="3303" spans="1:5" ht="15" x14ac:dyDescent="0.25">
      <c r="A3303" s="35" t="s">
        <v>1030</v>
      </c>
      <c r="B3303" s="35" t="s">
        <v>1031</v>
      </c>
      <c r="C3303" s="35" t="s">
        <v>84</v>
      </c>
      <c r="D3303" s="36">
        <v>89269.57</v>
      </c>
      <c r="E3303" s="37">
        <v>139310.62</v>
      </c>
    </row>
    <row r="3304" spans="1:5" ht="15" x14ac:dyDescent="0.25">
      <c r="A3304" s="35" t="s">
        <v>676</v>
      </c>
      <c r="B3304" s="35" t="s">
        <v>677</v>
      </c>
      <c r="C3304" s="35" t="s">
        <v>84</v>
      </c>
      <c r="D3304" s="36">
        <v>17024.259999999998</v>
      </c>
      <c r="E3304" s="37">
        <v>31314.31</v>
      </c>
    </row>
    <row r="3305" spans="1:5" ht="15" x14ac:dyDescent="0.25">
      <c r="A3305" s="35" t="s">
        <v>676</v>
      </c>
      <c r="B3305" s="35" t="s">
        <v>677</v>
      </c>
      <c r="C3305" s="35" t="s">
        <v>153</v>
      </c>
      <c r="D3305" s="36">
        <v>0</v>
      </c>
      <c r="E3305" s="37">
        <v>1437.15</v>
      </c>
    </row>
    <row r="3306" spans="1:5" ht="15" x14ac:dyDescent="0.25">
      <c r="A3306" s="35" t="s">
        <v>1078</v>
      </c>
      <c r="B3306" s="35" t="s">
        <v>1079</v>
      </c>
      <c r="C3306" s="35" t="s">
        <v>84</v>
      </c>
      <c r="D3306" s="36">
        <v>255.56</v>
      </c>
      <c r="E3306" s="37">
        <v>3499191.83</v>
      </c>
    </row>
    <row r="3307" spans="1:5" ht="15" x14ac:dyDescent="0.25">
      <c r="A3307" s="35" t="s">
        <v>560</v>
      </c>
      <c r="B3307" s="35" t="s">
        <v>561</v>
      </c>
      <c r="C3307" s="35" t="s">
        <v>163</v>
      </c>
      <c r="D3307" s="36">
        <v>14358</v>
      </c>
      <c r="E3307" s="37">
        <v>14358</v>
      </c>
    </row>
    <row r="3308" spans="1:5" ht="15" x14ac:dyDescent="0.25">
      <c r="A3308" s="35" t="s">
        <v>560</v>
      </c>
      <c r="B3308" s="35" t="s">
        <v>561</v>
      </c>
      <c r="C3308" s="35" t="s">
        <v>53</v>
      </c>
      <c r="D3308" s="36">
        <v>27555.5</v>
      </c>
      <c r="E3308" s="37">
        <v>30120.95</v>
      </c>
    </row>
    <row r="3309" spans="1:5" ht="15" x14ac:dyDescent="0.25">
      <c r="A3309" s="35" t="s">
        <v>1600</v>
      </c>
      <c r="B3309" s="35" t="s">
        <v>1601</v>
      </c>
      <c r="C3309" s="35" t="s">
        <v>84</v>
      </c>
      <c r="D3309" s="36">
        <v>494028.79999999999</v>
      </c>
      <c r="E3309" s="37">
        <v>494028.79999999999</v>
      </c>
    </row>
    <row r="3310" spans="1:5" ht="15" x14ac:dyDescent="0.25">
      <c r="A3310" s="35" t="s">
        <v>2200</v>
      </c>
      <c r="B3310" s="35" t="s">
        <v>2201</v>
      </c>
      <c r="C3310" s="35" t="s">
        <v>164</v>
      </c>
      <c r="D3310" s="36">
        <v>15540</v>
      </c>
      <c r="E3310" s="37">
        <v>15540</v>
      </c>
    </row>
    <row r="3311" spans="1:5" ht="15" x14ac:dyDescent="0.25">
      <c r="A3311" s="35" t="s">
        <v>2200</v>
      </c>
      <c r="B3311" s="35" t="s">
        <v>2201</v>
      </c>
      <c r="C3311" s="35" t="s">
        <v>67</v>
      </c>
      <c r="D3311" s="36">
        <v>0</v>
      </c>
      <c r="E3311" s="37">
        <v>19210.57</v>
      </c>
    </row>
    <row r="3312" spans="1:5" ht="15" x14ac:dyDescent="0.25">
      <c r="A3312" s="35" t="s">
        <v>2200</v>
      </c>
      <c r="B3312" s="35" t="s">
        <v>2201</v>
      </c>
      <c r="C3312" s="35" t="s">
        <v>128</v>
      </c>
      <c r="D3312" s="36">
        <v>56339.99</v>
      </c>
      <c r="E3312" s="37">
        <v>80189.429999999993</v>
      </c>
    </row>
    <row r="3313" spans="1:5" ht="15" x14ac:dyDescent="0.25">
      <c r="A3313" s="35" t="s">
        <v>2200</v>
      </c>
      <c r="B3313" s="35" t="s">
        <v>2201</v>
      </c>
      <c r="C3313" s="35" t="s">
        <v>163</v>
      </c>
      <c r="D3313" s="36">
        <v>16843.27</v>
      </c>
      <c r="E3313" s="37">
        <v>16843.27</v>
      </c>
    </row>
    <row r="3314" spans="1:5" ht="15" x14ac:dyDescent="0.25">
      <c r="A3314" s="35" t="s">
        <v>2200</v>
      </c>
      <c r="B3314" s="35" t="s">
        <v>2201</v>
      </c>
      <c r="C3314" s="35" t="s">
        <v>105</v>
      </c>
      <c r="D3314" s="36">
        <v>0</v>
      </c>
      <c r="E3314" s="37">
        <v>648</v>
      </c>
    </row>
    <row r="3315" spans="1:5" ht="15" x14ac:dyDescent="0.25">
      <c r="A3315" s="35" t="s">
        <v>2200</v>
      </c>
      <c r="B3315" s="35" t="s">
        <v>2201</v>
      </c>
      <c r="C3315" s="35" t="s">
        <v>151</v>
      </c>
      <c r="D3315" s="36">
        <v>0</v>
      </c>
      <c r="E3315" s="37">
        <v>614974.06000000006</v>
      </c>
    </row>
    <row r="3316" spans="1:5" ht="15" x14ac:dyDescent="0.25">
      <c r="A3316" s="35" t="s">
        <v>2200</v>
      </c>
      <c r="B3316" s="35" t="s">
        <v>2201</v>
      </c>
      <c r="C3316" s="35" t="s">
        <v>83</v>
      </c>
      <c r="D3316" s="36">
        <v>44993.14</v>
      </c>
      <c r="E3316" s="37">
        <v>44993.14</v>
      </c>
    </row>
    <row r="3317" spans="1:5" ht="15" x14ac:dyDescent="0.25">
      <c r="A3317" s="35" t="s">
        <v>2200</v>
      </c>
      <c r="B3317" s="35" t="s">
        <v>2201</v>
      </c>
      <c r="C3317" s="35" t="s">
        <v>76</v>
      </c>
      <c r="D3317" s="36">
        <v>0</v>
      </c>
      <c r="E3317" s="37">
        <v>6991.81</v>
      </c>
    </row>
    <row r="3318" spans="1:5" ht="15" x14ac:dyDescent="0.25">
      <c r="A3318" s="35" t="s">
        <v>2200</v>
      </c>
      <c r="B3318" s="35" t="s">
        <v>2201</v>
      </c>
      <c r="C3318" s="35" t="s">
        <v>42</v>
      </c>
      <c r="D3318" s="36">
        <v>3372.3</v>
      </c>
      <c r="E3318" s="37">
        <v>5188.62</v>
      </c>
    </row>
    <row r="3319" spans="1:5" ht="15" x14ac:dyDescent="0.25">
      <c r="A3319" s="35" t="s">
        <v>2200</v>
      </c>
      <c r="B3319" s="35" t="s">
        <v>2201</v>
      </c>
      <c r="C3319" s="35" t="s">
        <v>50</v>
      </c>
      <c r="D3319" s="36">
        <v>8184.12</v>
      </c>
      <c r="E3319" s="37">
        <v>8184.12</v>
      </c>
    </row>
    <row r="3320" spans="1:5" ht="15" x14ac:dyDescent="0.25">
      <c r="A3320" s="35" t="s">
        <v>2200</v>
      </c>
      <c r="B3320" s="35" t="s">
        <v>2201</v>
      </c>
      <c r="C3320" s="35" t="s">
        <v>153</v>
      </c>
      <c r="D3320" s="36">
        <v>22769.759999999998</v>
      </c>
      <c r="E3320" s="37">
        <v>22769.759999999998</v>
      </c>
    </row>
    <row r="3321" spans="1:5" ht="15" x14ac:dyDescent="0.25">
      <c r="A3321" s="35" t="s">
        <v>2200</v>
      </c>
      <c r="B3321" s="35" t="s">
        <v>2201</v>
      </c>
      <c r="C3321" s="35" t="s">
        <v>53</v>
      </c>
      <c r="D3321" s="36">
        <v>163348.51</v>
      </c>
      <c r="E3321" s="37">
        <v>741774.87</v>
      </c>
    </row>
    <row r="3322" spans="1:5" ht="15" x14ac:dyDescent="0.25">
      <c r="A3322" s="35" t="s">
        <v>2200</v>
      </c>
      <c r="B3322" s="35" t="s">
        <v>2306</v>
      </c>
      <c r="C3322" s="35" t="s">
        <v>53</v>
      </c>
      <c r="D3322" s="36">
        <v>9473.34</v>
      </c>
      <c r="E3322" s="37">
        <v>9473.34</v>
      </c>
    </row>
    <row r="3323" spans="1:5" ht="15" x14ac:dyDescent="0.25">
      <c r="A3323" s="35" t="s">
        <v>2200</v>
      </c>
      <c r="B3323" s="35" t="s">
        <v>2306</v>
      </c>
      <c r="C3323" s="35" t="s">
        <v>151</v>
      </c>
      <c r="D3323" s="36">
        <v>434387.7</v>
      </c>
      <c r="E3323" s="37">
        <v>434387.7</v>
      </c>
    </row>
    <row r="3324" spans="1:5" ht="15" x14ac:dyDescent="0.25">
      <c r="A3324" s="35" t="s">
        <v>2036</v>
      </c>
      <c r="B3324" s="35" t="s">
        <v>2037</v>
      </c>
      <c r="C3324" s="35" t="s">
        <v>59</v>
      </c>
      <c r="D3324" s="36">
        <v>0</v>
      </c>
      <c r="E3324" s="37">
        <v>1260.1400000000001</v>
      </c>
    </row>
    <row r="3325" spans="1:5" ht="15" x14ac:dyDescent="0.25">
      <c r="A3325" s="35" t="s">
        <v>2036</v>
      </c>
      <c r="B3325" s="35" t="s">
        <v>2037</v>
      </c>
      <c r="C3325" s="35" t="s">
        <v>45</v>
      </c>
      <c r="D3325" s="36">
        <v>0</v>
      </c>
      <c r="E3325" s="37">
        <v>13639.78</v>
      </c>
    </row>
    <row r="3326" spans="1:5" ht="15" x14ac:dyDescent="0.25">
      <c r="A3326" s="35" t="s">
        <v>2036</v>
      </c>
      <c r="B3326" s="35" t="s">
        <v>2037</v>
      </c>
      <c r="C3326" s="35" t="s">
        <v>191</v>
      </c>
      <c r="D3326" s="36">
        <v>0</v>
      </c>
      <c r="E3326" s="37">
        <v>52217.3</v>
      </c>
    </row>
    <row r="3327" spans="1:5" ht="15" x14ac:dyDescent="0.25">
      <c r="A3327" s="35" t="s">
        <v>2036</v>
      </c>
      <c r="B3327" s="35" t="s">
        <v>2037</v>
      </c>
      <c r="C3327" s="35" t="s">
        <v>50</v>
      </c>
      <c r="D3327" s="36">
        <v>0</v>
      </c>
      <c r="E3327" s="37">
        <v>53232.32</v>
      </c>
    </row>
    <row r="3328" spans="1:5" ht="15" x14ac:dyDescent="0.25">
      <c r="A3328" s="35" t="s">
        <v>2036</v>
      </c>
      <c r="B3328" s="35" t="s">
        <v>2037</v>
      </c>
      <c r="C3328" s="35" t="s">
        <v>87</v>
      </c>
      <c r="D3328" s="36">
        <v>0</v>
      </c>
      <c r="E3328" s="37">
        <v>6186.36</v>
      </c>
    </row>
    <row r="3329" spans="1:5" ht="15" x14ac:dyDescent="0.25">
      <c r="A3329" s="35" t="s">
        <v>2036</v>
      </c>
      <c r="B3329" s="35" t="s">
        <v>2037</v>
      </c>
      <c r="C3329" s="35" t="s">
        <v>83</v>
      </c>
      <c r="D3329" s="36">
        <v>1186.58</v>
      </c>
      <c r="E3329" s="37">
        <v>6480.24</v>
      </c>
    </row>
    <row r="3330" spans="1:5" ht="15" x14ac:dyDescent="0.25">
      <c r="A3330" s="35" t="s">
        <v>1962</v>
      </c>
      <c r="B3330" s="35" t="s">
        <v>1963</v>
      </c>
      <c r="C3330" s="35" t="s">
        <v>49</v>
      </c>
      <c r="D3330" s="36">
        <v>540172</v>
      </c>
      <c r="E3330" s="37">
        <v>2168035.59</v>
      </c>
    </row>
    <row r="3331" spans="1:5" ht="15" x14ac:dyDescent="0.25">
      <c r="A3331" s="35" t="s">
        <v>1962</v>
      </c>
      <c r="B3331" s="35" t="s">
        <v>1963</v>
      </c>
      <c r="C3331" s="35" t="s">
        <v>150</v>
      </c>
      <c r="D3331" s="36">
        <v>0</v>
      </c>
      <c r="E3331" s="37">
        <v>97245</v>
      </c>
    </row>
    <row r="3332" spans="1:5" ht="15" x14ac:dyDescent="0.25">
      <c r="A3332" s="35" t="s">
        <v>1962</v>
      </c>
      <c r="B3332" s="35" t="s">
        <v>1963</v>
      </c>
      <c r="C3332" s="35" t="s">
        <v>217</v>
      </c>
      <c r="D3332" s="36">
        <v>0</v>
      </c>
      <c r="E3332" s="37">
        <v>1938276.55</v>
      </c>
    </row>
    <row r="3333" spans="1:5" ht="15" x14ac:dyDescent="0.25">
      <c r="A3333" s="35" t="s">
        <v>1962</v>
      </c>
      <c r="B3333" s="35" t="s">
        <v>1963</v>
      </c>
      <c r="C3333" s="35" t="s">
        <v>59</v>
      </c>
      <c r="D3333" s="36">
        <v>515714.14</v>
      </c>
      <c r="E3333" s="37">
        <v>1530180.78</v>
      </c>
    </row>
    <row r="3334" spans="1:5" ht="15" x14ac:dyDescent="0.25">
      <c r="A3334" s="35" t="s">
        <v>1324</v>
      </c>
      <c r="B3334" s="35" t="s">
        <v>1325</v>
      </c>
      <c r="C3334" s="35" t="s">
        <v>49</v>
      </c>
      <c r="D3334" s="36">
        <v>3360</v>
      </c>
      <c r="E3334" s="37">
        <v>3360</v>
      </c>
    </row>
    <row r="3335" spans="1:5" ht="15" x14ac:dyDescent="0.25">
      <c r="A3335" s="35" t="s">
        <v>1324</v>
      </c>
      <c r="B3335" s="35" t="s">
        <v>1325</v>
      </c>
      <c r="C3335" s="35" t="s">
        <v>217</v>
      </c>
      <c r="D3335" s="36">
        <v>12635.41</v>
      </c>
      <c r="E3335" s="37">
        <v>25235.58</v>
      </c>
    </row>
    <row r="3336" spans="1:5" ht="15" x14ac:dyDescent="0.25">
      <c r="A3336" s="35" t="s">
        <v>1324</v>
      </c>
      <c r="B3336" s="35" t="s">
        <v>1325</v>
      </c>
      <c r="C3336" s="35" t="s">
        <v>84</v>
      </c>
      <c r="D3336" s="36">
        <v>0</v>
      </c>
      <c r="E3336" s="37">
        <v>4755.09</v>
      </c>
    </row>
    <row r="3337" spans="1:5" ht="15" x14ac:dyDescent="0.25">
      <c r="A3337" s="35" t="s">
        <v>1324</v>
      </c>
      <c r="B3337" s="35" t="s">
        <v>1325</v>
      </c>
      <c r="C3337" s="35" t="s">
        <v>150</v>
      </c>
      <c r="D3337" s="36">
        <v>0</v>
      </c>
      <c r="E3337" s="37">
        <v>25650</v>
      </c>
    </row>
    <row r="3338" spans="1:5" ht="15" x14ac:dyDescent="0.25">
      <c r="A3338" s="35" t="s">
        <v>1324</v>
      </c>
      <c r="B3338" s="35" t="s">
        <v>1325</v>
      </c>
      <c r="C3338" s="35" t="s">
        <v>163</v>
      </c>
      <c r="D3338" s="36">
        <v>352924.54</v>
      </c>
      <c r="E3338" s="37">
        <v>426936.83</v>
      </c>
    </row>
    <row r="3339" spans="1:5" ht="15" x14ac:dyDescent="0.25">
      <c r="A3339" s="35" t="s">
        <v>1324</v>
      </c>
      <c r="B3339" s="35" t="s">
        <v>1325</v>
      </c>
      <c r="C3339" s="35" t="s">
        <v>151</v>
      </c>
      <c r="D3339" s="36">
        <v>35460.9</v>
      </c>
      <c r="E3339" s="37">
        <v>35460.9</v>
      </c>
    </row>
    <row r="3340" spans="1:5" ht="15" x14ac:dyDescent="0.25">
      <c r="A3340" s="35" t="s">
        <v>1324</v>
      </c>
      <c r="B3340" s="35" t="s">
        <v>1325</v>
      </c>
      <c r="C3340" s="35" t="s">
        <v>152</v>
      </c>
      <c r="D3340" s="36">
        <v>5911.48</v>
      </c>
      <c r="E3340" s="37">
        <v>5911.48</v>
      </c>
    </row>
    <row r="3341" spans="1:5" ht="15" x14ac:dyDescent="0.25">
      <c r="A3341" s="35" t="s">
        <v>1752</v>
      </c>
      <c r="B3341" s="35" t="s">
        <v>1753</v>
      </c>
      <c r="C3341" s="35" t="s">
        <v>163</v>
      </c>
      <c r="D3341" s="36">
        <v>453206.88</v>
      </c>
      <c r="E3341" s="37">
        <v>1134699.76</v>
      </c>
    </row>
    <row r="3342" spans="1:5" ht="15" x14ac:dyDescent="0.25">
      <c r="A3342" s="35" t="s">
        <v>1752</v>
      </c>
      <c r="B3342" s="35" t="s">
        <v>2202</v>
      </c>
      <c r="C3342" s="35" t="s">
        <v>163</v>
      </c>
      <c r="D3342" s="36">
        <v>281461.02</v>
      </c>
      <c r="E3342" s="37">
        <v>409849.85</v>
      </c>
    </row>
    <row r="3343" spans="1:5" ht="15" x14ac:dyDescent="0.25">
      <c r="A3343" s="35" t="s">
        <v>120</v>
      </c>
      <c r="B3343" s="35" t="s">
        <v>121</v>
      </c>
      <c r="C3343" s="35" t="s">
        <v>50</v>
      </c>
      <c r="D3343" s="36">
        <v>0</v>
      </c>
      <c r="E3343" s="37">
        <v>47286</v>
      </c>
    </row>
    <row r="3344" spans="1:5" ht="15" x14ac:dyDescent="0.25">
      <c r="A3344" s="35" t="s">
        <v>120</v>
      </c>
      <c r="B3344" s="35" t="s">
        <v>1651</v>
      </c>
      <c r="C3344" s="35" t="s">
        <v>53</v>
      </c>
      <c r="D3344" s="36">
        <v>0</v>
      </c>
      <c r="E3344" s="37">
        <v>331572.21999999997</v>
      </c>
    </row>
    <row r="3345" spans="1:5" ht="15" x14ac:dyDescent="0.25">
      <c r="A3345" s="35" t="s">
        <v>120</v>
      </c>
      <c r="B3345" s="35" t="s">
        <v>1651</v>
      </c>
      <c r="C3345" s="35" t="s">
        <v>50</v>
      </c>
      <c r="D3345" s="36">
        <v>38804.400000000001</v>
      </c>
      <c r="E3345" s="37">
        <v>107162.48</v>
      </c>
    </row>
    <row r="3346" spans="1:5" ht="15" x14ac:dyDescent="0.25">
      <c r="A3346" s="35" t="s">
        <v>120</v>
      </c>
      <c r="B3346" s="35" t="s">
        <v>1651</v>
      </c>
      <c r="C3346" s="35" t="s">
        <v>87</v>
      </c>
      <c r="D3346" s="36">
        <v>14369131.99</v>
      </c>
      <c r="E3346" s="37">
        <v>23620923.27</v>
      </c>
    </row>
    <row r="3347" spans="1:5" ht="15" x14ac:dyDescent="0.25">
      <c r="A3347" s="35" t="s">
        <v>1003</v>
      </c>
      <c r="B3347" s="35" t="s">
        <v>1004</v>
      </c>
      <c r="C3347" s="35" t="s">
        <v>59</v>
      </c>
      <c r="D3347" s="36">
        <v>53130.5</v>
      </c>
      <c r="E3347" s="37">
        <v>143584.76</v>
      </c>
    </row>
    <row r="3348" spans="1:5" ht="15" x14ac:dyDescent="0.25">
      <c r="A3348" s="35" t="s">
        <v>1003</v>
      </c>
      <c r="B3348" s="35" t="s">
        <v>1004</v>
      </c>
      <c r="C3348" s="35" t="s">
        <v>150</v>
      </c>
      <c r="D3348" s="36">
        <v>374730.79</v>
      </c>
      <c r="E3348" s="37">
        <v>973767.32</v>
      </c>
    </row>
    <row r="3349" spans="1:5" ht="15" x14ac:dyDescent="0.25">
      <c r="A3349" s="35" t="s">
        <v>1003</v>
      </c>
      <c r="B3349" s="35" t="s">
        <v>1004</v>
      </c>
      <c r="C3349" s="35" t="s">
        <v>84</v>
      </c>
      <c r="D3349" s="36">
        <v>114108.78</v>
      </c>
      <c r="E3349" s="37">
        <v>475832.13</v>
      </c>
    </row>
    <row r="3350" spans="1:5" ht="15" x14ac:dyDescent="0.25">
      <c r="A3350" s="35" t="s">
        <v>1003</v>
      </c>
      <c r="B3350" s="35" t="s">
        <v>1004</v>
      </c>
      <c r="C3350" s="35" t="s">
        <v>151</v>
      </c>
      <c r="D3350" s="36">
        <v>0</v>
      </c>
      <c r="E3350" s="37">
        <v>138642.04</v>
      </c>
    </row>
    <row r="3351" spans="1:5" ht="15" x14ac:dyDescent="0.25">
      <c r="A3351" s="35" t="s">
        <v>1003</v>
      </c>
      <c r="B3351" s="35" t="s">
        <v>1004</v>
      </c>
      <c r="C3351" s="35" t="s">
        <v>53</v>
      </c>
      <c r="D3351" s="36">
        <v>118078.89</v>
      </c>
      <c r="E3351" s="37">
        <v>254000.52</v>
      </c>
    </row>
    <row r="3352" spans="1:5" ht="15" x14ac:dyDescent="0.25">
      <c r="A3352" s="35" t="s">
        <v>1003</v>
      </c>
      <c r="B3352" s="35" t="s">
        <v>1004</v>
      </c>
      <c r="C3352" s="35" t="s">
        <v>217</v>
      </c>
      <c r="D3352" s="36">
        <v>0</v>
      </c>
      <c r="E3352" s="37">
        <v>27425.13</v>
      </c>
    </row>
    <row r="3353" spans="1:5" ht="15" x14ac:dyDescent="0.25">
      <c r="A3353" s="35" t="s">
        <v>1003</v>
      </c>
      <c r="B3353" s="35" t="s">
        <v>1617</v>
      </c>
      <c r="C3353" s="35" t="s">
        <v>150</v>
      </c>
      <c r="D3353" s="36">
        <v>25968.34</v>
      </c>
      <c r="E3353" s="37">
        <v>25968.34</v>
      </c>
    </row>
    <row r="3354" spans="1:5" ht="15" x14ac:dyDescent="0.25">
      <c r="A3354" s="35" t="s">
        <v>1003</v>
      </c>
      <c r="B3354" s="35" t="s">
        <v>1617</v>
      </c>
      <c r="C3354" s="35" t="s">
        <v>84</v>
      </c>
      <c r="D3354" s="36">
        <v>31910.76</v>
      </c>
      <c r="E3354" s="37">
        <v>31910.76</v>
      </c>
    </row>
    <row r="3355" spans="1:5" ht="15" x14ac:dyDescent="0.25">
      <c r="A3355" s="35" t="s">
        <v>516</v>
      </c>
      <c r="B3355" s="35" t="s">
        <v>517</v>
      </c>
      <c r="C3355" s="35" t="s">
        <v>150</v>
      </c>
      <c r="D3355" s="36">
        <v>44063.55</v>
      </c>
      <c r="E3355" s="37">
        <v>44063.55</v>
      </c>
    </row>
    <row r="3356" spans="1:5" ht="15" x14ac:dyDescent="0.25">
      <c r="A3356" s="35" t="s">
        <v>106</v>
      </c>
      <c r="B3356" s="35" t="s">
        <v>107</v>
      </c>
      <c r="C3356" s="35" t="s">
        <v>108</v>
      </c>
      <c r="D3356" s="36">
        <v>0</v>
      </c>
      <c r="E3356" s="37">
        <v>865120</v>
      </c>
    </row>
    <row r="3357" spans="1:5" ht="15" x14ac:dyDescent="0.25">
      <c r="A3357" s="35" t="s">
        <v>2038</v>
      </c>
      <c r="B3357" s="35" t="s">
        <v>2039</v>
      </c>
      <c r="C3357" s="35" t="s">
        <v>50</v>
      </c>
      <c r="D3357" s="36">
        <v>0</v>
      </c>
      <c r="E3357" s="37">
        <v>8305.26</v>
      </c>
    </row>
    <row r="3358" spans="1:5" ht="15" x14ac:dyDescent="0.25">
      <c r="A3358" s="35" t="s">
        <v>2038</v>
      </c>
      <c r="B3358" s="35" t="s">
        <v>2039</v>
      </c>
      <c r="C3358" s="35" t="s">
        <v>53</v>
      </c>
      <c r="D3358" s="36">
        <v>555947.55000000005</v>
      </c>
      <c r="E3358" s="37">
        <v>735756.98</v>
      </c>
    </row>
    <row r="3359" spans="1:5" ht="15" x14ac:dyDescent="0.25">
      <c r="A3359" s="35" t="s">
        <v>267</v>
      </c>
      <c r="B3359" s="35" t="s">
        <v>268</v>
      </c>
      <c r="C3359" s="35" t="s">
        <v>87</v>
      </c>
      <c r="D3359" s="36">
        <v>0</v>
      </c>
      <c r="E3359" s="37">
        <v>11549.09</v>
      </c>
    </row>
    <row r="3360" spans="1:5" ht="15" x14ac:dyDescent="0.25">
      <c r="A3360" s="35" t="s">
        <v>267</v>
      </c>
      <c r="B3360" s="35" t="s">
        <v>268</v>
      </c>
      <c r="C3360" s="35" t="s">
        <v>84</v>
      </c>
      <c r="D3360" s="36">
        <v>0</v>
      </c>
      <c r="E3360" s="37">
        <v>15190.14</v>
      </c>
    </row>
    <row r="3361" spans="1:5" ht="15" x14ac:dyDescent="0.25">
      <c r="A3361" s="35" t="s">
        <v>267</v>
      </c>
      <c r="B3361" s="35" t="s">
        <v>268</v>
      </c>
      <c r="C3361" s="35" t="s">
        <v>49</v>
      </c>
      <c r="D3361" s="36">
        <v>864</v>
      </c>
      <c r="E3361" s="37">
        <v>864</v>
      </c>
    </row>
    <row r="3362" spans="1:5" ht="15" x14ac:dyDescent="0.25">
      <c r="A3362" s="35" t="s">
        <v>267</v>
      </c>
      <c r="B3362" s="35" t="s">
        <v>268</v>
      </c>
      <c r="C3362" s="35" t="s">
        <v>56</v>
      </c>
      <c r="D3362" s="36">
        <v>0</v>
      </c>
      <c r="E3362" s="37">
        <v>1760.21</v>
      </c>
    </row>
    <row r="3363" spans="1:5" ht="15" x14ac:dyDescent="0.25">
      <c r="A3363" s="35" t="s">
        <v>1964</v>
      </c>
      <c r="B3363" s="35" t="s">
        <v>1965</v>
      </c>
      <c r="C3363" s="35" t="s">
        <v>59</v>
      </c>
      <c r="D3363" s="36">
        <v>33169.5</v>
      </c>
      <c r="E3363" s="37">
        <v>33169.5</v>
      </c>
    </row>
    <row r="3364" spans="1:5" ht="15" x14ac:dyDescent="0.25">
      <c r="A3364" s="35" t="s">
        <v>2307</v>
      </c>
      <c r="B3364" s="35" t="s">
        <v>2308</v>
      </c>
      <c r="C3364" s="35" t="s">
        <v>217</v>
      </c>
      <c r="D3364" s="36">
        <v>19067.88</v>
      </c>
      <c r="E3364" s="37">
        <v>25867.88</v>
      </c>
    </row>
    <row r="3365" spans="1:5" ht="15" x14ac:dyDescent="0.25">
      <c r="A3365" s="35" t="s">
        <v>996</v>
      </c>
      <c r="B3365" s="35" t="s">
        <v>997</v>
      </c>
      <c r="C3365" s="35" t="s">
        <v>153</v>
      </c>
      <c r="D3365" s="36">
        <v>753718.55</v>
      </c>
      <c r="E3365" s="37">
        <v>1390467.28</v>
      </c>
    </row>
    <row r="3366" spans="1:5" ht="15" x14ac:dyDescent="0.25">
      <c r="A3366" s="35" t="s">
        <v>996</v>
      </c>
      <c r="B3366" s="35" t="s">
        <v>997</v>
      </c>
      <c r="C3366" s="35" t="s">
        <v>67</v>
      </c>
      <c r="D3366" s="36">
        <v>0</v>
      </c>
      <c r="E3366" s="37">
        <v>19209.599999999999</v>
      </c>
    </row>
    <row r="3367" spans="1:5" ht="15" x14ac:dyDescent="0.25">
      <c r="A3367" s="35" t="s">
        <v>996</v>
      </c>
      <c r="B3367" s="35" t="s">
        <v>997</v>
      </c>
      <c r="C3367" s="35" t="s">
        <v>53</v>
      </c>
      <c r="D3367" s="36">
        <v>0</v>
      </c>
      <c r="E3367" s="37">
        <v>12658</v>
      </c>
    </row>
    <row r="3368" spans="1:5" ht="15" x14ac:dyDescent="0.25">
      <c r="A3368" s="35" t="s">
        <v>910</v>
      </c>
      <c r="B3368" s="35" t="s">
        <v>911</v>
      </c>
      <c r="C3368" s="35" t="s">
        <v>96</v>
      </c>
      <c r="D3368" s="36">
        <v>0</v>
      </c>
      <c r="E3368" s="37">
        <v>13658.4</v>
      </c>
    </row>
    <row r="3369" spans="1:5" ht="15" x14ac:dyDescent="0.25">
      <c r="A3369" s="35" t="s">
        <v>910</v>
      </c>
      <c r="B3369" s="35" t="s">
        <v>911</v>
      </c>
      <c r="C3369" s="35" t="s">
        <v>83</v>
      </c>
      <c r="D3369" s="36">
        <v>3436.14</v>
      </c>
      <c r="E3369" s="37">
        <v>10458.030000000001</v>
      </c>
    </row>
    <row r="3370" spans="1:5" ht="15" x14ac:dyDescent="0.25">
      <c r="A3370" s="35" t="s">
        <v>910</v>
      </c>
      <c r="B3370" s="35" t="s">
        <v>911</v>
      </c>
      <c r="C3370" s="35" t="s">
        <v>128</v>
      </c>
      <c r="D3370" s="36">
        <v>6420.18</v>
      </c>
      <c r="E3370" s="37">
        <v>12410.74</v>
      </c>
    </row>
    <row r="3371" spans="1:5" ht="15" x14ac:dyDescent="0.25">
      <c r="A3371" s="35" t="s">
        <v>910</v>
      </c>
      <c r="B3371" s="35" t="s">
        <v>911</v>
      </c>
      <c r="C3371" s="35" t="s">
        <v>115</v>
      </c>
      <c r="D3371" s="36">
        <v>0</v>
      </c>
      <c r="E3371" s="37">
        <v>195</v>
      </c>
    </row>
    <row r="3372" spans="1:5" ht="15" x14ac:dyDescent="0.25">
      <c r="A3372" s="35" t="s">
        <v>910</v>
      </c>
      <c r="B3372" s="35" t="s">
        <v>911</v>
      </c>
      <c r="C3372" s="35" t="s">
        <v>56</v>
      </c>
      <c r="D3372" s="36">
        <v>0</v>
      </c>
      <c r="E3372" s="37">
        <v>49344.44</v>
      </c>
    </row>
    <row r="3373" spans="1:5" ht="15" x14ac:dyDescent="0.25">
      <c r="A3373" s="35" t="s">
        <v>910</v>
      </c>
      <c r="B3373" s="35" t="s">
        <v>911</v>
      </c>
      <c r="C3373" s="35" t="s">
        <v>59</v>
      </c>
      <c r="D3373" s="36">
        <v>36209.9</v>
      </c>
      <c r="E3373" s="37">
        <v>103222.76</v>
      </c>
    </row>
    <row r="3374" spans="1:5" ht="15" x14ac:dyDescent="0.25">
      <c r="A3374" s="35" t="s">
        <v>910</v>
      </c>
      <c r="B3374" s="35" t="s">
        <v>911</v>
      </c>
      <c r="C3374" s="35" t="s">
        <v>87</v>
      </c>
      <c r="D3374" s="36">
        <v>0</v>
      </c>
      <c r="E3374" s="37">
        <v>5930.4</v>
      </c>
    </row>
    <row r="3375" spans="1:5" ht="15" x14ac:dyDescent="0.25">
      <c r="A3375" s="35" t="s">
        <v>910</v>
      </c>
      <c r="B3375" s="35" t="s">
        <v>911</v>
      </c>
      <c r="C3375" s="35" t="s">
        <v>48</v>
      </c>
      <c r="D3375" s="36">
        <v>0</v>
      </c>
      <c r="E3375" s="37">
        <v>4464.6499999999996</v>
      </c>
    </row>
    <row r="3376" spans="1:5" ht="15" x14ac:dyDescent="0.25">
      <c r="A3376" s="35" t="s">
        <v>910</v>
      </c>
      <c r="B3376" s="35" t="s">
        <v>911</v>
      </c>
      <c r="C3376" s="35" t="s">
        <v>42</v>
      </c>
      <c r="D3376" s="36">
        <v>179604.52</v>
      </c>
      <c r="E3376" s="37">
        <v>538555.63</v>
      </c>
    </row>
    <row r="3377" spans="1:5" ht="15" x14ac:dyDescent="0.25">
      <c r="A3377" s="35" t="s">
        <v>910</v>
      </c>
      <c r="B3377" s="35" t="s">
        <v>911</v>
      </c>
      <c r="C3377" s="35" t="s">
        <v>53</v>
      </c>
      <c r="D3377" s="36">
        <v>367346.77</v>
      </c>
      <c r="E3377" s="37">
        <v>1205002.94</v>
      </c>
    </row>
    <row r="3378" spans="1:5" ht="15" x14ac:dyDescent="0.25">
      <c r="A3378" s="35" t="s">
        <v>226</v>
      </c>
      <c r="B3378" s="35" t="s">
        <v>227</v>
      </c>
      <c r="C3378" s="35" t="s">
        <v>84</v>
      </c>
      <c r="D3378" s="36">
        <v>30425328.25</v>
      </c>
      <c r="E3378" s="37">
        <v>187185739.56999999</v>
      </c>
    </row>
    <row r="3379" spans="1:5" ht="15" x14ac:dyDescent="0.25">
      <c r="A3379" s="35" t="s">
        <v>226</v>
      </c>
      <c r="B3379" s="35" t="s">
        <v>227</v>
      </c>
      <c r="C3379" s="35" t="s">
        <v>153</v>
      </c>
      <c r="D3379" s="36">
        <v>0</v>
      </c>
      <c r="E3379" s="37">
        <v>152077</v>
      </c>
    </row>
    <row r="3380" spans="1:5" ht="15" x14ac:dyDescent="0.25">
      <c r="A3380" s="35" t="s">
        <v>226</v>
      </c>
      <c r="B3380" s="35" t="s">
        <v>227</v>
      </c>
      <c r="C3380" s="35" t="s">
        <v>67</v>
      </c>
      <c r="D3380" s="36">
        <v>0</v>
      </c>
      <c r="E3380" s="37">
        <v>724935</v>
      </c>
    </row>
    <row r="3381" spans="1:5" ht="15" x14ac:dyDescent="0.25">
      <c r="A3381" s="35" t="s">
        <v>226</v>
      </c>
      <c r="B3381" s="35" t="s">
        <v>227</v>
      </c>
      <c r="C3381" s="35" t="s">
        <v>87</v>
      </c>
      <c r="D3381" s="36">
        <v>0</v>
      </c>
      <c r="E3381" s="37">
        <v>1280943.4099999999</v>
      </c>
    </row>
    <row r="3382" spans="1:5" ht="15" x14ac:dyDescent="0.25">
      <c r="A3382" s="35" t="s">
        <v>226</v>
      </c>
      <c r="B3382" s="35" t="s">
        <v>1242</v>
      </c>
      <c r="C3382" s="35" t="s">
        <v>84</v>
      </c>
      <c r="D3382" s="36">
        <v>67279.77</v>
      </c>
      <c r="E3382" s="37">
        <v>4931812.79</v>
      </c>
    </row>
    <row r="3383" spans="1:5" ht="15" x14ac:dyDescent="0.25">
      <c r="A3383" s="35" t="s">
        <v>226</v>
      </c>
      <c r="B3383" s="35" t="s">
        <v>1242</v>
      </c>
      <c r="C3383" s="35" t="s">
        <v>151</v>
      </c>
      <c r="D3383" s="36">
        <v>112154.74</v>
      </c>
      <c r="E3383" s="37">
        <v>112154.74</v>
      </c>
    </row>
    <row r="3384" spans="1:5" ht="15" x14ac:dyDescent="0.25">
      <c r="A3384" s="35" t="s">
        <v>1326</v>
      </c>
      <c r="B3384" s="35" t="s">
        <v>1327</v>
      </c>
      <c r="C3384" s="35" t="s">
        <v>329</v>
      </c>
      <c r="D3384" s="36">
        <v>0</v>
      </c>
      <c r="E3384" s="37">
        <v>71107.34</v>
      </c>
    </row>
    <row r="3385" spans="1:5" ht="15" x14ac:dyDescent="0.25">
      <c r="A3385" s="35" t="s">
        <v>1709</v>
      </c>
      <c r="B3385" s="35" t="s">
        <v>1710</v>
      </c>
      <c r="C3385" s="35" t="s">
        <v>56</v>
      </c>
      <c r="D3385" s="36">
        <v>171370.77</v>
      </c>
      <c r="E3385" s="37">
        <v>711222.72</v>
      </c>
    </row>
    <row r="3386" spans="1:5" ht="15" x14ac:dyDescent="0.25">
      <c r="A3386" s="35" t="s">
        <v>1709</v>
      </c>
      <c r="B3386" s="35" t="s">
        <v>1710</v>
      </c>
      <c r="C3386" s="35" t="s">
        <v>153</v>
      </c>
      <c r="D3386" s="36">
        <v>5234.7</v>
      </c>
      <c r="E3386" s="37">
        <v>5234.7</v>
      </c>
    </row>
    <row r="3387" spans="1:5" ht="15" x14ac:dyDescent="0.25">
      <c r="A3387" s="35" t="s">
        <v>1709</v>
      </c>
      <c r="B3387" s="35" t="s">
        <v>1710</v>
      </c>
      <c r="C3387" s="35" t="s">
        <v>53</v>
      </c>
      <c r="D3387" s="36">
        <v>95304.2</v>
      </c>
      <c r="E3387" s="37">
        <v>568143.99</v>
      </c>
    </row>
    <row r="3388" spans="1:5" ht="15" x14ac:dyDescent="0.25">
      <c r="A3388" s="35" t="s">
        <v>1709</v>
      </c>
      <c r="B3388" s="35" t="s">
        <v>1710</v>
      </c>
      <c r="C3388" s="35" t="s">
        <v>249</v>
      </c>
      <c r="D3388" s="36">
        <v>45466.55</v>
      </c>
      <c r="E3388" s="37">
        <v>2549245.94</v>
      </c>
    </row>
    <row r="3389" spans="1:5" ht="15" x14ac:dyDescent="0.25">
      <c r="A3389" s="35" t="s">
        <v>1709</v>
      </c>
      <c r="B3389" s="35" t="s">
        <v>1710</v>
      </c>
      <c r="C3389" s="35" t="s">
        <v>84</v>
      </c>
      <c r="D3389" s="36">
        <v>0</v>
      </c>
      <c r="E3389" s="37">
        <v>6703.5</v>
      </c>
    </row>
    <row r="3390" spans="1:5" ht="15" x14ac:dyDescent="0.25">
      <c r="A3390" s="35" t="s">
        <v>434</v>
      </c>
      <c r="B3390" s="35" t="s">
        <v>435</v>
      </c>
      <c r="C3390" s="35" t="s">
        <v>53</v>
      </c>
      <c r="D3390" s="36">
        <v>606744</v>
      </c>
      <c r="E3390" s="37">
        <v>606744</v>
      </c>
    </row>
    <row r="3391" spans="1:5" ht="15" x14ac:dyDescent="0.25">
      <c r="A3391" s="35" t="s">
        <v>2131</v>
      </c>
      <c r="B3391" s="35" t="s">
        <v>2132</v>
      </c>
      <c r="C3391" s="35" t="s">
        <v>53</v>
      </c>
      <c r="D3391" s="36">
        <v>4160</v>
      </c>
      <c r="E3391" s="37">
        <v>4160</v>
      </c>
    </row>
    <row r="3392" spans="1:5" ht="15" x14ac:dyDescent="0.25">
      <c r="A3392" s="35" t="s">
        <v>1161</v>
      </c>
      <c r="B3392" s="35" t="s">
        <v>1162</v>
      </c>
      <c r="C3392" s="35" t="s">
        <v>49</v>
      </c>
      <c r="D3392" s="36">
        <v>7722.1</v>
      </c>
      <c r="E3392" s="37">
        <v>7722.1</v>
      </c>
    </row>
    <row r="3393" spans="1:5" ht="15" x14ac:dyDescent="0.25">
      <c r="A3393" s="35" t="s">
        <v>1711</v>
      </c>
      <c r="B3393" s="35" t="s">
        <v>1712</v>
      </c>
      <c r="C3393" s="35" t="s">
        <v>53</v>
      </c>
      <c r="D3393" s="36">
        <v>2883952.48</v>
      </c>
      <c r="E3393" s="37">
        <v>14169216.529999999</v>
      </c>
    </row>
    <row r="3394" spans="1:5" ht="15" x14ac:dyDescent="0.25">
      <c r="A3394" s="35" t="s">
        <v>1711</v>
      </c>
      <c r="B3394" s="35" t="s">
        <v>1712</v>
      </c>
      <c r="C3394" s="35" t="s">
        <v>76</v>
      </c>
      <c r="D3394" s="36">
        <v>1873073.98</v>
      </c>
      <c r="E3394" s="37">
        <v>2544096.35</v>
      </c>
    </row>
    <row r="3395" spans="1:5" ht="15" x14ac:dyDescent="0.25">
      <c r="A3395" s="35" t="s">
        <v>1711</v>
      </c>
      <c r="B3395" s="35" t="s">
        <v>1712</v>
      </c>
      <c r="C3395" s="35" t="s">
        <v>128</v>
      </c>
      <c r="D3395" s="36">
        <v>1291981.98</v>
      </c>
      <c r="E3395" s="37">
        <v>6550201.6500000004</v>
      </c>
    </row>
    <row r="3396" spans="1:5" ht="15" x14ac:dyDescent="0.25">
      <c r="A3396" s="35" t="s">
        <v>1711</v>
      </c>
      <c r="B3396" s="35" t="s">
        <v>1712</v>
      </c>
      <c r="C3396" s="35" t="s">
        <v>56</v>
      </c>
      <c r="D3396" s="36">
        <v>784927.22</v>
      </c>
      <c r="E3396" s="37">
        <v>3687693.41</v>
      </c>
    </row>
    <row r="3397" spans="1:5" ht="15" x14ac:dyDescent="0.25">
      <c r="A3397" s="35" t="s">
        <v>1711</v>
      </c>
      <c r="B3397" s="35" t="s">
        <v>1712</v>
      </c>
      <c r="C3397" s="35" t="s">
        <v>349</v>
      </c>
      <c r="D3397" s="36">
        <v>11799.16</v>
      </c>
      <c r="E3397" s="37">
        <v>231245.61</v>
      </c>
    </row>
    <row r="3398" spans="1:5" ht="15" x14ac:dyDescent="0.25">
      <c r="A3398" s="35" t="s">
        <v>1711</v>
      </c>
      <c r="B3398" s="35" t="s">
        <v>1712</v>
      </c>
      <c r="C3398" s="35" t="s">
        <v>151</v>
      </c>
      <c r="D3398" s="36">
        <v>0</v>
      </c>
      <c r="E3398" s="37">
        <v>20107.54</v>
      </c>
    </row>
    <row r="3399" spans="1:5" ht="15" x14ac:dyDescent="0.25">
      <c r="A3399" s="35" t="s">
        <v>1711</v>
      </c>
      <c r="B3399" s="35" t="s">
        <v>1712</v>
      </c>
      <c r="C3399" s="35" t="s">
        <v>249</v>
      </c>
      <c r="D3399" s="36">
        <v>0</v>
      </c>
      <c r="E3399" s="37">
        <v>1983183.2</v>
      </c>
    </row>
    <row r="3400" spans="1:5" ht="15" x14ac:dyDescent="0.25">
      <c r="A3400" s="35" t="s">
        <v>1711</v>
      </c>
      <c r="B3400" s="35" t="s">
        <v>1712</v>
      </c>
      <c r="C3400" s="35" t="s">
        <v>158</v>
      </c>
      <c r="D3400" s="36">
        <v>25391.93</v>
      </c>
      <c r="E3400" s="37">
        <v>1090141.26</v>
      </c>
    </row>
    <row r="3401" spans="1:5" ht="15" x14ac:dyDescent="0.25">
      <c r="A3401" s="35" t="s">
        <v>109</v>
      </c>
      <c r="B3401" s="35" t="s">
        <v>110</v>
      </c>
      <c r="C3401" s="35" t="s">
        <v>56</v>
      </c>
      <c r="D3401" s="36">
        <v>0</v>
      </c>
      <c r="E3401" s="37">
        <v>7400</v>
      </c>
    </row>
    <row r="3402" spans="1:5" ht="15" x14ac:dyDescent="0.25">
      <c r="A3402" s="35" t="s">
        <v>912</v>
      </c>
      <c r="B3402" s="35" t="s">
        <v>913</v>
      </c>
      <c r="C3402" s="35" t="s">
        <v>158</v>
      </c>
      <c r="D3402" s="36">
        <v>4980.12</v>
      </c>
      <c r="E3402" s="37">
        <v>7884.34</v>
      </c>
    </row>
    <row r="3403" spans="1:5" ht="15" x14ac:dyDescent="0.25">
      <c r="A3403" s="35" t="s">
        <v>1082</v>
      </c>
      <c r="B3403" s="35" t="s">
        <v>1083</v>
      </c>
      <c r="C3403" s="35" t="s">
        <v>84</v>
      </c>
      <c r="D3403" s="36">
        <v>6946.95</v>
      </c>
      <c r="E3403" s="37">
        <v>53440.41</v>
      </c>
    </row>
    <row r="3404" spans="1:5" ht="15" x14ac:dyDescent="0.25">
      <c r="A3404" s="35" t="s">
        <v>1082</v>
      </c>
      <c r="B3404" s="35" t="s">
        <v>1500</v>
      </c>
      <c r="C3404" s="35" t="s">
        <v>84</v>
      </c>
      <c r="D3404" s="36">
        <v>23283.29</v>
      </c>
      <c r="E3404" s="37">
        <v>23283.29</v>
      </c>
    </row>
    <row r="3405" spans="1:5" ht="15" x14ac:dyDescent="0.25">
      <c r="A3405" s="35" t="s">
        <v>632</v>
      </c>
      <c r="B3405" s="35" t="s">
        <v>633</v>
      </c>
      <c r="C3405" s="35" t="s">
        <v>67</v>
      </c>
      <c r="D3405" s="36">
        <v>0</v>
      </c>
      <c r="E3405" s="37">
        <v>152493.45000000001</v>
      </c>
    </row>
    <row r="3406" spans="1:5" ht="15" x14ac:dyDescent="0.25">
      <c r="A3406" s="35" t="s">
        <v>632</v>
      </c>
      <c r="B3406" s="35" t="s">
        <v>633</v>
      </c>
      <c r="C3406" s="35" t="s">
        <v>84</v>
      </c>
      <c r="D3406" s="36">
        <v>3224.07</v>
      </c>
      <c r="E3406" s="37">
        <v>126220.3</v>
      </c>
    </row>
    <row r="3407" spans="1:5" ht="15" x14ac:dyDescent="0.25">
      <c r="A3407" s="35" t="s">
        <v>632</v>
      </c>
      <c r="B3407" s="35" t="s">
        <v>633</v>
      </c>
      <c r="C3407" s="35" t="s">
        <v>53</v>
      </c>
      <c r="D3407" s="36">
        <v>0</v>
      </c>
      <c r="E3407" s="37">
        <v>41646.81</v>
      </c>
    </row>
    <row r="3408" spans="1:5" ht="15" x14ac:dyDescent="0.25">
      <c r="A3408" s="35" t="s">
        <v>632</v>
      </c>
      <c r="B3408" s="35" t="s">
        <v>633</v>
      </c>
      <c r="C3408" s="35" t="s">
        <v>153</v>
      </c>
      <c r="D3408" s="36">
        <v>0</v>
      </c>
      <c r="E3408" s="37">
        <v>19894.36</v>
      </c>
    </row>
    <row r="3409" spans="1:5" ht="15" x14ac:dyDescent="0.25">
      <c r="A3409" s="35" t="s">
        <v>632</v>
      </c>
      <c r="B3409" s="35" t="s">
        <v>1084</v>
      </c>
      <c r="C3409" s="35" t="s">
        <v>84</v>
      </c>
      <c r="D3409" s="36">
        <v>24602.92</v>
      </c>
      <c r="E3409" s="37">
        <v>1462126.08</v>
      </c>
    </row>
    <row r="3410" spans="1:5" ht="15" x14ac:dyDescent="0.25">
      <c r="A3410" s="35" t="s">
        <v>632</v>
      </c>
      <c r="B3410" s="35" t="s">
        <v>1084</v>
      </c>
      <c r="C3410" s="35" t="s">
        <v>217</v>
      </c>
      <c r="D3410" s="36">
        <v>0</v>
      </c>
      <c r="E3410" s="37">
        <v>7649.31</v>
      </c>
    </row>
    <row r="3411" spans="1:5" ht="15" x14ac:dyDescent="0.25">
      <c r="A3411" s="35" t="s">
        <v>632</v>
      </c>
      <c r="B3411" s="35" t="s">
        <v>1501</v>
      </c>
      <c r="C3411" s="35" t="s">
        <v>217</v>
      </c>
      <c r="D3411" s="36">
        <v>858.59</v>
      </c>
      <c r="E3411" s="37">
        <v>858.59</v>
      </c>
    </row>
    <row r="3412" spans="1:5" ht="15" x14ac:dyDescent="0.25">
      <c r="A3412" s="35" t="s">
        <v>632</v>
      </c>
      <c r="B3412" s="35" t="s">
        <v>1501</v>
      </c>
      <c r="C3412" s="35" t="s">
        <v>84</v>
      </c>
      <c r="D3412" s="36">
        <v>193070.73</v>
      </c>
      <c r="E3412" s="37">
        <v>193070.73</v>
      </c>
    </row>
    <row r="3413" spans="1:5" ht="15" x14ac:dyDescent="0.25">
      <c r="A3413" s="35" t="s">
        <v>632</v>
      </c>
      <c r="B3413" s="35" t="s">
        <v>1541</v>
      </c>
      <c r="C3413" s="35" t="s">
        <v>84</v>
      </c>
      <c r="D3413" s="36">
        <v>184396.15</v>
      </c>
      <c r="E3413" s="37">
        <v>184396.15</v>
      </c>
    </row>
    <row r="3414" spans="1:5" ht="15" x14ac:dyDescent="0.25">
      <c r="A3414" s="35" t="s">
        <v>632</v>
      </c>
      <c r="B3414" s="35" t="s">
        <v>1541</v>
      </c>
      <c r="C3414" s="35" t="s">
        <v>53</v>
      </c>
      <c r="D3414" s="36">
        <v>13879.59</v>
      </c>
      <c r="E3414" s="37">
        <v>13879.59</v>
      </c>
    </row>
    <row r="3415" spans="1:5" ht="15" x14ac:dyDescent="0.25">
      <c r="A3415" s="35" t="s">
        <v>1966</v>
      </c>
      <c r="B3415" s="35" t="s">
        <v>1967</v>
      </c>
      <c r="C3415" s="35" t="s">
        <v>53</v>
      </c>
      <c r="D3415" s="36">
        <v>0</v>
      </c>
      <c r="E3415" s="37">
        <v>121625.46</v>
      </c>
    </row>
    <row r="3416" spans="1:5" ht="15" x14ac:dyDescent="0.25">
      <c r="A3416" s="35" t="s">
        <v>1966</v>
      </c>
      <c r="B3416" s="35" t="s">
        <v>1967</v>
      </c>
      <c r="C3416" s="35" t="s">
        <v>194</v>
      </c>
      <c r="D3416" s="36">
        <v>15605.49</v>
      </c>
      <c r="E3416" s="37">
        <v>15605.49</v>
      </c>
    </row>
    <row r="3417" spans="1:5" ht="15" x14ac:dyDescent="0.25">
      <c r="A3417" s="35" t="s">
        <v>1966</v>
      </c>
      <c r="B3417" s="35" t="s">
        <v>1967</v>
      </c>
      <c r="C3417" s="35" t="s">
        <v>49</v>
      </c>
      <c r="D3417" s="36">
        <v>2459052.2999999998</v>
      </c>
      <c r="E3417" s="37">
        <v>8228963.46</v>
      </c>
    </row>
    <row r="3418" spans="1:5" ht="15" x14ac:dyDescent="0.25">
      <c r="A3418" s="35" t="s">
        <v>1966</v>
      </c>
      <c r="B3418" s="35" t="s">
        <v>1967</v>
      </c>
      <c r="C3418" s="35" t="s">
        <v>150</v>
      </c>
      <c r="D3418" s="36">
        <v>186381.07</v>
      </c>
      <c r="E3418" s="37">
        <v>593281.97</v>
      </c>
    </row>
    <row r="3419" spans="1:5" ht="15" x14ac:dyDescent="0.25">
      <c r="A3419" s="35" t="s">
        <v>1966</v>
      </c>
      <c r="B3419" s="35" t="s">
        <v>1967</v>
      </c>
      <c r="C3419" s="35" t="s">
        <v>50</v>
      </c>
      <c r="D3419" s="36">
        <v>65008.59</v>
      </c>
      <c r="E3419" s="37">
        <v>123658.53</v>
      </c>
    </row>
    <row r="3420" spans="1:5" ht="15" x14ac:dyDescent="0.25">
      <c r="A3420" s="35" t="s">
        <v>1966</v>
      </c>
      <c r="B3420" s="35" t="s">
        <v>1967</v>
      </c>
      <c r="C3420" s="35" t="s">
        <v>105</v>
      </c>
      <c r="D3420" s="36">
        <v>0</v>
      </c>
      <c r="E3420" s="37">
        <v>123101.02</v>
      </c>
    </row>
    <row r="3421" spans="1:5" ht="15" x14ac:dyDescent="0.25">
      <c r="A3421" s="35" t="s">
        <v>1966</v>
      </c>
      <c r="B3421" s="35" t="s">
        <v>1967</v>
      </c>
      <c r="C3421" s="35" t="s">
        <v>158</v>
      </c>
      <c r="D3421" s="36">
        <v>0</v>
      </c>
      <c r="E3421" s="37">
        <v>110640.43</v>
      </c>
    </row>
    <row r="3422" spans="1:5" ht="15" x14ac:dyDescent="0.25">
      <c r="A3422" s="35" t="s">
        <v>1966</v>
      </c>
      <c r="B3422" s="35" t="s">
        <v>1967</v>
      </c>
      <c r="C3422" s="35" t="s">
        <v>84</v>
      </c>
      <c r="D3422" s="36">
        <v>0</v>
      </c>
      <c r="E3422" s="37">
        <v>55953.65</v>
      </c>
    </row>
    <row r="3423" spans="1:5" ht="15" x14ac:dyDescent="0.25">
      <c r="A3423" s="35" t="s">
        <v>1966</v>
      </c>
      <c r="B3423" s="35" t="s">
        <v>1967</v>
      </c>
      <c r="C3423" s="35" t="s">
        <v>108</v>
      </c>
      <c r="D3423" s="36">
        <v>37195.599999999999</v>
      </c>
      <c r="E3423" s="37">
        <v>127648.04</v>
      </c>
    </row>
    <row r="3424" spans="1:5" ht="15" x14ac:dyDescent="0.25">
      <c r="A3424" s="35" t="s">
        <v>1966</v>
      </c>
      <c r="B3424" s="35" t="s">
        <v>1967</v>
      </c>
      <c r="C3424" s="35" t="s">
        <v>56</v>
      </c>
      <c r="D3424" s="36">
        <v>22253.599999999999</v>
      </c>
      <c r="E3424" s="37">
        <v>22253.599999999999</v>
      </c>
    </row>
    <row r="3425" spans="1:5" ht="15" x14ac:dyDescent="0.25">
      <c r="A3425" s="35" t="s">
        <v>1966</v>
      </c>
      <c r="B3425" s="35" t="s">
        <v>1967</v>
      </c>
      <c r="C3425" s="35" t="s">
        <v>1623</v>
      </c>
      <c r="D3425" s="36">
        <v>58194.34</v>
      </c>
      <c r="E3425" s="37">
        <v>221090.55</v>
      </c>
    </row>
    <row r="3426" spans="1:5" ht="15" x14ac:dyDescent="0.25">
      <c r="A3426" s="35" t="s">
        <v>1966</v>
      </c>
      <c r="B3426" s="35" t="s">
        <v>1967</v>
      </c>
      <c r="C3426" s="35" t="s">
        <v>48</v>
      </c>
      <c r="D3426" s="36">
        <v>56107.07</v>
      </c>
      <c r="E3426" s="37">
        <v>154886.21</v>
      </c>
    </row>
    <row r="3427" spans="1:5" ht="15" x14ac:dyDescent="0.25">
      <c r="A3427" s="35" t="s">
        <v>1966</v>
      </c>
      <c r="B3427" s="35" t="s">
        <v>1967</v>
      </c>
      <c r="C3427" s="35" t="s">
        <v>162</v>
      </c>
      <c r="D3427" s="36">
        <v>22845.34</v>
      </c>
      <c r="E3427" s="37">
        <v>130226.52</v>
      </c>
    </row>
    <row r="3428" spans="1:5" ht="15" x14ac:dyDescent="0.25">
      <c r="A3428" s="35" t="s">
        <v>1966</v>
      </c>
      <c r="B3428" s="35" t="s">
        <v>1967</v>
      </c>
      <c r="C3428" s="35" t="s">
        <v>76</v>
      </c>
      <c r="D3428" s="36">
        <v>34307.660000000003</v>
      </c>
      <c r="E3428" s="37">
        <v>109190.79</v>
      </c>
    </row>
    <row r="3429" spans="1:5" ht="15" x14ac:dyDescent="0.25">
      <c r="A3429" s="35" t="s">
        <v>1966</v>
      </c>
      <c r="B3429" s="35" t="s">
        <v>1967</v>
      </c>
      <c r="C3429" s="35" t="s">
        <v>193</v>
      </c>
      <c r="D3429" s="36">
        <v>225515.37</v>
      </c>
      <c r="E3429" s="37">
        <v>308352.26</v>
      </c>
    </row>
    <row r="3430" spans="1:5" ht="15" x14ac:dyDescent="0.25">
      <c r="A3430" s="35" t="s">
        <v>1966</v>
      </c>
      <c r="B3430" s="35" t="s">
        <v>1967</v>
      </c>
      <c r="C3430" s="35" t="s">
        <v>87</v>
      </c>
      <c r="D3430" s="36">
        <v>0</v>
      </c>
      <c r="E3430" s="37">
        <v>7683.96</v>
      </c>
    </row>
    <row r="3431" spans="1:5" ht="15" x14ac:dyDescent="0.25">
      <c r="A3431" s="35" t="s">
        <v>1966</v>
      </c>
      <c r="B3431" s="35" t="s">
        <v>1967</v>
      </c>
      <c r="C3431" s="35" t="s">
        <v>328</v>
      </c>
      <c r="D3431" s="36">
        <v>0</v>
      </c>
      <c r="E3431" s="37">
        <v>11549.36</v>
      </c>
    </row>
    <row r="3432" spans="1:5" ht="15" x14ac:dyDescent="0.25">
      <c r="A3432" s="35" t="s">
        <v>1966</v>
      </c>
      <c r="B3432" s="35" t="s">
        <v>1967</v>
      </c>
      <c r="C3432" s="35" t="s">
        <v>64</v>
      </c>
      <c r="D3432" s="36">
        <v>12960.61</v>
      </c>
      <c r="E3432" s="37">
        <v>193485.28</v>
      </c>
    </row>
    <row r="3433" spans="1:5" ht="15" x14ac:dyDescent="0.25">
      <c r="A3433" s="35" t="s">
        <v>1966</v>
      </c>
      <c r="B3433" s="35" t="s">
        <v>1967</v>
      </c>
      <c r="C3433" s="35" t="s">
        <v>59</v>
      </c>
      <c r="D3433" s="36">
        <v>365764.5</v>
      </c>
      <c r="E3433" s="37">
        <v>1508362.18</v>
      </c>
    </row>
    <row r="3434" spans="1:5" ht="15" x14ac:dyDescent="0.25">
      <c r="A3434" s="35" t="s">
        <v>1966</v>
      </c>
      <c r="B3434" s="35" t="s">
        <v>1967</v>
      </c>
      <c r="C3434" s="35" t="s">
        <v>217</v>
      </c>
      <c r="D3434" s="36">
        <v>189516.73</v>
      </c>
      <c r="E3434" s="37">
        <v>887867.93</v>
      </c>
    </row>
    <row r="3435" spans="1:5" ht="15" x14ac:dyDescent="0.25">
      <c r="A3435" s="35" t="s">
        <v>436</v>
      </c>
      <c r="B3435" s="35" t="s">
        <v>437</v>
      </c>
      <c r="C3435" s="35" t="s">
        <v>53</v>
      </c>
      <c r="D3435" s="36">
        <v>0</v>
      </c>
      <c r="E3435" s="37">
        <v>514393.39</v>
      </c>
    </row>
    <row r="3436" spans="1:5" ht="15" x14ac:dyDescent="0.25">
      <c r="A3436" s="35" t="s">
        <v>1874</v>
      </c>
      <c r="B3436" s="35" t="s">
        <v>1875</v>
      </c>
      <c r="C3436" s="35" t="s">
        <v>49</v>
      </c>
      <c r="D3436" s="36">
        <v>24759.279999999999</v>
      </c>
      <c r="E3436" s="37">
        <v>17253.419999999998</v>
      </c>
    </row>
    <row r="3437" spans="1:5" ht="15" x14ac:dyDescent="0.25">
      <c r="A3437" s="35" t="s">
        <v>1874</v>
      </c>
      <c r="B3437" s="35" t="s">
        <v>1875</v>
      </c>
      <c r="C3437" s="35" t="s">
        <v>53</v>
      </c>
      <c r="D3437" s="36">
        <v>498477.38</v>
      </c>
      <c r="E3437" s="37">
        <v>498477.38</v>
      </c>
    </row>
    <row r="3438" spans="1:5" ht="15" x14ac:dyDescent="0.25">
      <c r="A3438" s="35" t="s">
        <v>1874</v>
      </c>
      <c r="B3438" s="35" t="s">
        <v>1875</v>
      </c>
      <c r="C3438" s="35" t="s">
        <v>163</v>
      </c>
      <c r="D3438" s="36">
        <v>81922.52</v>
      </c>
      <c r="E3438" s="37">
        <v>81922.52</v>
      </c>
    </row>
    <row r="3439" spans="1:5" ht="15" x14ac:dyDescent="0.25">
      <c r="A3439" s="35" t="s">
        <v>1874</v>
      </c>
      <c r="B3439" s="35" t="s">
        <v>1875</v>
      </c>
      <c r="C3439" s="35" t="s">
        <v>334</v>
      </c>
      <c r="D3439" s="36">
        <v>49629.34</v>
      </c>
      <c r="E3439" s="37">
        <v>49629.34</v>
      </c>
    </row>
    <row r="3440" spans="1:5" ht="15" x14ac:dyDescent="0.25">
      <c r="A3440" s="35" t="s">
        <v>1285</v>
      </c>
      <c r="B3440" s="35" t="s">
        <v>1286</v>
      </c>
      <c r="C3440" s="35" t="s">
        <v>53</v>
      </c>
      <c r="D3440" s="36">
        <v>3215.98</v>
      </c>
      <c r="E3440" s="37">
        <v>3215.98</v>
      </c>
    </row>
    <row r="3441" spans="1:5" ht="15" x14ac:dyDescent="0.25">
      <c r="A3441" s="35" t="s">
        <v>1968</v>
      </c>
      <c r="B3441" s="35" t="s">
        <v>1969</v>
      </c>
      <c r="C3441" s="35" t="s">
        <v>64</v>
      </c>
      <c r="D3441" s="36">
        <v>0</v>
      </c>
      <c r="E3441" s="37">
        <v>158512.38</v>
      </c>
    </row>
    <row r="3442" spans="1:5" ht="15" x14ac:dyDescent="0.25">
      <c r="A3442" s="35" t="s">
        <v>1968</v>
      </c>
      <c r="B3442" s="35" t="s">
        <v>1969</v>
      </c>
      <c r="C3442" s="35" t="s">
        <v>158</v>
      </c>
      <c r="D3442" s="36">
        <v>0</v>
      </c>
      <c r="E3442" s="37">
        <v>26295.759999999998</v>
      </c>
    </row>
    <row r="3443" spans="1:5" ht="15" x14ac:dyDescent="0.25">
      <c r="A3443" s="35" t="s">
        <v>1968</v>
      </c>
      <c r="B3443" s="35" t="s">
        <v>1969</v>
      </c>
      <c r="C3443" s="35" t="s">
        <v>53</v>
      </c>
      <c r="D3443" s="36">
        <v>17070</v>
      </c>
      <c r="E3443" s="37">
        <v>22552.5</v>
      </c>
    </row>
    <row r="3444" spans="1:5" ht="15" x14ac:dyDescent="0.25">
      <c r="A3444" s="35" t="s">
        <v>1968</v>
      </c>
      <c r="B3444" s="35" t="s">
        <v>1969</v>
      </c>
      <c r="C3444" s="35" t="s">
        <v>328</v>
      </c>
      <c r="D3444" s="36">
        <v>45896</v>
      </c>
      <c r="E3444" s="37">
        <v>125196.63</v>
      </c>
    </row>
    <row r="3445" spans="1:5" ht="15" x14ac:dyDescent="0.25">
      <c r="A3445" s="35" t="s">
        <v>1968</v>
      </c>
      <c r="B3445" s="35" t="s">
        <v>1969</v>
      </c>
      <c r="C3445" s="35" t="s">
        <v>87</v>
      </c>
      <c r="D3445" s="36">
        <v>37209</v>
      </c>
      <c r="E3445" s="37">
        <v>113623.13</v>
      </c>
    </row>
    <row r="3446" spans="1:5" ht="15" x14ac:dyDescent="0.25">
      <c r="A3446" s="35" t="s">
        <v>1968</v>
      </c>
      <c r="B3446" s="35" t="s">
        <v>1969</v>
      </c>
      <c r="C3446" s="35" t="s">
        <v>42</v>
      </c>
      <c r="D3446" s="36">
        <v>0</v>
      </c>
      <c r="E3446" s="37">
        <v>32823.199999999997</v>
      </c>
    </row>
    <row r="3447" spans="1:5" ht="15" x14ac:dyDescent="0.25">
      <c r="A3447" s="35" t="s">
        <v>1968</v>
      </c>
      <c r="B3447" s="35" t="s">
        <v>1969</v>
      </c>
      <c r="C3447" s="35" t="s">
        <v>108</v>
      </c>
      <c r="D3447" s="36">
        <v>0</v>
      </c>
      <c r="E3447" s="37">
        <v>53496.5</v>
      </c>
    </row>
    <row r="3448" spans="1:5" ht="15" x14ac:dyDescent="0.25">
      <c r="A3448" s="35" t="s">
        <v>1968</v>
      </c>
      <c r="B3448" s="35" t="s">
        <v>1969</v>
      </c>
      <c r="C3448" s="35" t="s">
        <v>59</v>
      </c>
      <c r="D3448" s="36">
        <v>216585.85</v>
      </c>
      <c r="E3448" s="37">
        <v>591898.52</v>
      </c>
    </row>
    <row r="3449" spans="1:5" ht="15" x14ac:dyDescent="0.25">
      <c r="A3449" s="35" t="s">
        <v>1968</v>
      </c>
      <c r="B3449" s="35" t="s">
        <v>1969</v>
      </c>
      <c r="C3449" s="35" t="s">
        <v>50</v>
      </c>
      <c r="D3449" s="36">
        <v>38142</v>
      </c>
      <c r="E3449" s="37">
        <v>115885.25</v>
      </c>
    </row>
    <row r="3450" spans="1:5" ht="15" x14ac:dyDescent="0.25">
      <c r="A3450" s="35" t="s">
        <v>1968</v>
      </c>
      <c r="B3450" s="35" t="s">
        <v>1969</v>
      </c>
      <c r="C3450" s="35" t="s">
        <v>76</v>
      </c>
      <c r="D3450" s="36">
        <v>0</v>
      </c>
      <c r="E3450" s="37">
        <v>69989.899999999994</v>
      </c>
    </row>
    <row r="3451" spans="1:5" ht="15" x14ac:dyDescent="0.25">
      <c r="A3451" s="35" t="s">
        <v>1968</v>
      </c>
      <c r="B3451" s="35" t="s">
        <v>1969</v>
      </c>
      <c r="C3451" s="35" t="s">
        <v>217</v>
      </c>
      <c r="D3451" s="36">
        <v>0</v>
      </c>
      <c r="E3451" s="37">
        <v>103273.73</v>
      </c>
    </row>
    <row r="3452" spans="1:5" ht="15" x14ac:dyDescent="0.25">
      <c r="A3452" s="35" t="s">
        <v>1968</v>
      </c>
      <c r="B3452" s="35" t="s">
        <v>1969</v>
      </c>
      <c r="C3452" s="35" t="s">
        <v>48</v>
      </c>
      <c r="D3452" s="36">
        <v>443480.66</v>
      </c>
      <c r="E3452" s="37">
        <v>1042372.21</v>
      </c>
    </row>
    <row r="3453" spans="1:5" ht="15" x14ac:dyDescent="0.25">
      <c r="A3453" s="35" t="s">
        <v>1968</v>
      </c>
      <c r="B3453" s="35" t="s">
        <v>1969</v>
      </c>
      <c r="C3453" s="35" t="s">
        <v>249</v>
      </c>
      <c r="D3453" s="36">
        <v>0</v>
      </c>
      <c r="E3453" s="37">
        <v>344902.05</v>
      </c>
    </row>
    <row r="3454" spans="1:5" ht="15" x14ac:dyDescent="0.25">
      <c r="A3454" s="35" t="s">
        <v>1968</v>
      </c>
      <c r="B3454" s="35" t="s">
        <v>1969</v>
      </c>
      <c r="C3454" s="35" t="s">
        <v>49</v>
      </c>
      <c r="D3454" s="36">
        <v>2546.25</v>
      </c>
      <c r="E3454" s="37">
        <v>664253.30000000005</v>
      </c>
    </row>
    <row r="3455" spans="1:5" ht="15" x14ac:dyDescent="0.25">
      <c r="A3455" s="35" t="s">
        <v>1968</v>
      </c>
      <c r="B3455" s="35" t="s">
        <v>1969</v>
      </c>
      <c r="C3455" s="35" t="s">
        <v>258</v>
      </c>
      <c r="D3455" s="36">
        <v>0</v>
      </c>
      <c r="E3455" s="37">
        <v>177829.52</v>
      </c>
    </row>
    <row r="3456" spans="1:5" ht="15" x14ac:dyDescent="0.25">
      <c r="A3456" s="35" t="s">
        <v>1968</v>
      </c>
      <c r="B3456" s="35" t="s">
        <v>1969</v>
      </c>
      <c r="C3456" s="35" t="s">
        <v>280</v>
      </c>
      <c r="D3456" s="36">
        <v>0</v>
      </c>
      <c r="E3456" s="37">
        <v>19285.47</v>
      </c>
    </row>
    <row r="3457" spans="1:5" ht="15" x14ac:dyDescent="0.25">
      <c r="A3457" s="35" t="s">
        <v>2133</v>
      </c>
      <c r="B3457" s="35" t="s">
        <v>2134</v>
      </c>
      <c r="C3457" s="35" t="s">
        <v>84</v>
      </c>
      <c r="D3457" s="36">
        <v>12950</v>
      </c>
      <c r="E3457" s="37">
        <v>14800</v>
      </c>
    </row>
    <row r="3458" spans="1:5" ht="15" x14ac:dyDescent="0.25">
      <c r="A3458" s="35" t="s">
        <v>2133</v>
      </c>
      <c r="B3458" s="35" t="s">
        <v>2134</v>
      </c>
      <c r="C3458" s="35" t="s">
        <v>53</v>
      </c>
      <c r="D3458" s="36">
        <v>12356</v>
      </c>
      <c r="E3458" s="37">
        <v>12356</v>
      </c>
    </row>
    <row r="3459" spans="1:5" ht="15" x14ac:dyDescent="0.25">
      <c r="A3459" s="35" t="s">
        <v>1823</v>
      </c>
      <c r="B3459" s="35" t="s">
        <v>1824</v>
      </c>
      <c r="C3459" s="35" t="s">
        <v>53</v>
      </c>
      <c r="D3459" s="36">
        <v>5432.62</v>
      </c>
      <c r="E3459" s="37">
        <v>12802.62</v>
      </c>
    </row>
    <row r="3460" spans="1:5" ht="15" x14ac:dyDescent="0.25">
      <c r="A3460" s="35" t="s">
        <v>1760</v>
      </c>
      <c r="B3460" s="35" t="s">
        <v>1761</v>
      </c>
      <c r="C3460" s="35" t="s">
        <v>151</v>
      </c>
      <c r="D3460" s="36">
        <v>658385.5</v>
      </c>
      <c r="E3460" s="37">
        <v>2633542</v>
      </c>
    </row>
    <row r="3461" spans="1:5" ht="15" x14ac:dyDescent="0.25">
      <c r="A3461" s="35" t="s">
        <v>544</v>
      </c>
      <c r="B3461" s="35" t="s">
        <v>545</v>
      </c>
      <c r="C3461" s="35" t="s">
        <v>87</v>
      </c>
      <c r="D3461" s="36">
        <v>0</v>
      </c>
      <c r="E3461" s="37">
        <v>15811.2</v>
      </c>
    </row>
    <row r="3462" spans="1:5" ht="15" x14ac:dyDescent="0.25">
      <c r="A3462" s="35" t="s">
        <v>544</v>
      </c>
      <c r="B3462" s="35" t="s">
        <v>545</v>
      </c>
      <c r="C3462" s="35" t="s">
        <v>53</v>
      </c>
      <c r="D3462" s="36">
        <v>71672.47</v>
      </c>
      <c r="E3462" s="37">
        <v>71672.47</v>
      </c>
    </row>
    <row r="3463" spans="1:5" ht="15" x14ac:dyDescent="0.25">
      <c r="A3463" s="35" t="s">
        <v>544</v>
      </c>
      <c r="B3463" s="35" t="s">
        <v>914</v>
      </c>
      <c r="C3463" s="35" t="s">
        <v>45</v>
      </c>
      <c r="D3463" s="36">
        <v>0</v>
      </c>
      <c r="E3463" s="37">
        <v>23706.240000000002</v>
      </c>
    </row>
    <row r="3464" spans="1:5" ht="15" x14ac:dyDescent="0.25">
      <c r="A3464" s="35" t="s">
        <v>544</v>
      </c>
      <c r="B3464" s="35" t="s">
        <v>914</v>
      </c>
      <c r="C3464" s="35" t="s">
        <v>87</v>
      </c>
      <c r="D3464" s="36">
        <v>11171.65</v>
      </c>
      <c r="E3464" s="37">
        <v>26699.8</v>
      </c>
    </row>
    <row r="3465" spans="1:5" ht="15" x14ac:dyDescent="0.25">
      <c r="A3465" s="35" t="s">
        <v>544</v>
      </c>
      <c r="B3465" s="35" t="s">
        <v>914</v>
      </c>
      <c r="C3465" s="35" t="s">
        <v>53</v>
      </c>
      <c r="D3465" s="36">
        <v>0</v>
      </c>
      <c r="E3465" s="37">
        <v>20145</v>
      </c>
    </row>
    <row r="3466" spans="1:5" ht="15" x14ac:dyDescent="0.25">
      <c r="A3466" s="35" t="s">
        <v>915</v>
      </c>
      <c r="B3466" s="35" t="s">
        <v>916</v>
      </c>
      <c r="C3466" s="35" t="s">
        <v>197</v>
      </c>
      <c r="D3466" s="36">
        <v>614363.51</v>
      </c>
      <c r="E3466" s="37">
        <v>2554263.6800000002</v>
      </c>
    </row>
    <row r="3467" spans="1:5" ht="15" x14ac:dyDescent="0.25">
      <c r="A3467" s="35" t="s">
        <v>724</v>
      </c>
      <c r="B3467" s="35" t="s">
        <v>725</v>
      </c>
      <c r="C3467" s="35" t="s">
        <v>153</v>
      </c>
      <c r="D3467" s="36">
        <v>0</v>
      </c>
      <c r="E3467" s="37">
        <v>3944.1</v>
      </c>
    </row>
    <row r="3468" spans="1:5" ht="15" x14ac:dyDescent="0.25">
      <c r="A3468" s="35" t="s">
        <v>724</v>
      </c>
      <c r="B3468" s="35" t="s">
        <v>725</v>
      </c>
      <c r="C3468" s="35" t="s">
        <v>67</v>
      </c>
      <c r="D3468" s="36">
        <v>17123.21</v>
      </c>
      <c r="E3468" s="37">
        <v>36477.01</v>
      </c>
    </row>
    <row r="3469" spans="1:5" ht="15" x14ac:dyDescent="0.25">
      <c r="A3469" s="35" t="s">
        <v>724</v>
      </c>
      <c r="B3469" s="35" t="s">
        <v>725</v>
      </c>
      <c r="C3469" s="35" t="s">
        <v>84</v>
      </c>
      <c r="D3469" s="36">
        <v>253958.53</v>
      </c>
      <c r="E3469" s="37">
        <v>1886438.32</v>
      </c>
    </row>
    <row r="3470" spans="1:5" ht="15" x14ac:dyDescent="0.25">
      <c r="A3470" s="35" t="s">
        <v>724</v>
      </c>
      <c r="B3470" s="35" t="s">
        <v>725</v>
      </c>
      <c r="C3470" s="35" t="s">
        <v>150</v>
      </c>
      <c r="D3470" s="36">
        <v>51095.96</v>
      </c>
      <c r="E3470" s="37">
        <v>162614.45000000001</v>
      </c>
    </row>
    <row r="3471" spans="1:5" ht="15" x14ac:dyDescent="0.25">
      <c r="A3471" s="35" t="s">
        <v>724</v>
      </c>
      <c r="B3471" s="35" t="s">
        <v>725</v>
      </c>
      <c r="C3471" s="35" t="s">
        <v>53</v>
      </c>
      <c r="D3471" s="36">
        <v>2377.73</v>
      </c>
      <c r="E3471" s="37">
        <v>24019.94</v>
      </c>
    </row>
    <row r="3472" spans="1:5" ht="15" x14ac:dyDescent="0.25">
      <c r="A3472" s="35" t="s">
        <v>724</v>
      </c>
      <c r="B3472" s="35" t="s">
        <v>725</v>
      </c>
      <c r="C3472" s="35" t="s">
        <v>64</v>
      </c>
      <c r="D3472" s="36">
        <v>0</v>
      </c>
      <c r="E3472" s="37">
        <v>30000.93</v>
      </c>
    </row>
    <row r="3473" spans="1:5" ht="15" x14ac:dyDescent="0.25">
      <c r="A3473" s="35" t="s">
        <v>724</v>
      </c>
      <c r="B3473" s="35" t="s">
        <v>1005</v>
      </c>
      <c r="C3473" s="35" t="s">
        <v>64</v>
      </c>
      <c r="D3473" s="36">
        <v>2095.11</v>
      </c>
      <c r="E3473" s="37">
        <v>2095.11</v>
      </c>
    </row>
    <row r="3474" spans="1:5" ht="15" x14ac:dyDescent="0.25">
      <c r="A3474" s="35" t="s">
        <v>724</v>
      </c>
      <c r="B3474" s="35" t="s">
        <v>1005</v>
      </c>
      <c r="C3474" s="35" t="s">
        <v>84</v>
      </c>
      <c r="D3474" s="36">
        <v>160150.21</v>
      </c>
      <c r="E3474" s="37">
        <v>546235.68999999994</v>
      </c>
    </row>
    <row r="3475" spans="1:5" ht="15" x14ac:dyDescent="0.25">
      <c r="A3475" s="35" t="s">
        <v>724</v>
      </c>
      <c r="B3475" s="35" t="s">
        <v>1005</v>
      </c>
      <c r="C3475" s="35" t="s">
        <v>150</v>
      </c>
      <c r="D3475" s="36">
        <v>273748.99</v>
      </c>
      <c r="E3475" s="37">
        <v>785627.66</v>
      </c>
    </row>
    <row r="3476" spans="1:5" ht="15" x14ac:dyDescent="0.25">
      <c r="A3476" s="35" t="s">
        <v>724</v>
      </c>
      <c r="B3476" s="35" t="s">
        <v>1005</v>
      </c>
      <c r="C3476" s="35" t="s">
        <v>67</v>
      </c>
      <c r="D3476" s="36">
        <v>0</v>
      </c>
      <c r="E3476" s="37">
        <v>13104.45</v>
      </c>
    </row>
    <row r="3477" spans="1:5" ht="15" x14ac:dyDescent="0.25">
      <c r="A3477" s="35" t="s">
        <v>724</v>
      </c>
      <c r="B3477" s="35" t="s">
        <v>1005</v>
      </c>
      <c r="C3477" s="35" t="s">
        <v>217</v>
      </c>
      <c r="D3477" s="36">
        <v>31843.06</v>
      </c>
      <c r="E3477" s="37">
        <v>156292.60999999999</v>
      </c>
    </row>
    <row r="3478" spans="1:5" ht="15" x14ac:dyDescent="0.25">
      <c r="A3478" s="35" t="s">
        <v>724</v>
      </c>
      <c r="B3478" s="35" t="s">
        <v>1005</v>
      </c>
      <c r="C3478" s="35" t="s">
        <v>53</v>
      </c>
      <c r="D3478" s="36">
        <v>374804.52</v>
      </c>
      <c r="E3478" s="37">
        <v>986904.2</v>
      </c>
    </row>
    <row r="3479" spans="1:5" ht="15" x14ac:dyDescent="0.25">
      <c r="A3479" s="35" t="s">
        <v>724</v>
      </c>
      <c r="B3479" s="35" t="s">
        <v>1005</v>
      </c>
      <c r="C3479" s="35" t="s">
        <v>153</v>
      </c>
      <c r="D3479" s="36">
        <v>125231.85</v>
      </c>
      <c r="E3479" s="37">
        <v>312076.96999999997</v>
      </c>
    </row>
    <row r="3480" spans="1:5" ht="15" x14ac:dyDescent="0.25">
      <c r="A3480" s="35" t="s">
        <v>724</v>
      </c>
      <c r="B3480" s="35" t="s">
        <v>1434</v>
      </c>
      <c r="C3480" s="35" t="s">
        <v>67</v>
      </c>
      <c r="D3480" s="36">
        <v>941.37</v>
      </c>
      <c r="E3480" s="37">
        <v>941.37</v>
      </c>
    </row>
    <row r="3481" spans="1:5" ht="15" x14ac:dyDescent="0.25">
      <c r="A3481" s="35" t="s">
        <v>724</v>
      </c>
      <c r="B3481" s="35" t="s">
        <v>1607</v>
      </c>
      <c r="C3481" s="35" t="s">
        <v>53</v>
      </c>
      <c r="D3481" s="36">
        <v>87506.79</v>
      </c>
      <c r="E3481" s="37">
        <v>87506.79</v>
      </c>
    </row>
    <row r="3482" spans="1:5" ht="15" x14ac:dyDescent="0.25">
      <c r="A3482" s="35" t="s">
        <v>724</v>
      </c>
      <c r="B3482" s="35" t="s">
        <v>1607</v>
      </c>
      <c r="C3482" s="35" t="s">
        <v>84</v>
      </c>
      <c r="D3482" s="36">
        <v>2105075.52</v>
      </c>
      <c r="E3482" s="37">
        <v>2105075.52</v>
      </c>
    </row>
    <row r="3483" spans="1:5" ht="15" x14ac:dyDescent="0.25">
      <c r="A3483" s="35" t="s">
        <v>724</v>
      </c>
      <c r="B3483" s="35" t="s">
        <v>1607</v>
      </c>
      <c r="C3483" s="35" t="s">
        <v>153</v>
      </c>
      <c r="D3483" s="36">
        <v>10645.72</v>
      </c>
      <c r="E3483" s="37">
        <v>10645.72</v>
      </c>
    </row>
    <row r="3484" spans="1:5" ht="15" x14ac:dyDescent="0.25">
      <c r="A3484" s="35" t="s">
        <v>724</v>
      </c>
      <c r="B3484" s="35" t="s">
        <v>1607</v>
      </c>
      <c r="C3484" s="35" t="s">
        <v>150</v>
      </c>
      <c r="D3484" s="36">
        <v>33958.53</v>
      </c>
      <c r="E3484" s="37">
        <v>33958.53</v>
      </c>
    </row>
    <row r="3485" spans="1:5" ht="15" x14ac:dyDescent="0.25">
      <c r="A3485" s="35" t="s">
        <v>724</v>
      </c>
      <c r="B3485" s="35" t="s">
        <v>1607</v>
      </c>
      <c r="C3485" s="35" t="s">
        <v>163</v>
      </c>
      <c r="D3485" s="36">
        <v>3125.46</v>
      </c>
      <c r="E3485" s="37">
        <v>3125.46</v>
      </c>
    </row>
    <row r="3486" spans="1:5" ht="15" x14ac:dyDescent="0.25">
      <c r="A3486" s="35" t="s">
        <v>724</v>
      </c>
      <c r="B3486" s="35" t="s">
        <v>1618</v>
      </c>
      <c r="C3486" s="35" t="s">
        <v>153</v>
      </c>
      <c r="D3486" s="36">
        <v>3468.06</v>
      </c>
      <c r="E3486" s="37">
        <v>3468.06</v>
      </c>
    </row>
    <row r="3487" spans="1:5" ht="15" x14ac:dyDescent="0.25">
      <c r="A3487" s="35" t="s">
        <v>724</v>
      </c>
      <c r="B3487" s="35" t="s">
        <v>1618</v>
      </c>
      <c r="C3487" s="35" t="s">
        <v>84</v>
      </c>
      <c r="D3487" s="36">
        <v>9059.6299999999992</v>
      </c>
      <c r="E3487" s="37">
        <v>9059.6299999999992</v>
      </c>
    </row>
    <row r="3488" spans="1:5" ht="15" x14ac:dyDescent="0.25">
      <c r="A3488" s="35" t="s">
        <v>724</v>
      </c>
      <c r="B3488" s="35" t="s">
        <v>1618</v>
      </c>
      <c r="C3488" s="35" t="s">
        <v>64</v>
      </c>
      <c r="D3488" s="36">
        <v>2513.0500000000002</v>
      </c>
      <c r="E3488" s="37">
        <v>2513.0500000000002</v>
      </c>
    </row>
    <row r="3489" spans="1:5" ht="15" x14ac:dyDescent="0.25">
      <c r="A3489" s="35" t="s">
        <v>724</v>
      </c>
      <c r="B3489" s="35" t="s">
        <v>1618</v>
      </c>
      <c r="C3489" s="35" t="s">
        <v>67</v>
      </c>
      <c r="D3489" s="36">
        <v>6625.56</v>
      </c>
      <c r="E3489" s="37">
        <v>6625.56</v>
      </c>
    </row>
    <row r="3490" spans="1:5" ht="15" x14ac:dyDescent="0.25">
      <c r="A3490" s="35" t="s">
        <v>724</v>
      </c>
      <c r="B3490" s="35" t="s">
        <v>1618</v>
      </c>
      <c r="C3490" s="35" t="s">
        <v>53</v>
      </c>
      <c r="D3490" s="36">
        <v>44766.94</v>
      </c>
      <c r="E3490" s="37">
        <v>44766.94</v>
      </c>
    </row>
    <row r="3491" spans="1:5" ht="15" x14ac:dyDescent="0.25">
      <c r="A3491" s="35" t="s">
        <v>1085</v>
      </c>
      <c r="B3491" s="35" t="s">
        <v>1086</v>
      </c>
      <c r="C3491" s="35" t="s">
        <v>150</v>
      </c>
      <c r="D3491" s="36">
        <v>0</v>
      </c>
      <c r="E3491" s="37">
        <v>105734.54</v>
      </c>
    </row>
    <row r="3492" spans="1:5" ht="15" x14ac:dyDescent="0.25">
      <c r="A3492" s="35" t="s">
        <v>1085</v>
      </c>
      <c r="B3492" s="35" t="s">
        <v>1086</v>
      </c>
      <c r="C3492" s="35" t="s">
        <v>84</v>
      </c>
      <c r="D3492" s="36">
        <v>0</v>
      </c>
      <c r="E3492" s="37">
        <v>768090.69</v>
      </c>
    </row>
    <row r="3493" spans="1:5" ht="15" x14ac:dyDescent="0.25">
      <c r="A3493" s="35" t="s">
        <v>1085</v>
      </c>
      <c r="B3493" s="35" t="s">
        <v>1453</v>
      </c>
      <c r="C3493" s="35" t="s">
        <v>84</v>
      </c>
      <c r="D3493" s="36">
        <v>2413619.35</v>
      </c>
      <c r="E3493" s="37">
        <v>2413619.35</v>
      </c>
    </row>
    <row r="3494" spans="1:5" ht="15" x14ac:dyDescent="0.25">
      <c r="A3494" s="35" t="s">
        <v>1782</v>
      </c>
      <c r="B3494" s="35" t="s">
        <v>1783</v>
      </c>
      <c r="C3494" s="35" t="s">
        <v>163</v>
      </c>
      <c r="D3494" s="36">
        <v>0</v>
      </c>
      <c r="E3494" s="37">
        <v>242938.7</v>
      </c>
    </row>
    <row r="3495" spans="1:5" ht="15" x14ac:dyDescent="0.25">
      <c r="A3495" s="35" t="s">
        <v>1970</v>
      </c>
      <c r="B3495" s="35" t="s">
        <v>1971</v>
      </c>
      <c r="C3495" s="35" t="s">
        <v>49</v>
      </c>
      <c r="D3495" s="36">
        <v>176840.94</v>
      </c>
      <c r="E3495" s="37">
        <v>616791.99</v>
      </c>
    </row>
    <row r="3496" spans="1:5" ht="15" x14ac:dyDescent="0.25">
      <c r="A3496" s="35" t="s">
        <v>1970</v>
      </c>
      <c r="B3496" s="35" t="s">
        <v>1971</v>
      </c>
      <c r="C3496" s="35" t="s">
        <v>53</v>
      </c>
      <c r="D3496" s="36">
        <v>0</v>
      </c>
      <c r="E3496" s="37">
        <v>10101.76</v>
      </c>
    </row>
    <row r="3497" spans="1:5" ht="15" x14ac:dyDescent="0.25">
      <c r="A3497" s="35" t="s">
        <v>1970</v>
      </c>
      <c r="B3497" s="35" t="s">
        <v>1971</v>
      </c>
      <c r="C3497" s="35" t="s">
        <v>59</v>
      </c>
      <c r="D3497" s="36">
        <v>0</v>
      </c>
      <c r="E3497" s="37">
        <v>356420.5</v>
      </c>
    </row>
    <row r="3498" spans="1:5" ht="15" x14ac:dyDescent="0.25">
      <c r="A3498" s="35" t="s">
        <v>1970</v>
      </c>
      <c r="B3498" s="35" t="s">
        <v>1971</v>
      </c>
      <c r="C3498" s="35" t="s">
        <v>193</v>
      </c>
      <c r="D3498" s="36">
        <v>0</v>
      </c>
      <c r="E3498" s="37">
        <v>9568</v>
      </c>
    </row>
    <row r="3499" spans="1:5" ht="15" x14ac:dyDescent="0.25">
      <c r="A3499" s="35" t="s">
        <v>1970</v>
      </c>
      <c r="B3499" s="35" t="s">
        <v>1971</v>
      </c>
      <c r="C3499" s="35" t="s">
        <v>76</v>
      </c>
      <c r="D3499" s="36">
        <v>0</v>
      </c>
      <c r="E3499" s="37">
        <v>33178.5</v>
      </c>
    </row>
    <row r="3500" spans="1:5" ht="15" x14ac:dyDescent="0.25">
      <c r="A3500" s="35" t="s">
        <v>1970</v>
      </c>
      <c r="B3500" s="35" t="s">
        <v>1971</v>
      </c>
      <c r="C3500" s="35" t="s">
        <v>217</v>
      </c>
      <c r="D3500" s="36">
        <v>0</v>
      </c>
      <c r="E3500" s="37">
        <v>14723.12</v>
      </c>
    </row>
    <row r="3501" spans="1:5" ht="15" x14ac:dyDescent="0.25">
      <c r="A3501" s="35" t="s">
        <v>1970</v>
      </c>
      <c r="B3501" s="35" t="s">
        <v>1971</v>
      </c>
      <c r="C3501" s="35" t="s">
        <v>105</v>
      </c>
      <c r="D3501" s="36">
        <v>0</v>
      </c>
      <c r="E3501" s="37">
        <v>24509.919999999998</v>
      </c>
    </row>
    <row r="3502" spans="1:5" ht="15" x14ac:dyDescent="0.25">
      <c r="A3502" s="35" t="s">
        <v>1970</v>
      </c>
      <c r="B3502" s="35" t="s">
        <v>1971</v>
      </c>
      <c r="C3502" s="35" t="s">
        <v>108</v>
      </c>
      <c r="D3502" s="36">
        <v>0</v>
      </c>
      <c r="E3502" s="37">
        <v>21981</v>
      </c>
    </row>
    <row r="3503" spans="1:5" ht="15" x14ac:dyDescent="0.25">
      <c r="A3503" s="35" t="s">
        <v>917</v>
      </c>
      <c r="B3503" s="35" t="s">
        <v>918</v>
      </c>
      <c r="C3503" s="35" t="s">
        <v>53</v>
      </c>
      <c r="D3503" s="36">
        <v>0</v>
      </c>
      <c r="E3503" s="37">
        <v>27677.5</v>
      </c>
    </row>
    <row r="3504" spans="1:5" ht="15" x14ac:dyDescent="0.25">
      <c r="A3504" s="35" t="s">
        <v>917</v>
      </c>
      <c r="B3504" s="35" t="s">
        <v>918</v>
      </c>
      <c r="C3504" s="35" t="s">
        <v>193</v>
      </c>
      <c r="D3504" s="36">
        <v>0</v>
      </c>
      <c r="E3504" s="37">
        <v>11880</v>
      </c>
    </row>
    <row r="3505" spans="1:5" ht="15" x14ac:dyDescent="0.25">
      <c r="A3505" s="35" t="s">
        <v>917</v>
      </c>
      <c r="B3505" s="35" t="s">
        <v>918</v>
      </c>
      <c r="C3505" s="35" t="s">
        <v>64</v>
      </c>
      <c r="D3505" s="36">
        <v>11588</v>
      </c>
      <c r="E3505" s="37">
        <v>128176.16</v>
      </c>
    </row>
    <row r="3506" spans="1:5" ht="15" x14ac:dyDescent="0.25">
      <c r="A3506" s="35" t="s">
        <v>917</v>
      </c>
      <c r="B3506" s="35" t="s">
        <v>918</v>
      </c>
      <c r="C3506" s="35" t="s">
        <v>59</v>
      </c>
      <c r="D3506" s="36">
        <v>573186.52</v>
      </c>
      <c r="E3506" s="37">
        <v>3144611.36</v>
      </c>
    </row>
    <row r="3507" spans="1:5" ht="15" x14ac:dyDescent="0.25">
      <c r="A3507" s="35" t="s">
        <v>917</v>
      </c>
      <c r="B3507" s="35" t="s">
        <v>918</v>
      </c>
      <c r="C3507" s="35" t="s">
        <v>87</v>
      </c>
      <c r="D3507" s="36">
        <v>0</v>
      </c>
      <c r="E3507" s="37">
        <v>8034.02</v>
      </c>
    </row>
    <row r="3508" spans="1:5" ht="15" x14ac:dyDescent="0.25">
      <c r="A3508" s="35" t="s">
        <v>1384</v>
      </c>
      <c r="B3508" s="35" t="s">
        <v>1385</v>
      </c>
      <c r="C3508" s="35" t="s">
        <v>53</v>
      </c>
      <c r="D3508" s="36">
        <v>211465.82</v>
      </c>
      <c r="E3508" s="37">
        <v>211465.82</v>
      </c>
    </row>
    <row r="3509" spans="1:5" ht="15" x14ac:dyDescent="0.25">
      <c r="A3509" s="35" t="s">
        <v>1087</v>
      </c>
      <c r="B3509" s="35" t="s">
        <v>1088</v>
      </c>
      <c r="C3509" s="35" t="s">
        <v>84</v>
      </c>
      <c r="D3509" s="36">
        <v>0</v>
      </c>
      <c r="E3509" s="37">
        <v>2588191.87</v>
      </c>
    </row>
    <row r="3510" spans="1:5" ht="15" x14ac:dyDescent="0.25">
      <c r="A3510" s="35" t="s">
        <v>1087</v>
      </c>
      <c r="B3510" s="35" t="s">
        <v>1088</v>
      </c>
      <c r="C3510" s="35" t="s">
        <v>159</v>
      </c>
      <c r="D3510" s="36">
        <v>0</v>
      </c>
      <c r="E3510" s="37">
        <v>204346.08</v>
      </c>
    </row>
    <row r="3511" spans="1:5" ht="15" x14ac:dyDescent="0.25">
      <c r="A3511" s="35" t="s">
        <v>1087</v>
      </c>
      <c r="B3511" s="35" t="s">
        <v>1088</v>
      </c>
      <c r="C3511" s="35" t="s">
        <v>153</v>
      </c>
      <c r="D3511" s="36">
        <v>0</v>
      </c>
      <c r="E3511" s="37">
        <v>34583.35</v>
      </c>
    </row>
    <row r="3512" spans="1:5" ht="15" x14ac:dyDescent="0.25">
      <c r="A3512" s="35" t="s">
        <v>1087</v>
      </c>
      <c r="B3512" s="35" t="s">
        <v>1454</v>
      </c>
      <c r="C3512" s="35" t="s">
        <v>84</v>
      </c>
      <c r="D3512" s="36">
        <v>2972350.55</v>
      </c>
      <c r="E3512" s="37">
        <v>2972350.55</v>
      </c>
    </row>
    <row r="3513" spans="1:5" ht="15" x14ac:dyDescent="0.25">
      <c r="A3513" s="35" t="s">
        <v>1087</v>
      </c>
      <c r="B3513" s="35" t="s">
        <v>1502</v>
      </c>
      <c r="C3513" s="35" t="s">
        <v>84</v>
      </c>
      <c r="D3513" s="36">
        <v>154854.81</v>
      </c>
      <c r="E3513" s="37">
        <v>154854.81</v>
      </c>
    </row>
    <row r="3514" spans="1:5" ht="15" x14ac:dyDescent="0.25">
      <c r="A3514" s="35" t="s">
        <v>1087</v>
      </c>
      <c r="B3514" s="35" t="s">
        <v>1502</v>
      </c>
      <c r="C3514" s="35" t="s">
        <v>159</v>
      </c>
      <c r="D3514" s="36">
        <v>256279.72</v>
      </c>
      <c r="E3514" s="37">
        <v>256279.72</v>
      </c>
    </row>
    <row r="3515" spans="1:5" ht="15" x14ac:dyDescent="0.25">
      <c r="A3515" s="35" t="s">
        <v>919</v>
      </c>
      <c r="B3515" s="35" t="s">
        <v>920</v>
      </c>
      <c r="C3515" s="35" t="s">
        <v>53</v>
      </c>
      <c r="D3515" s="36">
        <v>2912</v>
      </c>
      <c r="E3515" s="37">
        <v>2912</v>
      </c>
    </row>
    <row r="3516" spans="1:5" ht="15" x14ac:dyDescent="0.25">
      <c r="A3516" s="35" t="s">
        <v>921</v>
      </c>
      <c r="B3516" s="35" t="s">
        <v>922</v>
      </c>
      <c r="C3516" s="35" t="s">
        <v>49</v>
      </c>
      <c r="D3516" s="36">
        <v>0</v>
      </c>
      <c r="E3516" s="37">
        <v>116071.6</v>
      </c>
    </row>
    <row r="3517" spans="1:5" ht="15" x14ac:dyDescent="0.25">
      <c r="A3517" s="35" t="s">
        <v>921</v>
      </c>
      <c r="B3517" s="35" t="s">
        <v>922</v>
      </c>
      <c r="C3517" s="35" t="s">
        <v>56</v>
      </c>
      <c r="D3517" s="36">
        <v>15964</v>
      </c>
      <c r="E3517" s="37">
        <v>15964</v>
      </c>
    </row>
    <row r="3518" spans="1:5" ht="15" x14ac:dyDescent="0.25">
      <c r="A3518" s="35" t="s">
        <v>921</v>
      </c>
      <c r="B3518" s="35" t="s">
        <v>922</v>
      </c>
      <c r="C3518" s="35" t="s">
        <v>53</v>
      </c>
      <c r="D3518" s="36">
        <v>0</v>
      </c>
      <c r="E3518" s="37">
        <v>16980.86</v>
      </c>
    </row>
    <row r="3519" spans="1:5" ht="15" x14ac:dyDescent="0.25">
      <c r="A3519" s="35" t="s">
        <v>921</v>
      </c>
      <c r="B3519" s="35" t="s">
        <v>922</v>
      </c>
      <c r="C3519" s="35" t="s">
        <v>42</v>
      </c>
      <c r="D3519" s="36">
        <v>0</v>
      </c>
      <c r="E3519" s="37">
        <v>1070.33</v>
      </c>
    </row>
    <row r="3520" spans="1:5" ht="15" x14ac:dyDescent="0.25">
      <c r="A3520" s="35" t="s">
        <v>1652</v>
      </c>
      <c r="B3520" s="35" t="s">
        <v>1653</v>
      </c>
      <c r="C3520" s="35" t="s">
        <v>87</v>
      </c>
      <c r="D3520" s="36">
        <v>90786.15</v>
      </c>
      <c r="E3520" s="37">
        <v>443817.96</v>
      </c>
    </row>
    <row r="3521" spans="1:5" ht="15" x14ac:dyDescent="0.25">
      <c r="A3521" s="35" t="s">
        <v>1652</v>
      </c>
      <c r="B3521" s="35" t="s">
        <v>1653</v>
      </c>
      <c r="C3521" s="35" t="s">
        <v>50</v>
      </c>
      <c r="D3521" s="36">
        <v>0</v>
      </c>
      <c r="E3521" s="37">
        <v>63516.74</v>
      </c>
    </row>
    <row r="3522" spans="1:5" ht="15" x14ac:dyDescent="0.25">
      <c r="A3522" s="35" t="s">
        <v>1080</v>
      </c>
      <c r="B3522" s="35" t="s">
        <v>1081</v>
      </c>
      <c r="C3522" s="35" t="s">
        <v>84</v>
      </c>
      <c r="D3522" s="36">
        <v>11038.24</v>
      </c>
      <c r="E3522" s="37">
        <v>17432.72</v>
      </c>
    </row>
    <row r="3523" spans="1:5" ht="15" x14ac:dyDescent="0.25">
      <c r="A3523" s="35" t="s">
        <v>1243</v>
      </c>
      <c r="B3523" s="35" t="s">
        <v>1244</v>
      </c>
      <c r="C3523" s="35" t="s">
        <v>153</v>
      </c>
      <c r="D3523" s="36">
        <v>326717.44</v>
      </c>
      <c r="E3523" s="37">
        <v>656437.88</v>
      </c>
    </row>
    <row r="3524" spans="1:5" ht="15" x14ac:dyDescent="0.25">
      <c r="A3524" s="35" t="s">
        <v>1243</v>
      </c>
      <c r="B3524" s="35" t="s">
        <v>1244</v>
      </c>
      <c r="C3524" s="35" t="s">
        <v>150</v>
      </c>
      <c r="D3524" s="36">
        <v>0</v>
      </c>
      <c r="E3524" s="37">
        <v>1101764.02</v>
      </c>
    </row>
    <row r="3525" spans="1:5" ht="15" x14ac:dyDescent="0.25">
      <c r="A3525" s="35" t="s">
        <v>1243</v>
      </c>
      <c r="B3525" s="35" t="s">
        <v>1244</v>
      </c>
      <c r="C3525" s="35" t="s">
        <v>152</v>
      </c>
      <c r="D3525" s="36">
        <v>0</v>
      </c>
      <c r="E3525" s="37">
        <v>42108.6</v>
      </c>
    </row>
    <row r="3526" spans="1:5" ht="15" x14ac:dyDescent="0.25">
      <c r="A3526" s="35" t="s">
        <v>1243</v>
      </c>
      <c r="B3526" s="35" t="s">
        <v>1244</v>
      </c>
      <c r="C3526" s="35" t="s">
        <v>53</v>
      </c>
      <c r="D3526" s="36">
        <v>94329</v>
      </c>
      <c r="E3526" s="37">
        <v>437406.36</v>
      </c>
    </row>
    <row r="3527" spans="1:5" ht="15" x14ac:dyDescent="0.25">
      <c r="A3527" s="35" t="s">
        <v>1243</v>
      </c>
      <c r="B3527" s="35" t="s">
        <v>1244</v>
      </c>
      <c r="C3527" s="35" t="s">
        <v>187</v>
      </c>
      <c r="D3527" s="36">
        <v>0</v>
      </c>
      <c r="E3527" s="37">
        <v>25650.14</v>
      </c>
    </row>
    <row r="3528" spans="1:5" ht="15" x14ac:dyDescent="0.25">
      <c r="A3528" s="35" t="s">
        <v>1243</v>
      </c>
      <c r="B3528" s="35" t="s">
        <v>1244</v>
      </c>
      <c r="C3528" s="35" t="s">
        <v>59</v>
      </c>
      <c r="D3528" s="36">
        <v>144706</v>
      </c>
      <c r="E3528" s="37">
        <v>144706</v>
      </c>
    </row>
    <row r="3529" spans="1:5" ht="15" x14ac:dyDescent="0.25">
      <c r="A3529" s="35" t="s">
        <v>438</v>
      </c>
      <c r="B3529" s="35" t="s">
        <v>439</v>
      </c>
      <c r="C3529" s="35" t="s">
        <v>59</v>
      </c>
      <c r="D3529" s="36">
        <v>0</v>
      </c>
      <c r="E3529" s="37">
        <v>28376</v>
      </c>
    </row>
    <row r="3530" spans="1:5" ht="15" x14ac:dyDescent="0.25">
      <c r="A3530" s="35" t="s">
        <v>2093</v>
      </c>
      <c r="B3530" s="35" t="s">
        <v>2094</v>
      </c>
      <c r="C3530" s="35" t="s">
        <v>53</v>
      </c>
      <c r="D3530" s="36">
        <v>94250</v>
      </c>
      <c r="E3530" s="37">
        <v>114250</v>
      </c>
    </row>
    <row r="3531" spans="1:5" ht="15" x14ac:dyDescent="0.25">
      <c r="A3531" s="35" t="s">
        <v>923</v>
      </c>
      <c r="B3531" s="35" t="s">
        <v>924</v>
      </c>
      <c r="C3531" s="35" t="s">
        <v>150</v>
      </c>
      <c r="D3531" s="36">
        <v>0</v>
      </c>
      <c r="E3531" s="37">
        <v>5414.04</v>
      </c>
    </row>
    <row r="3532" spans="1:5" ht="15" x14ac:dyDescent="0.25">
      <c r="A3532" s="35" t="s">
        <v>923</v>
      </c>
      <c r="B3532" s="35" t="s">
        <v>924</v>
      </c>
      <c r="C3532" s="35" t="s">
        <v>42</v>
      </c>
      <c r="D3532" s="36">
        <v>0</v>
      </c>
      <c r="E3532" s="37">
        <v>232</v>
      </c>
    </row>
    <row r="3533" spans="1:5" ht="15" x14ac:dyDescent="0.25">
      <c r="A3533" s="35" t="s">
        <v>923</v>
      </c>
      <c r="B3533" s="35" t="s">
        <v>924</v>
      </c>
      <c r="C3533" s="35" t="s">
        <v>153</v>
      </c>
      <c r="D3533" s="36">
        <v>0</v>
      </c>
      <c r="E3533" s="37">
        <v>4467.01</v>
      </c>
    </row>
    <row r="3534" spans="1:5" ht="15" x14ac:dyDescent="0.25">
      <c r="A3534" s="35" t="s">
        <v>923</v>
      </c>
      <c r="B3534" s="35" t="s">
        <v>924</v>
      </c>
      <c r="C3534" s="35" t="s">
        <v>53</v>
      </c>
      <c r="D3534" s="36">
        <v>60385.23</v>
      </c>
      <c r="E3534" s="37">
        <v>171281.4</v>
      </c>
    </row>
    <row r="3535" spans="1:5" ht="15" x14ac:dyDescent="0.25">
      <c r="A3535" s="35" t="s">
        <v>923</v>
      </c>
      <c r="B3535" s="35" t="s">
        <v>924</v>
      </c>
      <c r="C3535" s="35" t="s">
        <v>56</v>
      </c>
      <c r="D3535" s="36">
        <v>774.4</v>
      </c>
      <c r="E3535" s="37">
        <v>6409.55</v>
      </c>
    </row>
    <row r="3536" spans="1:5" ht="15" x14ac:dyDescent="0.25">
      <c r="A3536" s="35" t="s">
        <v>925</v>
      </c>
      <c r="B3536" s="35" t="s">
        <v>926</v>
      </c>
      <c r="C3536" s="35" t="s">
        <v>59</v>
      </c>
      <c r="D3536" s="36">
        <v>114609.44</v>
      </c>
      <c r="E3536" s="37">
        <v>114609.44</v>
      </c>
    </row>
    <row r="3537" spans="1:5" ht="15" x14ac:dyDescent="0.25">
      <c r="A3537" s="35" t="s">
        <v>925</v>
      </c>
      <c r="B3537" s="35" t="s">
        <v>926</v>
      </c>
      <c r="C3537" s="35" t="s">
        <v>83</v>
      </c>
      <c r="D3537" s="36">
        <v>3775.43</v>
      </c>
      <c r="E3537" s="37">
        <v>9681.1299999999992</v>
      </c>
    </row>
    <row r="3538" spans="1:5" ht="15" x14ac:dyDescent="0.25">
      <c r="A3538" s="35" t="s">
        <v>925</v>
      </c>
      <c r="B3538" s="35" t="s">
        <v>926</v>
      </c>
      <c r="C3538" s="35" t="s">
        <v>42</v>
      </c>
      <c r="D3538" s="36">
        <v>88794.67</v>
      </c>
      <c r="E3538" s="37">
        <v>369148.81</v>
      </c>
    </row>
    <row r="3539" spans="1:5" ht="15" x14ac:dyDescent="0.25">
      <c r="A3539" s="35" t="s">
        <v>925</v>
      </c>
      <c r="B3539" s="35" t="s">
        <v>926</v>
      </c>
      <c r="C3539" s="35" t="s">
        <v>50</v>
      </c>
      <c r="D3539" s="36">
        <v>0</v>
      </c>
      <c r="E3539" s="37">
        <v>3949.02</v>
      </c>
    </row>
    <row r="3540" spans="1:5" ht="15" x14ac:dyDescent="0.25">
      <c r="A3540" s="35" t="s">
        <v>925</v>
      </c>
      <c r="B3540" s="35" t="s">
        <v>926</v>
      </c>
      <c r="C3540" s="35" t="s">
        <v>83</v>
      </c>
      <c r="D3540" s="36">
        <v>3775.43</v>
      </c>
      <c r="E3540" s="37">
        <v>12894.21</v>
      </c>
    </row>
    <row r="3541" spans="1:5" ht="15" x14ac:dyDescent="0.25">
      <c r="A3541" s="35" t="s">
        <v>925</v>
      </c>
      <c r="B3541" s="35" t="s">
        <v>926</v>
      </c>
      <c r="C3541" s="35" t="s">
        <v>153</v>
      </c>
      <c r="D3541" s="36">
        <v>0</v>
      </c>
      <c r="E3541" s="37">
        <v>1418.85</v>
      </c>
    </row>
    <row r="3542" spans="1:5" ht="15" x14ac:dyDescent="0.25">
      <c r="A3542" s="35" t="s">
        <v>925</v>
      </c>
      <c r="B3542" s="35" t="s">
        <v>926</v>
      </c>
      <c r="C3542" s="35" t="s">
        <v>49</v>
      </c>
      <c r="D3542" s="36">
        <v>0</v>
      </c>
      <c r="E3542" s="37">
        <v>5599.31</v>
      </c>
    </row>
    <row r="3543" spans="1:5" ht="15" x14ac:dyDescent="0.25">
      <c r="A3543" s="35" t="s">
        <v>925</v>
      </c>
      <c r="B3543" s="35" t="s">
        <v>926</v>
      </c>
      <c r="C3543" s="35" t="s">
        <v>87</v>
      </c>
      <c r="D3543" s="36">
        <v>0</v>
      </c>
      <c r="E3543" s="37">
        <v>9900</v>
      </c>
    </row>
    <row r="3544" spans="1:5" ht="15" x14ac:dyDescent="0.25">
      <c r="A3544" s="35" t="s">
        <v>925</v>
      </c>
      <c r="B3544" s="35" t="s">
        <v>926</v>
      </c>
      <c r="C3544" s="35" t="s">
        <v>53</v>
      </c>
      <c r="D3544" s="36">
        <v>103369.9</v>
      </c>
      <c r="E3544" s="37">
        <v>434707.65</v>
      </c>
    </row>
    <row r="3545" spans="1:5" ht="15" x14ac:dyDescent="0.25">
      <c r="A3545" s="35" t="s">
        <v>925</v>
      </c>
      <c r="B3545" s="35" t="s">
        <v>926</v>
      </c>
      <c r="C3545" s="35" t="s">
        <v>128</v>
      </c>
      <c r="D3545" s="36">
        <v>0</v>
      </c>
      <c r="E3545" s="37">
        <v>18839.46</v>
      </c>
    </row>
    <row r="3546" spans="1:5" ht="15" x14ac:dyDescent="0.25">
      <c r="A3546" s="35" t="s">
        <v>1839</v>
      </c>
      <c r="B3546" s="35" t="s">
        <v>1840</v>
      </c>
      <c r="C3546" s="35" t="s">
        <v>249</v>
      </c>
      <c r="D3546" s="36">
        <v>4743801</v>
      </c>
      <c r="E3546" s="37">
        <v>7740951</v>
      </c>
    </row>
    <row r="3547" spans="1:5" ht="15" x14ac:dyDescent="0.25">
      <c r="A3547" s="35" t="s">
        <v>576</v>
      </c>
      <c r="B3547" s="35" t="s">
        <v>577</v>
      </c>
      <c r="C3547" s="35" t="s">
        <v>53</v>
      </c>
      <c r="D3547" s="36">
        <v>39548.75</v>
      </c>
      <c r="E3547" s="37">
        <v>154810.91</v>
      </c>
    </row>
    <row r="3548" spans="1:5" ht="15" x14ac:dyDescent="0.25">
      <c r="A3548" s="35" t="s">
        <v>576</v>
      </c>
      <c r="B3548" s="35" t="s">
        <v>577</v>
      </c>
      <c r="C3548" s="35" t="s">
        <v>159</v>
      </c>
      <c r="D3548" s="36">
        <v>0</v>
      </c>
      <c r="E3548" s="37">
        <v>39931.43</v>
      </c>
    </row>
    <row r="3549" spans="1:5" ht="15" x14ac:dyDescent="0.25">
      <c r="A3549" s="35" t="s">
        <v>576</v>
      </c>
      <c r="B3549" s="35" t="s">
        <v>577</v>
      </c>
      <c r="C3549" s="35" t="s">
        <v>56</v>
      </c>
      <c r="D3549" s="36">
        <v>0</v>
      </c>
      <c r="E3549" s="37">
        <v>15478.52</v>
      </c>
    </row>
    <row r="3550" spans="1:5" ht="15" x14ac:dyDescent="0.25">
      <c r="A3550" s="35" t="s">
        <v>263</v>
      </c>
      <c r="B3550" s="35" t="s">
        <v>262</v>
      </c>
      <c r="C3550" s="35" t="s">
        <v>56</v>
      </c>
      <c r="D3550" s="36">
        <v>12137.2</v>
      </c>
      <c r="E3550" s="37">
        <v>244450.59</v>
      </c>
    </row>
    <row r="3551" spans="1:5" ht="15" x14ac:dyDescent="0.25">
      <c r="A3551" s="35" t="s">
        <v>263</v>
      </c>
      <c r="B3551" s="35" t="s">
        <v>262</v>
      </c>
      <c r="C3551" s="35" t="s">
        <v>153</v>
      </c>
      <c r="D3551" s="36">
        <v>0</v>
      </c>
      <c r="E3551" s="37">
        <v>10634.05</v>
      </c>
    </row>
    <row r="3552" spans="1:5" ht="15" x14ac:dyDescent="0.25">
      <c r="A3552" s="35" t="s">
        <v>2095</v>
      </c>
      <c r="B3552" s="35" t="s">
        <v>2096</v>
      </c>
      <c r="C3552" s="35" t="s">
        <v>349</v>
      </c>
      <c r="D3552" s="36">
        <v>0</v>
      </c>
      <c r="E3552" s="37">
        <v>4755469.21</v>
      </c>
    </row>
    <row r="3553" spans="1:5" ht="15" x14ac:dyDescent="0.25">
      <c r="A3553" s="35" t="s">
        <v>2095</v>
      </c>
      <c r="B3553" s="35" t="s">
        <v>2096</v>
      </c>
      <c r="C3553" s="35" t="s">
        <v>84</v>
      </c>
      <c r="D3553" s="36">
        <v>49537.74</v>
      </c>
      <c r="E3553" s="37">
        <v>49537.74</v>
      </c>
    </row>
    <row r="3554" spans="1:5" ht="15" x14ac:dyDescent="0.25">
      <c r="A3554" s="35" t="s">
        <v>2095</v>
      </c>
      <c r="B3554" s="35" t="s">
        <v>2096</v>
      </c>
      <c r="C3554" s="35" t="s">
        <v>49</v>
      </c>
      <c r="D3554" s="36">
        <v>0</v>
      </c>
      <c r="E3554" s="37">
        <v>1091593.29</v>
      </c>
    </row>
    <row r="3555" spans="1:5" ht="15" x14ac:dyDescent="0.25">
      <c r="A3555" s="35" t="s">
        <v>2095</v>
      </c>
      <c r="B3555" s="35" t="s">
        <v>2096</v>
      </c>
      <c r="C3555" s="35" t="s">
        <v>2097</v>
      </c>
      <c r="D3555" s="36">
        <v>24999.74</v>
      </c>
      <c r="E3555" s="37">
        <v>24999.74</v>
      </c>
    </row>
    <row r="3556" spans="1:5" ht="15" x14ac:dyDescent="0.25">
      <c r="A3556" s="35" t="s">
        <v>2095</v>
      </c>
      <c r="B3556" s="35" t="s">
        <v>2096</v>
      </c>
      <c r="C3556" s="35" t="s">
        <v>64</v>
      </c>
      <c r="D3556" s="36">
        <v>1668614.17</v>
      </c>
      <c r="E3556" s="37">
        <v>2865450.07</v>
      </c>
    </row>
    <row r="3557" spans="1:5" ht="15" x14ac:dyDescent="0.25">
      <c r="A3557" s="35" t="s">
        <v>2095</v>
      </c>
      <c r="B3557" s="35" t="s">
        <v>2096</v>
      </c>
      <c r="C3557" s="35" t="s">
        <v>280</v>
      </c>
      <c r="D3557" s="36">
        <v>58635.7</v>
      </c>
      <c r="E3557" s="37">
        <v>58635.7</v>
      </c>
    </row>
    <row r="3558" spans="1:5" ht="15" x14ac:dyDescent="0.25">
      <c r="A3558" s="35" t="s">
        <v>2095</v>
      </c>
      <c r="B3558" s="35" t="s">
        <v>2096</v>
      </c>
      <c r="C3558" s="35" t="s">
        <v>105</v>
      </c>
      <c r="D3558" s="36">
        <v>449826.25</v>
      </c>
      <c r="E3558" s="37">
        <v>449826.25</v>
      </c>
    </row>
    <row r="3559" spans="1:5" ht="15" x14ac:dyDescent="0.25">
      <c r="A3559" s="35" t="s">
        <v>2095</v>
      </c>
      <c r="B3559" s="35" t="s">
        <v>2096</v>
      </c>
      <c r="C3559" s="35" t="s">
        <v>53</v>
      </c>
      <c r="D3559" s="36">
        <v>322069.03000000003</v>
      </c>
      <c r="E3559" s="37">
        <v>364069.03</v>
      </c>
    </row>
    <row r="3560" spans="1:5" ht="15" x14ac:dyDescent="0.25">
      <c r="A3560" s="35" t="s">
        <v>2095</v>
      </c>
      <c r="B3560" s="35" t="s">
        <v>2096</v>
      </c>
      <c r="C3560" s="35" t="s">
        <v>87</v>
      </c>
      <c r="D3560" s="36">
        <v>14910.73</v>
      </c>
      <c r="E3560" s="37">
        <v>34794.47</v>
      </c>
    </row>
    <row r="3561" spans="1:5" ht="15" x14ac:dyDescent="0.25">
      <c r="A3561" s="35" t="s">
        <v>2095</v>
      </c>
      <c r="B3561" s="35" t="s">
        <v>2096</v>
      </c>
      <c r="C3561" s="35" t="s">
        <v>59</v>
      </c>
      <c r="D3561" s="36">
        <v>0</v>
      </c>
      <c r="E3561" s="37">
        <v>29925</v>
      </c>
    </row>
    <row r="3562" spans="1:5" ht="15" x14ac:dyDescent="0.25">
      <c r="A3562" s="35" t="s">
        <v>2095</v>
      </c>
      <c r="B3562" s="35" t="s">
        <v>2096</v>
      </c>
      <c r="C3562" s="35" t="s">
        <v>153</v>
      </c>
      <c r="D3562" s="36">
        <v>0</v>
      </c>
      <c r="E3562" s="37">
        <v>4902.07</v>
      </c>
    </row>
    <row r="3563" spans="1:5" ht="15" x14ac:dyDescent="0.25">
      <c r="A3563" s="35" t="s">
        <v>2095</v>
      </c>
      <c r="B3563" s="35" t="s">
        <v>2096</v>
      </c>
      <c r="C3563" s="35" t="s">
        <v>115</v>
      </c>
      <c r="D3563" s="36">
        <v>617999.59</v>
      </c>
      <c r="E3563" s="37">
        <v>677555.38</v>
      </c>
    </row>
    <row r="3564" spans="1:5" ht="15" x14ac:dyDescent="0.25">
      <c r="A3564" s="35" t="s">
        <v>2095</v>
      </c>
      <c r="B3564" s="35" t="s">
        <v>2096</v>
      </c>
      <c r="C3564" s="35" t="s">
        <v>334</v>
      </c>
      <c r="D3564" s="36">
        <v>0</v>
      </c>
      <c r="E3564" s="37">
        <v>16485.240000000002</v>
      </c>
    </row>
    <row r="3565" spans="1:5" ht="15" x14ac:dyDescent="0.25">
      <c r="A3565" s="35" t="s">
        <v>2311</v>
      </c>
      <c r="B3565" s="35" t="s">
        <v>2312</v>
      </c>
      <c r="C3565" s="35" t="s">
        <v>128</v>
      </c>
      <c r="D3565" s="36">
        <v>13966.7</v>
      </c>
      <c r="E3565" s="37">
        <v>13966.7</v>
      </c>
    </row>
    <row r="3566" spans="1:5" ht="15" x14ac:dyDescent="0.25">
      <c r="A3566" s="35" t="s">
        <v>2311</v>
      </c>
      <c r="B3566" s="35" t="s">
        <v>2312</v>
      </c>
      <c r="C3566" s="35" t="s">
        <v>217</v>
      </c>
      <c r="D3566" s="36">
        <v>560311.77</v>
      </c>
      <c r="E3566" s="37">
        <v>752721.37</v>
      </c>
    </row>
    <row r="3567" spans="1:5" ht="15" x14ac:dyDescent="0.25">
      <c r="A3567" s="35" t="s">
        <v>2311</v>
      </c>
      <c r="B3567" s="35" t="s">
        <v>2312</v>
      </c>
      <c r="C3567" s="35" t="s">
        <v>105</v>
      </c>
      <c r="D3567" s="36">
        <v>50441.120000000003</v>
      </c>
      <c r="E3567" s="37">
        <v>155664.07999999999</v>
      </c>
    </row>
    <row r="3568" spans="1:5" ht="15" x14ac:dyDescent="0.25">
      <c r="A3568" s="35" t="s">
        <v>2311</v>
      </c>
      <c r="B3568" s="35" t="s">
        <v>2312</v>
      </c>
      <c r="C3568" s="35" t="s">
        <v>53</v>
      </c>
      <c r="D3568" s="36">
        <v>256399</v>
      </c>
      <c r="E3568" s="37">
        <v>276202.64</v>
      </c>
    </row>
    <row r="3569" spans="1:5" ht="15" x14ac:dyDescent="0.25">
      <c r="A3569" s="35" t="s">
        <v>2311</v>
      </c>
      <c r="B3569" s="35" t="s">
        <v>2312</v>
      </c>
      <c r="C3569" s="35" t="s">
        <v>50</v>
      </c>
      <c r="D3569" s="36">
        <v>31247.37</v>
      </c>
      <c r="E3569" s="37">
        <v>45049.77</v>
      </c>
    </row>
    <row r="3570" spans="1:5" ht="15" x14ac:dyDescent="0.25">
      <c r="A3570" s="35" t="s">
        <v>2313</v>
      </c>
      <c r="B3570" s="35" t="s">
        <v>2314</v>
      </c>
      <c r="C3570" s="35" t="s">
        <v>150</v>
      </c>
      <c r="D3570" s="36">
        <v>0</v>
      </c>
      <c r="E3570" s="37">
        <v>45749.4</v>
      </c>
    </row>
    <row r="3571" spans="1:5" ht="15" x14ac:dyDescent="0.25">
      <c r="A3571" s="35" t="s">
        <v>2313</v>
      </c>
      <c r="B3571" s="35" t="s">
        <v>2314</v>
      </c>
      <c r="C3571" s="35" t="s">
        <v>217</v>
      </c>
      <c r="D3571" s="36">
        <v>94593.07</v>
      </c>
      <c r="E3571" s="37">
        <v>137057.66</v>
      </c>
    </row>
    <row r="3572" spans="1:5" ht="15" x14ac:dyDescent="0.25">
      <c r="A3572" s="35" t="s">
        <v>1780</v>
      </c>
      <c r="B3572" s="35" t="s">
        <v>1781</v>
      </c>
      <c r="C3572" s="35" t="s">
        <v>50</v>
      </c>
      <c r="D3572" s="36">
        <v>0</v>
      </c>
      <c r="E3572" s="37">
        <v>26220.7</v>
      </c>
    </row>
    <row r="3573" spans="1:5" ht="15" x14ac:dyDescent="0.25">
      <c r="A3573" s="35" t="s">
        <v>1780</v>
      </c>
      <c r="B3573" s="35" t="s">
        <v>1781</v>
      </c>
      <c r="C3573" s="35" t="s">
        <v>53</v>
      </c>
      <c r="D3573" s="36">
        <v>45149.33</v>
      </c>
      <c r="E3573" s="37">
        <v>167254.5</v>
      </c>
    </row>
    <row r="3574" spans="1:5" ht="15" x14ac:dyDescent="0.25">
      <c r="A3574" s="35" t="s">
        <v>1780</v>
      </c>
      <c r="B3574" s="35" t="s">
        <v>1781</v>
      </c>
      <c r="C3574" s="35" t="s">
        <v>158</v>
      </c>
      <c r="D3574" s="36">
        <v>6081.54</v>
      </c>
      <c r="E3574" s="37">
        <v>11983.54</v>
      </c>
    </row>
    <row r="3575" spans="1:5" ht="15" x14ac:dyDescent="0.25">
      <c r="A3575" s="35" t="s">
        <v>1780</v>
      </c>
      <c r="B3575" s="35" t="s">
        <v>1781</v>
      </c>
      <c r="C3575" s="35" t="s">
        <v>105</v>
      </c>
      <c r="D3575" s="36">
        <v>148250.34</v>
      </c>
      <c r="E3575" s="37">
        <v>290885.21000000002</v>
      </c>
    </row>
    <row r="3576" spans="1:5" ht="15" x14ac:dyDescent="0.25">
      <c r="A3576" s="35" t="s">
        <v>1780</v>
      </c>
      <c r="B3576" s="35" t="s">
        <v>1781</v>
      </c>
      <c r="C3576" s="35" t="s">
        <v>249</v>
      </c>
      <c r="D3576" s="36">
        <v>1485622.37</v>
      </c>
      <c r="E3576" s="37">
        <v>4777092.78</v>
      </c>
    </row>
    <row r="3577" spans="1:5" ht="15" x14ac:dyDescent="0.25">
      <c r="A3577" s="35" t="s">
        <v>1780</v>
      </c>
      <c r="B3577" s="35" t="s">
        <v>1781</v>
      </c>
      <c r="C3577" s="35" t="s">
        <v>49</v>
      </c>
      <c r="D3577" s="36">
        <v>98464.09</v>
      </c>
      <c r="E3577" s="37">
        <v>334672.11</v>
      </c>
    </row>
    <row r="3578" spans="1:5" ht="15" x14ac:dyDescent="0.25">
      <c r="A3578" s="35" t="s">
        <v>1713</v>
      </c>
      <c r="B3578" s="35" t="s">
        <v>1714</v>
      </c>
      <c r="C3578" s="35" t="s">
        <v>53</v>
      </c>
      <c r="D3578" s="36">
        <v>1648308.58</v>
      </c>
      <c r="E3578" s="37">
        <v>7922412.1100000003</v>
      </c>
    </row>
    <row r="3579" spans="1:5" ht="15" x14ac:dyDescent="0.25">
      <c r="A3579" s="35" t="s">
        <v>1713</v>
      </c>
      <c r="B3579" s="35" t="s">
        <v>1714</v>
      </c>
      <c r="C3579" s="35" t="s">
        <v>76</v>
      </c>
      <c r="D3579" s="36">
        <v>916188.16000000003</v>
      </c>
      <c r="E3579" s="37">
        <v>5314976.6900000004</v>
      </c>
    </row>
    <row r="3580" spans="1:5" ht="15" x14ac:dyDescent="0.25">
      <c r="A3580" s="35" t="s">
        <v>1713</v>
      </c>
      <c r="B3580" s="35" t="s">
        <v>1714</v>
      </c>
      <c r="C3580" s="35" t="s">
        <v>249</v>
      </c>
      <c r="D3580" s="36">
        <v>11970089.48</v>
      </c>
      <c r="E3580" s="37">
        <v>24957354.559999999</v>
      </c>
    </row>
    <row r="3581" spans="1:5" ht="15" x14ac:dyDescent="0.25">
      <c r="A3581" s="35" t="s">
        <v>1713</v>
      </c>
      <c r="B3581" s="35" t="s">
        <v>1714</v>
      </c>
      <c r="C3581" s="35" t="s">
        <v>84</v>
      </c>
      <c r="D3581" s="36">
        <v>689119.28</v>
      </c>
      <c r="E3581" s="37">
        <v>3045943.68</v>
      </c>
    </row>
    <row r="3582" spans="1:5" ht="15" x14ac:dyDescent="0.25">
      <c r="A3582" s="35" t="s">
        <v>1713</v>
      </c>
      <c r="B3582" s="35" t="s">
        <v>1714</v>
      </c>
      <c r="C3582" s="35" t="s">
        <v>49</v>
      </c>
      <c r="D3582" s="36">
        <v>370062.35</v>
      </c>
      <c r="E3582" s="37">
        <v>3706796.47</v>
      </c>
    </row>
    <row r="3583" spans="1:5" ht="15" x14ac:dyDescent="0.25">
      <c r="A3583" s="35" t="s">
        <v>1713</v>
      </c>
      <c r="B3583" s="35" t="s">
        <v>1714</v>
      </c>
      <c r="C3583" s="35" t="s">
        <v>1623</v>
      </c>
      <c r="D3583" s="36">
        <v>162682.94</v>
      </c>
      <c r="E3583" s="37">
        <v>1283218.56</v>
      </c>
    </row>
    <row r="3584" spans="1:5" ht="15" x14ac:dyDescent="0.25">
      <c r="A3584" s="35" t="s">
        <v>1713</v>
      </c>
      <c r="B3584" s="35" t="s">
        <v>1714</v>
      </c>
      <c r="C3584" s="35" t="s">
        <v>87</v>
      </c>
      <c r="D3584" s="36">
        <v>209368.17</v>
      </c>
      <c r="E3584" s="37">
        <v>1134570.57</v>
      </c>
    </row>
    <row r="3585" spans="1:5" ht="15" x14ac:dyDescent="0.25">
      <c r="A3585" s="35" t="s">
        <v>1713</v>
      </c>
      <c r="B3585" s="35" t="s">
        <v>1714</v>
      </c>
      <c r="C3585" s="35" t="s">
        <v>56</v>
      </c>
      <c r="D3585" s="36">
        <v>3395401.42</v>
      </c>
      <c r="E3585" s="37">
        <v>16151389.92</v>
      </c>
    </row>
    <row r="3586" spans="1:5" ht="15" x14ac:dyDescent="0.25">
      <c r="A3586" s="35" t="s">
        <v>1713</v>
      </c>
      <c r="B3586" s="35" t="s">
        <v>1714</v>
      </c>
      <c r="C3586" s="35" t="s">
        <v>158</v>
      </c>
      <c r="D3586" s="36">
        <v>2316647.5</v>
      </c>
      <c r="E3586" s="37">
        <v>12405925.189999999</v>
      </c>
    </row>
    <row r="3587" spans="1:5" ht="15" x14ac:dyDescent="0.25">
      <c r="A3587" s="35" t="s">
        <v>1713</v>
      </c>
      <c r="B3587" s="35" t="s">
        <v>1714</v>
      </c>
      <c r="C3587" s="35" t="s">
        <v>83</v>
      </c>
      <c r="D3587" s="36">
        <v>1826.68</v>
      </c>
      <c r="E3587" s="37">
        <v>10960.08</v>
      </c>
    </row>
    <row r="3588" spans="1:5" ht="15" x14ac:dyDescent="0.25">
      <c r="A3588" s="35" t="s">
        <v>1713</v>
      </c>
      <c r="B3588" s="35" t="s">
        <v>1714</v>
      </c>
      <c r="C3588" s="35" t="s">
        <v>212</v>
      </c>
      <c r="D3588" s="36">
        <v>68765.240000000005</v>
      </c>
      <c r="E3588" s="37">
        <v>269367.33</v>
      </c>
    </row>
    <row r="3589" spans="1:5" ht="15" x14ac:dyDescent="0.25">
      <c r="A3589" s="35" t="s">
        <v>1713</v>
      </c>
      <c r="B3589" s="35" t="s">
        <v>1714</v>
      </c>
      <c r="C3589" s="35" t="s">
        <v>96</v>
      </c>
      <c r="D3589" s="36">
        <v>53060.43</v>
      </c>
      <c r="E3589" s="37">
        <v>171079.33</v>
      </c>
    </row>
    <row r="3590" spans="1:5" ht="15" x14ac:dyDescent="0.25">
      <c r="A3590" s="35" t="s">
        <v>1713</v>
      </c>
      <c r="B3590" s="35" t="s">
        <v>1714</v>
      </c>
      <c r="C3590" s="35" t="s">
        <v>349</v>
      </c>
      <c r="D3590" s="36">
        <v>37831.800000000003</v>
      </c>
      <c r="E3590" s="37">
        <v>101592</v>
      </c>
    </row>
    <row r="3591" spans="1:5" ht="15" x14ac:dyDescent="0.25">
      <c r="A3591" s="35" t="s">
        <v>1713</v>
      </c>
      <c r="B3591" s="35" t="s">
        <v>1714</v>
      </c>
      <c r="C3591" s="35" t="s">
        <v>59</v>
      </c>
      <c r="D3591" s="36">
        <v>2446.16</v>
      </c>
      <c r="E3591" s="37">
        <v>12230.78</v>
      </c>
    </row>
    <row r="3592" spans="1:5" ht="15" x14ac:dyDescent="0.25">
      <c r="A3592" s="35" t="s">
        <v>1713</v>
      </c>
      <c r="B3592" s="35" t="s">
        <v>1714</v>
      </c>
      <c r="C3592" s="35" t="s">
        <v>50</v>
      </c>
      <c r="D3592" s="36">
        <v>33607.08</v>
      </c>
      <c r="E3592" s="37">
        <v>516321.09</v>
      </c>
    </row>
    <row r="3593" spans="1:5" ht="15" x14ac:dyDescent="0.25">
      <c r="A3593" s="35" t="s">
        <v>1713</v>
      </c>
      <c r="B3593" s="35" t="s">
        <v>1714</v>
      </c>
      <c r="C3593" s="35" t="s">
        <v>115</v>
      </c>
      <c r="D3593" s="36">
        <v>92770.99</v>
      </c>
      <c r="E3593" s="37">
        <v>1461391.15</v>
      </c>
    </row>
    <row r="3594" spans="1:5" ht="15" x14ac:dyDescent="0.25">
      <c r="A3594" s="35" t="s">
        <v>1713</v>
      </c>
      <c r="B3594" s="35" t="s">
        <v>1714</v>
      </c>
      <c r="C3594" s="35" t="s">
        <v>48</v>
      </c>
      <c r="D3594" s="36">
        <v>355872.07</v>
      </c>
      <c r="E3594" s="37">
        <v>1754620.7</v>
      </c>
    </row>
    <row r="3595" spans="1:5" ht="15" x14ac:dyDescent="0.25">
      <c r="A3595" s="35" t="s">
        <v>1713</v>
      </c>
      <c r="B3595" s="35" t="s">
        <v>1714</v>
      </c>
      <c r="C3595" s="35" t="s">
        <v>137</v>
      </c>
      <c r="D3595" s="36">
        <v>2471.1</v>
      </c>
      <c r="E3595" s="37">
        <v>23791.35</v>
      </c>
    </row>
    <row r="3596" spans="1:5" ht="15" x14ac:dyDescent="0.25">
      <c r="A3596" s="35" t="s">
        <v>1713</v>
      </c>
      <c r="B3596" s="35" t="s">
        <v>1714</v>
      </c>
      <c r="C3596" s="35" t="s">
        <v>128</v>
      </c>
      <c r="D3596" s="36">
        <v>451472.16</v>
      </c>
      <c r="E3596" s="37">
        <v>2223904.2200000002</v>
      </c>
    </row>
    <row r="3597" spans="1:5" ht="15" x14ac:dyDescent="0.25">
      <c r="A3597" s="35" t="s">
        <v>1713</v>
      </c>
      <c r="B3597" s="35" t="s">
        <v>1714</v>
      </c>
      <c r="C3597" s="35" t="s">
        <v>162</v>
      </c>
      <c r="D3597" s="36">
        <v>1703431.66</v>
      </c>
      <c r="E3597" s="37">
        <v>5025472.62</v>
      </c>
    </row>
    <row r="3598" spans="1:5" ht="15" x14ac:dyDescent="0.25">
      <c r="A3598" s="35" t="s">
        <v>1654</v>
      </c>
      <c r="B3598" s="35" t="s">
        <v>1655</v>
      </c>
      <c r="C3598" s="35" t="s">
        <v>87</v>
      </c>
      <c r="D3598" s="36">
        <v>991721.21</v>
      </c>
      <c r="E3598" s="37">
        <v>1755911.41</v>
      </c>
    </row>
    <row r="3599" spans="1:5" ht="15" x14ac:dyDescent="0.25">
      <c r="A3599" s="35" t="s">
        <v>2167</v>
      </c>
      <c r="B3599" s="35" t="s">
        <v>2168</v>
      </c>
      <c r="C3599" s="35" t="s">
        <v>50</v>
      </c>
      <c r="D3599" s="36">
        <v>0</v>
      </c>
      <c r="E3599" s="37">
        <v>3500</v>
      </c>
    </row>
    <row r="3600" spans="1:5" ht="15" x14ac:dyDescent="0.25">
      <c r="A3600" s="35" t="s">
        <v>309</v>
      </c>
      <c r="B3600" s="35" t="s">
        <v>310</v>
      </c>
      <c r="C3600" s="35" t="s">
        <v>56</v>
      </c>
      <c r="D3600" s="36">
        <v>0</v>
      </c>
      <c r="E3600" s="37">
        <v>12201.91</v>
      </c>
    </row>
    <row r="3601" spans="1:5" ht="15" x14ac:dyDescent="0.25">
      <c r="A3601" s="35" t="s">
        <v>309</v>
      </c>
      <c r="B3601" s="35" t="s">
        <v>310</v>
      </c>
      <c r="C3601" s="35" t="s">
        <v>53</v>
      </c>
      <c r="D3601" s="36">
        <v>15424.22</v>
      </c>
      <c r="E3601" s="37">
        <v>150397.59</v>
      </c>
    </row>
    <row r="3602" spans="1:5" ht="15" x14ac:dyDescent="0.25">
      <c r="A3602" s="35" t="s">
        <v>309</v>
      </c>
      <c r="B3602" s="35" t="s">
        <v>457</v>
      </c>
      <c r="C3602" s="35" t="s">
        <v>56</v>
      </c>
      <c r="D3602" s="36">
        <v>3257.94</v>
      </c>
      <c r="E3602" s="37">
        <v>27842.49</v>
      </c>
    </row>
    <row r="3603" spans="1:5" ht="15" x14ac:dyDescent="0.25">
      <c r="A3603" s="35" t="s">
        <v>309</v>
      </c>
      <c r="B3603" s="35" t="s">
        <v>457</v>
      </c>
      <c r="C3603" s="35" t="s">
        <v>53</v>
      </c>
      <c r="D3603" s="36">
        <v>1643539.05</v>
      </c>
      <c r="E3603" s="37">
        <v>7855029.9900000002</v>
      </c>
    </row>
    <row r="3604" spans="1:5" ht="15" x14ac:dyDescent="0.25">
      <c r="A3604" s="35" t="s">
        <v>493</v>
      </c>
      <c r="B3604" s="35" t="s">
        <v>494</v>
      </c>
      <c r="C3604" s="35" t="s">
        <v>84</v>
      </c>
      <c r="D3604" s="36">
        <v>236.2</v>
      </c>
      <c r="E3604" s="37">
        <v>840.65</v>
      </c>
    </row>
    <row r="3605" spans="1:5" ht="15" x14ac:dyDescent="0.25">
      <c r="A3605" s="35" t="s">
        <v>493</v>
      </c>
      <c r="B3605" s="35" t="s">
        <v>1200</v>
      </c>
      <c r="C3605" s="35" t="s">
        <v>84</v>
      </c>
      <c r="D3605" s="36">
        <v>237039</v>
      </c>
      <c r="E3605" s="37">
        <v>720948.25</v>
      </c>
    </row>
    <row r="3606" spans="1:5" ht="15" x14ac:dyDescent="0.25">
      <c r="A3606" s="35" t="s">
        <v>1089</v>
      </c>
      <c r="B3606" s="35" t="s">
        <v>1090</v>
      </c>
      <c r="C3606" s="35" t="s">
        <v>84</v>
      </c>
      <c r="D3606" s="36">
        <v>0</v>
      </c>
      <c r="E3606" s="37">
        <v>11598.4</v>
      </c>
    </row>
    <row r="3607" spans="1:5" ht="15" x14ac:dyDescent="0.25">
      <c r="A3607" s="35" t="s">
        <v>634</v>
      </c>
      <c r="B3607" s="35" t="s">
        <v>635</v>
      </c>
      <c r="C3607" s="35" t="s">
        <v>67</v>
      </c>
      <c r="D3607" s="36">
        <v>0</v>
      </c>
      <c r="E3607" s="37">
        <v>2988.86</v>
      </c>
    </row>
    <row r="3608" spans="1:5" ht="15" x14ac:dyDescent="0.25">
      <c r="A3608" s="35" t="s">
        <v>634</v>
      </c>
      <c r="B3608" s="35" t="s">
        <v>1091</v>
      </c>
      <c r="C3608" s="35" t="s">
        <v>84</v>
      </c>
      <c r="D3608" s="36">
        <v>2297.92</v>
      </c>
      <c r="E3608" s="37">
        <v>448811.78</v>
      </c>
    </row>
    <row r="3609" spans="1:5" ht="15" x14ac:dyDescent="0.25">
      <c r="A3609" s="35" t="s">
        <v>634</v>
      </c>
      <c r="B3609" s="35" t="s">
        <v>1503</v>
      </c>
      <c r="C3609" s="35" t="s">
        <v>84</v>
      </c>
      <c r="D3609" s="36">
        <v>191473.6</v>
      </c>
      <c r="E3609" s="37">
        <v>191473.6</v>
      </c>
    </row>
    <row r="3610" spans="1:5" ht="15" x14ac:dyDescent="0.25">
      <c r="A3610" s="35" t="s">
        <v>634</v>
      </c>
      <c r="B3610" s="35" t="s">
        <v>1542</v>
      </c>
      <c r="C3610" s="35" t="s">
        <v>84</v>
      </c>
      <c r="D3610" s="36">
        <v>280.97000000000003</v>
      </c>
      <c r="E3610" s="37">
        <v>280.97000000000003</v>
      </c>
    </row>
    <row r="3611" spans="1:5" ht="15" x14ac:dyDescent="0.25">
      <c r="A3611" s="35" t="s">
        <v>927</v>
      </c>
      <c r="B3611" s="35" t="s">
        <v>928</v>
      </c>
      <c r="C3611" s="35" t="s">
        <v>59</v>
      </c>
      <c r="D3611" s="36">
        <v>0</v>
      </c>
      <c r="E3611" s="37">
        <v>18534.25</v>
      </c>
    </row>
    <row r="3612" spans="1:5" ht="15" x14ac:dyDescent="0.25">
      <c r="A3612" s="35" t="s">
        <v>1732</v>
      </c>
      <c r="B3612" s="35" t="s">
        <v>1733</v>
      </c>
      <c r="C3612" s="35" t="s">
        <v>128</v>
      </c>
      <c r="D3612" s="36">
        <v>88785.8</v>
      </c>
      <c r="E3612" s="37">
        <v>384908.61</v>
      </c>
    </row>
    <row r="3613" spans="1:5" ht="15" x14ac:dyDescent="0.25">
      <c r="A3613" s="35" t="s">
        <v>1732</v>
      </c>
      <c r="B3613" s="35" t="s">
        <v>1733</v>
      </c>
      <c r="C3613" s="35" t="s">
        <v>158</v>
      </c>
      <c r="D3613" s="36">
        <v>0</v>
      </c>
      <c r="E3613" s="37">
        <v>600</v>
      </c>
    </row>
    <row r="3614" spans="1:5" ht="15" x14ac:dyDescent="0.25">
      <c r="A3614" s="35" t="s">
        <v>1732</v>
      </c>
      <c r="B3614" s="35" t="s">
        <v>1733</v>
      </c>
      <c r="C3614" s="35" t="s">
        <v>249</v>
      </c>
      <c r="D3614" s="36">
        <v>2157706.64</v>
      </c>
      <c r="E3614" s="37">
        <v>11137973.109999999</v>
      </c>
    </row>
    <row r="3615" spans="1:5" ht="15" x14ac:dyDescent="0.25">
      <c r="A3615" s="35" t="s">
        <v>1732</v>
      </c>
      <c r="B3615" s="35" t="s">
        <v>1733</v>
      </c>
      <c r="C3615" s="35" t="s">
        <v>53</v>
      </c>
      <c r="D3615" s="36">
        <v>4853044.0599999996</v>
      </c>
      <c r="E3615" s="37">
        <v>14291778.449999999</v>
      </c>
    </row>
    <row r="3616" spans="1:5" ht="15" x14ac:dyDescent="0.25">
      <c r="A3616" s="35" t="s">
        <v>1732</v>
      </c>
      <c r="B3616" s="35" t="s">
        <v>1733</v>
      </c>
      <c r="C3616" s="35" t="s">
        <v>76</v>
      </c>
      <c r="D3616" s="36">
        <v>77249.88</v>
      </c>
      <c r="E3616" s="37">
        <v>145113.24</v>
      </c>
    </row>
    <row r="3617" spans="1:5" ht="15" x14ac:dyDescent="0.25">
      <c r="A3617" s="35" t="s">
        <v>1732</v>
      </c>
      <c r="B3617" s="35" t="s">
        <v>1733</v>
      </c>
      <c r="C3617" s="35" t="s">
        <v>48</v>
      </c>
      <c r="D3617" s="36">
        <v>62453</v>
      </c>
      <c r="E3617" s="37">
        <v>219404.79999999999</v>
      </c>
    </row>
    <row r="3618" spans="1:5" ht="15" x14ac:dyDescent="0.25">
      <c r="A3618" s="35" t="s">
        <v>1732</v>
      </c>
      <c r="B3618" s="35" t="s">
        <v>1733</v>
      </c>
      <c r="C3618" s="35" t="s">
        <v>56</v>
      </c>
      <c r="D3618" s="36">
        <v>0</v>
      </c>
      <c r="E3618" s="37">
        <v>4035278.73</v>
      </c>
    </row>
    <row r="3619" spans="1:5" ht="15" x14ac:dyDescent="0.25">
      <c r="A3619" s="35" t="s">
        <v>1732</v>
      </c>
      <c r="B3619" s="35" t="s">
        <v>1733</v>
      </c>
      <c r="C3619" s="35" t="s">
        <v>151</v>
      </c>
      <c r="D3619" s="36">
        <v>0</v>
      </c>
      <c r="E3619" s="37">
        <v>11829.44</v>
      </c>
    </row>
    <row r="3620" spans="1:5" ht="15" x14ac:dyDescent="0.25">
      <c r="A3620" s="35" t="s">
        <v>359</v>
      </c>
      <c r="B3620" s="35" t="s">
        <v>360</v>
      </c>
      <c r="C3620" s="35" t="s">
        <v>152</v>
      </c>
      <c r="D3620" s="36">
        <v>2011.62</v>
      </c>
      <c r="E3620" s="37">
        <v>2011.62</v>
      </c>
    </row>
    <row r="3621" spans="1:5" ht="15" x14ac:dyDescent="0.25">
      <c r="A3621" s="35" t="s">
        <v>359</v>
      </c>
      <c r="B3621" s="35" t="s">
        <v>360</v>
      </c>
      <c r="C3621" s="35" t="s">
        <v>163</v>
      </c>
      <c r="D3621" s="36">
        <v>2650</v>
      </c>
      <c r="E3621" s="37">
        <v>2650</v>
      </c>
    </row>
    <row r="3622" spans="1:5" ht="15" x14ac:dyDescent="0.25">
      <c r="A3622" s="35" t="s">
        <v>359</v>
      </c>
      <c r="B3622" s="35" t="s">
        <v>360</v>
      </c>
      <c r="C3622" s="35" t="s">
        <v>158</v>
      </c>
      <c r="D3622" s="36">
        <v>0</v>
      </c>
      <c r="E3622" s="37">
        <v>264.24</v>
      </c>
    </row>
    <row r="3623" spans="1:5" ht="15" x14ac:dyDescent="0.25">
      <c r="A3623" s="35" t="s">
        <v>359</v>
      </c>
      <c r="B3623" s="35" t="s">
        <v>360</v>
      </c>
      <c r="C3623" s="35" t="s">
        <v>137</v>
      </c>
      <c r="D3623" s="36">
        <v>0</v>
      </c>
      <c r="E3623" s="37">
        <v>8395.75</v>
      </c>
    </row>
    <row r="3624" spans="1:5" ht="15" x14ac:dyDescent="0.25">
      <c r="A3624" s="35" t="s">
        <v>359</v>
      </c>
      <c r="B3624" s="35" t="s">
        <v>360</v>
      </c>
      <c r="C3624" s="35" t="s">
        <v>53</v>
      </c>
      <c r="D3624" s="36">
        <v>1154190.3500000001</v>
      </c>
      <c r="E3624" s="37">
        <v>2620709.9500000002</v>
      </c>
    </row>
    <row r="3625" spans="1:5" ht="15" x14ac:dyDescent="0.25">
      <c r="A3625" s="35" t="s">
        <v>359</v>
      </c>
      <c r="B3625" s="35" t="s">
        <v>360</v>
      </c>
      <c r="C3625" s="35" t="s">
        <v>56</v>
      </c>
      <c r="D3625" s="36">
        <v>0</v>
      </c>
      <c r="E3625" s="37">
        <v>111803.22</v>
      </c>
    </row>
    <row r="3626" spans="1:5" ht="15" x14ac:dyDescent="0.25">
      <c r="A3626" s="35" t="s">
        <v>359</v>
      </c>
      <c r="B3626" s="35" t="s">
        <v>360</v>
      </c>
      <c r="C3626" s="35" t="s">
        <v>334</v>
      </c>
      <c r="D3626" s="36">
        <v>0</v>
      </c>
      <c r="E3626" s="37">
        <v>14625.9</v>
      </c>
    </row>
    <row r="3627" spans="1:5" ht="15" x14ac:dyDescent="0.25">
      <c r="A3627" s="35" t="s">
        <v>359</v>
      </c>
      <c r="B3627" s="35" t="s">
        <v>360</v>
      </c>
      <c r="C3627" s="35" t="s">
        <v>151</v>
      </c>
      <c r="D3627" s="36">
        <v>11064</v>
      </c>
      <c r="E3627" s="37">
        <v>11064</v>
      </c>
    </row>
    <row r="3628" spans="1:5" ht="15" x14ac:dyDescent="0.25">
      <c r="A3628" s="35" t="s">
        <v>359</v>
      </c>
      <c r="B3628" s="35" t="s">
        <v>360</v>
      </c>
      <c r="C3628" s="35" t="s">
        <v>64</v>
      </c>
      <c r="D3628" s="36">
        <v>0</v>
      </c>
      <c r="E3628" s="37">
        <v>3113.5</v>
      </c>
    </row>
    <row r="3629" spans="1:5" ht="15" x14ac:dyDescent="0.25">
      <c r="A3629" s="35" t="s">
        <v>359</v>
      </c>
      <c r="B3629" s="35" t="s">
        <v>360</v>
      </c>
      <c r="C3629" s="35" t="s">
        <v>49</v>
      </c>
      <c r="D3629" s="36">
        <v>1158</v>
      </c>
      <c r="E3629" s="37">
        <v>2316</v>
      </c>
    </row>
    <row r="3630" spans="1:5" ht="15" x14ac:dyDescent="0.25">
      <c r="A3630" s="35" t="s">
        <v>359</v>
      </c>
      <c r="B3630" s="35" t="s">
        <v>1845</v>
      </c>
      <c r="C3630" s="35" t="s">
        <v>53</v>
      </c>
      <c r="D3630" s="36">
        <v>0</v>
      </c>
      <c r="E3630" s="37">
        <v>55008</v>
      </c>
    </row>
    <row r="3631" spans="1:5" ht="15" x14ac:dyDescent="0.25">
      <c r="A3631" s="35" t="s">
        <v>359</v>
      </c>
      <c r="B3631" s="35" t="s">
        <v>1845</v>
      </c>
      <c r="C3631" s="35" t="s">
        <v>96</v>
      </c>
      <c r="D3631" s="36">
        <v>3595</v>
      </c>
      <c r="E3631" s="37">
        <v>6475</v>
      </c>
    </row>
    <row r="3632" spans="1:5" ht="15" x14ac:dyDescent="0.25">
      <c r="A3632" s="35" t="s">
        <v>359</v>
      </c>
      <c r="B3632" s="35" t="s">
        <v>1845</v>
      </c>
      <c r="C3632" s="35" t="s">
        <v>56</v>
      </c>
      <c r="D3632" s="36">
        <v>0</v>
      </c>
      <c r="E3632" s="37">
        <v>5799</v>
      </c>
    </row>
    <row r="3633" spans="1:5" ht="15" x14ac:dyDescent="0.25">
      <c r="A3633" s="35" t="s">
        <v>359</v>
      </c>
      <c r="B3633" s="35" t="s">
        <v>1845</v>
      </c>
      <c r="C3633" s="35" t="s">
        <v>84</v>
      </c>
      <c r="D3633" s="36">
        <v>161237.68</v>
      </c>
      <c r="E3633" s="37">
        <v>272743.56</v>
      </c>
    </row>
    <row r="3634" spans="1:5" ht="15" x14ac:dyDescent="0.25">
      <c r="A3634" s="35" t="s">
        <v>1656</v>
      </c>
      <c r="B3634" s="35" t="s">
        <v>1657</v>
      </c>
      <c r="C3634" s="35" t="s">
        <v>87</v>
      </c>
      <c r="D3634" s="36">
        <v>6939795.7000000002</v>
      </c>
      <c r="E3634" s="37">
        <v>11463268.83</v>
      </c>
    </row>
    <row r="3635" spans="1:5" ht="15" x14ac:dyDescent="0.25">
      <c r="A3635" s="35" t="s">
        <v>2161</v>
      </c>
      <c r="B3635" s="35" t="s">
        <v>2162</v>
      </c>
      <c r="C3635" s="35" t="s">
        <v>64</v>
      </c>
      <c r="D3635" s="36">
        <v>0</v>
      </c>
      <c r="E3635" s="37">
        <v>9062.94</v>
      </c>
    </row>
    <row r="3636" spans="1:5" ht="15" x14ac:dyDescent="0.25">
      <c r="A3636" s="35" t="s">
        <v>691</v>
      </c>
      <c r="B3636" s="35" t="s">
        <v>692</v>
      </c>
      <c r="C3636" s="35" t="s">
        <v>150</v>
      </c>
      <c r="D3636" s="36">
        <v>1118.05</v>
      </c>
      <c r="E3636" s="37">
        <v>2774.62</v>
      </c>
    </row>
    <row r="3637" spans="1:5" ht="15" x14ac:dyDescent="0.25">
      <c r="A3637" s="35" t="s">
        <v>691</v>
      </c>
      <c r="B3637" s="35" t="s">
        <v>692</v>
      </c>
      <c r="C3637" s="35" t="s">
        <v>53</v>
      </c>
      <c r="D3637" s="36">
        <v>135226.26999999999</v>
      </c>
      <c r="E3637" s="37">
        <v>427127.48</v>
      </c>
    </row>
    <row r="3638" spans="1:5" ht="15" x14ac:dyDescent="0.25">
      <c r="A3638" s="35" t="s">
        <v>691</v>
      </c>
      <c r="B3638" s="35" t="s">
        <v>692</v>
      </c>
      <c r="C3638" s="35" t="s">
        <v>152</v>
      </c>
      <c r="D3638" s="36">
        <v>155613.42000000001</v>
      </c>
      <c r="E3638" s="37">
        <v>253199.19</v>
      </c>
    </row>
    <row r="3639" spans="1:5" ht="15" x14ac:dyDescent="0.25">
      <c r="A3639" s="35" t="s">
        <v>691</v>
      </c>
      <c r="B3639" s="35" t="s">
        <v>692</v>
      </c>
      <c r="C3639" s="35" t="s">
        <v>84</v>
      </c>
      <c r="D3639" s="36">
        <v>173931.12</v>
      </c>
      <c r="E3639" s="37">
        <v>495595.57</v>
      </c>
    </row>
    <row r="3640" spans="1:5" ht="15" x14ac:dyDescent="0.25">
      <c r="A3640" s="35" t="s">
        <v>691</v>
      </c>
      <c r="B3640" s="35" t="s">
        <v>692</v>
      </c>
      <c r="C3640" s="35" t="s">
        <v>153</v>
      </c>
      <c r="D3640" s="36">
        <v>0</v>
      </c>
      <c r="E3640" s="37">
        <v>7266.61</v>
      </c>
    </row>
    <row r="3641" spans="1:5" ht="15" x14ac:dyDescent="0.25">
      <c r="A3641" s="35" t="s">
        <v>691</v>
      </c>
      <c r="B3641" s="35" t="s">
        <v>692</v>
      </c>
      <c r="C3641" s="35" t="s">
        <v>67</v>
      </c>
      <c r="D3641" s="36">
        <v>9720.43</v>
      </c>
      <c r="E3641" s="37">
        <v>48292.73</v>
      </c>
    </row>
    <row r="3642" spans="1:5" ht="15" x14ac:dyDescent="0.25">
      <c r="A3642" s="35" t="s">
        <v>691</v>
      </c>
      <c r="B3642" s="35" t="s">
        <v>692</v>
      </c>
      <c r="C3642" s="35" t="s">
        <v>64</v>
      </c>
      <c r="D3642" s="36">
        <v>12831.05</v>
      </c>
      <c r="E3642" s="37">
        <v>23993.37</v>
      </c>
    </row>
    <row r="3643" spans="1:5" ht="15" x14ac:dyDescent="0.25">
      <c r="A3643" s="35" t="s">
        <v>929</v>
      </c>
      <c r="B3643" s="35" t="s">
        <v>930</v>
      </c>
      <c r="C3643" s="35" t="s">
        <v>153</v>
      </c>
      <c r="D3643" s="36">
        <v>10425.6</v>
      </c>
      <c r="E3643" s="37">
        <v>20851.2</v>
      </c>
    </row>
    <row r="3644" spans="1:5" ht="15" x14ac:dyDescent="0.25">
      <c r="A3644" s="35" t="s">
        <v>1026</v>
      </c>
      <c r="B3644" s="35" t="s">
        <v>1027</v>
      </c>
      <c r="C3644" s="35" t="s">
        <v>87</v>
      </c>
      <c r="D3644" s="36">
        <v>12767.5</v>
      </c>
      <c r="E3644" s="37">
        <v>12767.5</v>
      </c>
    </row>
    <row r="3645" spans="1:5" ht="15" x14ac:dyDescent="0.25">
      <c r="A3645" s="35" t="s">
        <v>1026</v>
      </c>
      <c r="B3645" s="35" t="s">
        <v>1027</v>
      </c>
      <c r="C3645" s="35" t="s">
        <v>84</v>
      </c>
      <c r="D3645" s="36">
        <v>24718.42</v>
      </c>
      <c r="E3645" s="37">
        <v>85387.87</v>
      </c>
    </row>
    <row r="3646" spans="1:5" ht="15" x14ac:dyDescent="0.25">
      <c r="A3646" s="35" t="s">
        <v>297</v>
      </c>
      <c r="B3646" s="35" t="s">
        <v>298</v>
      </c>
      <c r="C3646" s="35" t="s">
        <v>53</v>
      </c>
      <c r="D3646" s="36">
        <v>0</v>
      </c>
      <c r="E3646" s="37">
        <v>7546</v>
      </c>
    </row>
    <row r="3647" spans="1:5" ht="15" x14ac:dyDescent="0.25">
      <c r="A3647" s="35" t="s">
        <v>297</v>
      </c>
      <c r="B3647" s="35" t="s">
        <v>298</v>
      </c>
      <c r="C3647" s="35" t="s">
        <v>56</v>
      </c>
      <c r="D3647" s="36">
        <v>0</v>
      </c>
      <c r="E3647" s="37">
        <v>32939.910000000003</v>
      </c>
    </row>
    <row r="3648" spans="1:5" ht="15" x14ac:dyDescent="0.25">
      <c r="A3648" s="35" t="s">
        <v>297</v>
      </c>
      <c r="B3648" s="35" t="s">
        <v>1418</v>
      </c>
      <c r="C3648" s="35" t="s">
        <v>53</v>
      </c>
      <c r="D3648" s="36">
        <v>3752.5</v>
      </c>
      <c r="E3648" s="37">
        <v>3752.5</v>
      </c>
    </row>
    <row r="3649" spans="1:5" ht="15" x14ac:dyDescent="0.25">
      <c r="A3649" s="35" t="s">
        <v>2135</v>
      </c>
      <c r="B3649" s="35" t="s">
        <v>2136</v>
      </c>
      <c r="C3649" s="35" t="s">
        <v>84</v>
      </c>
      <c r="D3649" s="36">
        <v>48709.85</v>
      </c>
      <c r="E3649" s="37">
        <v>48709.85</v>
      </c>
    </row>
    <row r="3650" spans="1:5" ht="15" x14ac:dyDescent="0.25">
      <c r="A3650" s="35" t="s">
        <v>636</v>
      </c>
      <c r="B3650" s="35" t="s">
        <v>637</v>
      </c>
      <c r="C3650" s="35" t="s">
        <v>150</v>
      </c>
      <c r="D3650" s="36">
        <v>0</v>
      </c>
      <c r="E3650" s="37">
        <v>298.56</v>
      </c>
    </row>
    <row r="3651" spans="1:5" ht="15" x14ac:dyDescent="0.25">
      <c r="A3651" s="35" t="s">
        <v>636</v>
      </c>
      <c r="B3651" s="35" t="s">
        <v>637</v>
      </c>
      <c r="C3651" s="35" t="s">
        <v>53</v>
      </c>
      <c r="D3651" s="36">
        <v>0</v>
      </c>
      <c r="E3651" s="37">
        <v>3802.12</v>
      </c>
    </row>
    <row r="3652" spans="1:5" ht="15" x14ac:dyDescent="0.25">
      <c r="A3652" s="35" t="s">
        <v>636</v>
      </c>
      <c r="B3652" s="35" t="s">
        <v>637</v>
      </c>
      <c r="C3652" s="35" t="s">
        <v>67</v>
      </c>
      <c r="D3652" s="36">
        <v>0</v>
      </c>
      <c r="E3652" s="37">
        <v>27528.37</v>
      </c>
    </row>
    <row r="3653" spans="1:5" ht="15" x14ac:dyDescent="0.25">
      <c r="A3653" s="35" t="s">
        <v>636</v>
      </c>
      <c r="B3653" s="35" t="s">
        <v>637</v>
      </c>
      <c r="C3653" s="35" t="s">
        <v>84</v>
      </c>
      <c r="D3653" s="36">
        <v>37215.83</v>
      </c>
      <c r="E3653" s="37">
        <v>423627.85</v>
      </c>
    </row>
    <row r="3654" spans="1:5" ht="15" x14ac:dyDescent="0.25">
      <c r="A3654" s="35" t="s">
        <v>636</v>
      </c>
      <c r="B3654" s="35" t="s">
        <v>1092</v>
      </c>
      <c r="C3654" s="35" t="s">
        <v>84</v>
      </c>
      <c r="D3654" s="36">
        <v>66612.38</v>
      </c>
      <c r="E3654" s="37">
        <v>11044322.67</v>
      </c>
    </row>
    <row r="3655" spans="1:5" ht="15" x14ac:dyDescent="0.25">
      <c r="A3655" s="35" t="s">
        <v>636</v>
      </c>
      <c r="B3655" s="35" t="s">
        <v>1092</v>
      </c>
      <c r="C3655" s="35" t="s">
        <v>87</v>
      </c>
      <c r="D3655" s="36">
        <v>94916.45</v>
      </c>
      <c r="E3655" s="37">
        <v>94916.45</v>
      </c>
    </row>
    <row r="3656" spans="1:5" ht="15" x14ac:dyDescent="0.25">
      <c r="A3656" s="35" t="s">
        <v>636</v>
      </c>
      <c r="B3656" s="35" t="s">
        <v>1092</v>
      </c>
      <c r="C3656" s="35" t="s">
        <v>150</v>
      </c>
      <c r="D3656" s="36">
        <v>0</v>
      </c>
      <c r="E3656" s="37">
        <v>213396.5</v>
      </c>
    </row>
    <row r="3657" spans="1:5" ht="15" x14ac:dyDescent="0.25">
      <c r="A3657" s="35" t="s">
        <v>636</v>
      </c>
      <c r="B3657" s="35" t="s">
        <v>1092</v>
      </c>
      <c r="C3657" s="35" t="s">
        <v>153</v>
      </c>
      <c r="D3657" s="36">
        <v>0</v>
      </c>
      <c r="E3657" s="37">
        <v>13489.52</v>
      </c>
    </row>
    <row r="3658" spans="1:5" ht="15" x14ac:dyDescent="0.25">
      <c r="A3658" s="35" t="s">
        <v>636</v>
      </c>
      <c r="B3658" s="35" t="s">
        <v>1371</v>
      </c>
      <c r="C3658" s="35" t="s">
        <v>84</v>
      </c>
      <c r="D3658" s="36">
        <v>66862.22</v>
      </c>
      <c r="E3658" s="37">
        <v>336284.04</v>
      </c>
    </row>
    <row r="3659" spans="1:5" ht="15" x14ac:dyDescent="0.25">
      <c r="A3659" s="35" t="s">
        <v>636</v>
      </c>
      <c r="B3659" s="35" t="s">
        <v>1382</v>
      </c>
      <c r="C3659" s="35" t="s">
        <v>67</v>
      </c>
      <c r="D3659" s="36">
        <v>1809.72</v>
      </c>
      <c r="E3659" s="37">
        <v>1809.72</v>
      </c>
    </row>
    <row r="3660" spans="1:5" ht="15" x14ac:dyDescent="0.25">
      <c r="A3660" s="35" t="s">
        <v>636</v>
      </c>
      <c r="B3660" s="35" t="s">
        <v>1504</v>
      </c>
      <c r="C3660" s="35" t="s">
        <v>84</v>
      </c>
      <c r="D3660" s="36">
        <v>3671233.07</v>
      </c>
      <c r="E3660" s="37">
        <v>3671233.07</v>
      </c>
    </row>
    <row r="3661" spans="1:5" ht="15" x14ac:dyDescent="0.25">
      <c r="A3661" s="35" t="s">
        <v>636</v>
      </c>
      <c r="B3661" s="35" t="s">
        <v>1543</v>
      </c>
      <c r="C3661" s="35" t="s">
        <v>84</v>
      </c>
      <c r="D3661" s="36">
        <v>218734.77</v>
      </c>
      <c r="E3661" s="37">
        <v>218734.77</v>
      </c>
    </row>
    <row r="3662" spans="1:5" ht="15" x14ac:dyDescent="0.25">
      <c r="A3662" s="35" t="s">
        <v>636</v>
      </c>
      <c r="B3662" s="35" t="s">
        <v>1543</v>
      </c>
      <c r="C3662" s="35" t="s">
        <v>67</v>
      </c>
      <c r="D3662" s="36">
        <v>3557.4</v>
      </c>
      <c r="E3662" s="37">
        <v>3557.4</v>
      </c>
    </row>
    <row r="3663" spans="1:5" ht="15" x14ac:dyDescent="0.25">
      <c r="A3663" s="35" t="s">
        <v>1372</v>
      </c>
      <c r="B3663" s="35" t="s">
        <v>1373</v>
      </c>
      <c r="C3663" s="35" t="s">
        <v>84</v>
      </c>
      <c r="D3663" s="36">
        <v>618198.14</v>
      </c>
      <c r="E3663" s="37">
        <v>1459602.44</v>
      </c>
    </row>
    <row r="3664" spans="1:5" ht="15" x14ac:dyDescent="0.25">
      <c r="A3664" s="35" t="s">
        <v>1372</v>
      </c>
      <c r="B3664" s="35" t="s">
        <v>1455</v>
      </c>
      <c r="C3664" s="35" t="s">
        <v>84</v>
      </c>
      <c r="D3664" s="36">
        <v>16060041.119999999</v>
      </c>
      <c r="E3664" s="37">
        <v>16060041.119999999</v>
      </c>
    </row>
    <row r="3665" spans="1:5" ht="15" x14ac:dyDescent="0.25">
      <c r="A3665" s="35" t="s">
        <v>1372</v>
      </c>
      <c r="B3665" s="35" t="s">
        <v>1455</v>
      </c>
      <c r="C3665" s="35" t="s">
        <v>150</v>
      </c>
      <c r="D3665" s="36">
        <v>43000</v>
      </c>
      <c r="E3665" s="37">
        <v>43000</v>
      </c>
    </row>
    <row r="3666" spans="1:5" ht="15" x14ac:dyDescent="0.25">
      <c r="A3666" s="35" t="s">
        <v>1372</v>
      </c>
      <c r="B3666" s="35" t="s">
        <v>1464</v>
      </c>
      <c r="C3666" s="35" t="s">
        <v>84</v>
      </c>
      <c r="D3666" s="36">
        <v>1584945.75</v>
      </c>
      <c r="E3666" s="37">
        <v>1584945.75</v>
      </c>
    </row>
    <row r="3667" spans="1:5" ht="15" x14ac:dyDescent="0.25">
      <c r="A3667" s="35" t="s">
        <v>1972</v>
      </c>
      <c r="B3667" s="35" t="s">
        <v>1973</v>
      </c>
      <c r="C3667" s="35" t="s">
        <v>1189</v>
      </c>
      <c r="D3667" s="36">
        <v>19813.5</v>
      </c>
      <c r="E3667" s="37">
        <v>19813.5</v>
      </c>
    </row>
    <row r="3668" spans="1:5" ht="15" x14ac:dyDescent="0.25">
      <c r="A3668" s="35" t="s">
        <v>1972</v>
      </c>
      <c r="B3668" s="35" t="s">
        <v>1973</v>
      </c>
      <c r="C3668" s="35" t="s">
        <v>328</v>
      </c>
      <c r="D3668" s="36">
        <v>53393.1</v>
      </c>
      <c r="E3668" s="37">
        <v>53393.1</v>
      </c>
    </row>
    <row r="3669" spans="1:5" ht="15" x14ac:dyDescent="0.25">
      <c r="A3669" s="35" t="s">
        <v>1972</v>
      </c>
      <c r="B3669" s="35" t="s">
        <v>1973</v>
      </c>
      <c r="C3669" s="35" t="s">
        <v>48</v>
      </c>
      <c r="D3669" s="36">
        <v>41003.78</v>
      </c>
      <c r="E3669" s="37">
        <v>127547.4</v>
      </c>
    </row>
    <row r="3670" spans="1:5" ht="15" x14ac:dyDescent="0.25">
      <c r="A3670" s="35" t="s">
        <v>1972</v>
      </c>
      <c r="B3670" s="35" t="s">
        <v>1973</v>
      </c>
      <c r="C3670" s="35" t="s">
        <v>258</v>
      </c>
      <c r="D3670" s="36">
        <v>0</v>
      </c>
      <c r="E3670" s="37">
        <v>21669.9</v>
      </c>
    </row>
    <row r="3671" spans="1:5" ht="15" x14ac:dyDescent="0.25">
      <c r="A3671" s="35" t="s">
        <v>1972</v>
      </c>
      <c r="B3671" s="35" t="s">
        <v>1973</v>
      </c>
      <c r="C3671" s="35" t="s">
        <v>50</v>
      </c>
      <c r="D3671" s="36">
        <v>6057.1</v>
      </c>
      <c r="E3671" s="37">
        <v>35326.550000000003</v>
      </c>
    </row>
    <row r="3672" spans="1:5" ht="15" x14ac:dyDescent="0.25">
      <c r="A3672" s="35" t="s">
        <v>1972</v>
      </c>
      <c r="B3672" s="35" t="s">
        <v>1973</v>
      </c>
      <c r="C3672" s="35" t="s">
        <v>217</v>
      </c>
      <c r="D3672" s="36">
        <v>1743.75</v>
      </c>
      <c r="E3672" s="37">
        <v>343536.55</v>
      </c>
    </row>
    <row r="3673" spans="1:5" ht="15" x14ac:dyDescent="0.25">
      <c r="A3673" s="35" t="s">
        <v>1972</v>
      </c>
      <c r="B3673" s="35" t="s">
        <v>1973</v>
      </c>
      <c r="C3673" s="35" t="s">
        <v>59</v>
      </c>
      <c r="D3673" s="36">
        <v>327039.78999999998</v>
      </c>
      <c r="E3673" s="37">
        <v>749422.74</v>
      </c>
    </row>
    <row r="3674" spans="1:5" ht="15" x14ac:dyDescent="0.25">
      <c r="A3674" s="35" t="s">
        <v>1972</v>
      </c>
      <c r="B3674" s="35" t="s">
        <v>1973</v>
      </c>
      <c r="C3674" s="35" t="s">
        <v>87</v>
      </c>
      <c r="D3674" s="36">
        <v>0</v>
      </c>
      <c r="E3674" s="37">
        <v>40170.160000000003</v>
      </c>
    </row>
    <row r="3675" spans="1:5" ht="15" x14ac:dyDescent="0.25">
      <c r="A3675" s="35" t="s">
        <v>1972</v>
      </c>
      <c r="B3675" s="35" t="s">
        <v>1973</v>
      </c>
      <c r="C3675" s="35" t="s">
        <v>249</v>
      </c>
      <c r="D3675" s="36">
        <v>0</v>
      </c>
      <c r="E3675" s="37">
        <v>83590.03</v>
      </c>
    </row>
    <row r="3676" spans="1:5" ht="15" x14ac:dyDescent="0.25">
      <c r="A3676" s="35" t="s">
        <v>1972</v>
      </c>
      <c r="B3676" s="35" t="s">
        <v>1973</v>
      </c>
      <c r="C3676" s="35" t="s">
        <v>193</v>
      </c>
      <c r="D3676" s="36">
        <v>0</v>
      </c>
      <c r="E3676" s="37">
        <v>91616.31</v>
      </c>
    </row>
    <row r="3677" spans="1:5" ht="15" x14ac:dyDescent="0.25">
      <c r="A3677" s="35" t="s">
        <v>1972</v>
      </c>
      <c r="B3677" s="35" t="s">
        <v>1973</v>
      </c>
      <c r="C3677" s="35" t="s">
        <v>76</v>
      </c>
      <c r="D3677" s="36">
        <v>76220.350000000006</v>
      </c>
      <c r="E3677" s="37">
        <v>101907.4</v>
      </c>
    </row>
    <row r="3678" spans="1:5" ht="15" x14ac:dyDescent="0.25">
      <c r="A3678" s="35" t="s">
        <v>1972</v>
      </c>
      <c r="B3678" s="35" t="s">
        <v>1973</v>
      </c>
      <c r="C3678" s="35" t="s">
        <v>49</v>
      </c>
      <c r="D3678" s="36">
        <v>133495.63</v>
      </c>
      <c r="E3678" s="37">
        <v>574143.74</v>
      </c>
    </row>
    <row r="3679" spans="1:5" ht="15" x14ac:dyDescent="0.25">
      <c r="A3679" s="35" t="s">
        <v>1972</v>
      </c>
      <c r="B3679" s="35" t="s">
        <v>1973</v>
      </c>
      <c r="C3679" s="35" t="s">
        <v>56</v>
      </c>
      <c r="D3679" s="36">
        <v>0</v>
      </c>
      <c r="E3679" s="37">
        <v>15575</v>
      </c>
    </row>
    <row r="3680" spans="1:5" ht="15" x14ac:dyDescent="0.25">
      <c r="A3680" s="35" t="s">
        <v>1972</v>
      </c>
      <c r="B3680" s="35" t="s">
        <v>1973</v>
      </c>
      <c r="C3680" s="35" t="s">
        <v>64</v>
      </c>
      <c r="D3680" s="36">
        <v>6833.25</v>
      </c>
      <c r="E3680" s="37">
        <v>73782.25</v>
      </c>
    </row>
    <row r="3681" spans="1:5" ht="15" x14ac:dyDescent="0.25">
      <c r="A3681" s="35" t="s">
        <v>1972</v>
      </c>
      <c r="B3681" s="35" t="s">
        <v>1973</v>
      </c>
      <c r="C3681" s="35" t="s">
        <v>53</v>
      </c>
      <c r="D3681" s="36">
        <v>719.25</v>
      </c>
      <c r="E3681" s="37">
        <v>719.25</v>
      </c>
    </row>
    <row r="3682" spans="1:5" ht="15" x14ac:dyDescent="0.25">
      <c r="A3682" s="35" t="s">
        <v>1972</v>
      </c>
      <c r="B3682" s="35" t="s">
        <v>1973</v>
      </c>
      <c r="C3682" s="35" t="s">
        <v>150</v>
      </c>
      <c r="D3682" s="36">
        <v>0</v>
      </c>
      <c r="E3682" s="37">
        <v>29267.3</v>
      </c>
    </row>
    <row r="3683" spans="1:5" ht="15" x14ac:dyDescent="0.25">
      <c r="A3683" s="35" t="s">
        <v>1972</v>
      </c>
      <c r="B3683" s="35" t="s">
        <v>1973</v>
      </c>
      <c r="C3683" s="35" t="s">
        <v>42</v>
      </c>
      <c r="D3683" s="36">
        <v>0</v>
      </c>
      <c r="E3683" s="37">
        <v>13472.25</v>
      </c>
    </row>
    <row r="3684" spans="1:5" ht="15" x14ac:dyDescent="0.25">
      <c r="A3684" s="35" t="s">
        <v>1972</v>
      </c>
      <c r="B3684" s="35" t="s">
        <v>1973</v>
      </c>
      <c r="C3684" s="35" t="s">
        <v>163</v>
      </c>
      <c r="D3684" s="36">
        <v>22219.22</v>
      </c>
      <c r="E3684" s="37">
        <v>24413.72</v>
      </c>
    </row>
    <row r="3685" spans="1:5" ht="15" x14ac:dyDescent="0.25">
      <c r="A3685" s="35" t="s">
        <v>1887</v>
      </c>
      <c r="B3685" s="35" t="s">
        <v>1888</v>
      </c>
      <c r="C3685" s="35" t="s">
        <v>87</v>
      </c>
      <c r="D3685" s="36">
        <v>247375</v>
      </c>
      <c r="E3685" s="37">
        <v>2649589</v>
      </c>
    </row>
    <row r="3686" spans="1:5" ht="15" x14ac:dyDescent="0.25">
      <c r="A3686" s="35" t="s">
        <v>299</v>
      </c>
      <c r="B3686" s="35" t="s">
        <v>300</v>
      </c>
      <c r="C3686" s="35" t="s">
        <v>56</v>
      </c>
      <c r="D3686" s="36">
        <v>0</v>
      </c>
      <c r="E3686" s="37">
        <v>12616.95</v>
      </c>
    </row>
    <row r="3687" spans="1:5" ht="15" x14ac:dyDescent="0.25">
      <c r="A3687" s="35" t="s">
        <v>299</v>
      </c>
      <c r="B3687" s="35" t="s">
        <v>300</v>
      </c>
      <c r="C3687" s="35" t="s">
        <v>49</v>
      </c>
      <c r="D3687" s="36">
        <v>2276177.94</v>
      </c>
      <c r="E3687" s="37">
        <v>14299305.359999999</v>
      </c>
    </row>
    <row r="3688" spans="1:5" ht="15" x14ac:dyDescent="0.25">
      <c r="A3688" s="35" t="s">
        <v>299</v>
      </c>
      <c r="B3688" s="35" t="s">
        <v>300</v>
      </c>
      <c r="C3688" s="35" t="s">
        <v>151</v>
      </c>
      <c r="D3688" s="36">
        <v>222845.62</v>
      </c>
      <c r="E3688" s="37">
        <v>1249798.53</v>
      </c>
    </row>
    <row r="3689" spans="1:5" ht="15" x14ac:dyDescent="0.25">
      <c r="A3689" s="35" t="s">
        <v>299</v>
      </c>
      <c r="B3689" s="35" t="s">
        <v>300</v>
      </c>
      <c r="C3689" s="35" t="s">
        <v>53</v>
      </c>
      <c r="D3689" s="36">
        <v>129702.07</v>
      </c>
      <c r="E3689" s="37">
        <v>688940.47</v>
      </c>
    </row>
    <row r="3690" spans="1:5" ht="15" x14ac:dyDescent="0.25">
      <c r="A3690" s="35" t="s">
        <v>299</v>
      </c>
      <c r="B3690" s="35" t="s">
        <v>300</v>
      </c>
      <c r="C3690" s="35" t="s">
        <v>159</v>
      </c>
      <c r="D3690" s="36">
        <v>0</v>
      </c>
      <c r="E3690" s="37">
        <v>40040</v>
      </c>
    </row>
    <row r="3691" spans="1:5" ht="15" x14ac:dyDescent="0.25">
      <c r="A3691" s="35" t="s">
        <v>2365</v>
      </c>
      <c r="B3691" s="35" t="s">
        <v>2366</v>
      </c>
      <c r="C3691" s="35" t="s">
        <v>64</v>
      </c>
      <c r="D3691" s="36">
        <v>43169</v>
      </c>
      <c r="E3691" s="37">
        <v>57470</v>
      </c>
    </row>
    <row r="3692" spans="1:5" ht="15" x14ac:dyDescent="0.25">
      <c r="A3692" s="35" t="s">
        <v>678</v>
      </c>
      <c r="B3692" s="35" t="s">
        <v>679</v>
      </c>
      <c r="C3692" s="35" t="s">
        <v>49</v>
      </c>
      <c r="D3692" s="36">
        <v>63227.7</v>
      </c>
      <c r="E3692" s="37">
        <v>63227.7</v>
      </c>
    </row>
    <row r="3693" spans="1:5" ht="15" x14ac:dyDescent="0.25">
      <c r="A3693" s="35" t="s">
        <v>2203</v>
      </c>
      <c r="B3693" s="35" t="s">
        <v>2204</v>
      </c>
      <c r="C3693" s="35" t="s">
        <v>115</v>
      </c>
      <c r="D3693" s="36">
        <v>0</v>
      </c>
      <c r="E3693" s="37">
        <v>9220</v>
      </c>
    </row>
    <row r="3694" spans="1:5" ht="15" x14ac:dyDescent="0.25">
      <c r="A3694" s="35" t="s">
        <v>2203</v>
      </c>
      <c r="B3694" s="35" t="s">
        <v>2204</v>
      </c>
      <c r="C3694" s="35" t="s">
        <v>151</v>
      </c>
      <c r="D3694" s="36">
        <v>24172.97</v>
      </c>
      <c r="E3694" s="37">
        <v>24172.97</v>
      </c>
    </row>
    <row r="3695" spans="1:5" ht="15" x14ac:dyDescent="0.25">
      <c r="A3695" s="35" t="s">
        <v>2203</v>
      </c>
      <c r="B3695" s="35" t="s">
        <v>2204</v>
      </c>
      <c r="C3695" s="35" t="s">
        <v>128</v>
      </c>
      <c r="D3695" s="36">
        <v>0</v>
      </c>
      <c r="E3695" s="37">
        <v>484229.44</v>
      </c>
    </row>
    <row r="3696" spans="1:5" ht="15" x14ac:dyDescent="0.25">
      <c r="A3696" s="35" t="s">
        <v>2203</v>
      </c>
      <c r="B3696" s="35" t="s">
        <v>2204</v>
      </c>
      <c r="C3696" s="35" t="s">
        <v>163</v>
      </c>
      <c r="D3696" s="36">
        <v>80049.66</v>
      </c>
      <c r="E3696" s="37">
        <v>81904.25</v>
      </c>
    </row>
    <row r="3697" spans="1:5" ht="15" x14ac:dyDescent="0.25">
      <c r="A3697" s="35" t="s">
        <v>2203</v>
      </c>
      <c r="B3697" s="35" t="s">
        <v>2204</v>
      </c>
      <c r="C3697" s="35" t="s">
        <v>84</v>
      </c>
      <c r="D3697" s="36">
        <v>1498802.63</v>
      </c>
      <c r="E3697" s="37">
        <v>2157331.23</v>
      </c>
    </row>
    <row r="3698" spans="1:5" ht="15" x14ac:dyDescent="0.25">
      <c r="A3698" s="35" t="s">
        <v>2203</v>
      </c>
      <c r="B3698" s="35" t="s">
        <v>2204</v>
      </c>
      <c r="C3698" s="35" t="s">
        <v>42</v>
      </c>
      <c r="D3698" s="36">
        <v>28763.919999999998</v>
      </c>
      <c r="E3698" s="37">
        <v>104785.91</v>
      </c>
    </row>
    <row r="3699" spans="1:5" ht="15" x14ac:dyDescent="0.25">
      <c r="A3699" s="35" t="s">
        <v>578</v>
      </c>
      <c r="B3699" s="35" t="s">
        <v>579</v>
      </c>
      <c r="C3699" s="35" t="s">
        <v>150</v>
      </c>
      <c r="D3699" s="36">
        <v>0</v>
      </c>
      <c r="E3699" s="37">
        <v>321150.25</v>
      </c>
    </row>
    <row r="3700" spans="1:5" ht="15" x14ac:dyDescent="0.25">
      <c r="A3700" s="35" t="s">
        <v>578</v>
      </c>
      <c r="B3700" s="35" t="s">
        <v>579</v>
      </c>
      <c r="C3700" s="35" t="s">
        <v>53</v>
      </c>
      <c r="D3700" s="36">
        <v>1896510.67</v>
      </c>
      <c r="E3700" s="37">
        <v>4418594.3600000003</v>
      </c>
    </row>
    <row r="3701" spans="1:5" ht="15" x14ac:dyDescent="0.25">
      <c r="A3701" s="35" t="s">
        <v>330</v>
      </c>
      <c r="B3701" s="35" t="s">
        <v>331</v>
      </c>
      <c r="C3701" s="35" t="s">
        <v>158</v>
      </c>
      <c r="D3701" s="36">
        <v>34559.32</v>
      </c>
      <c r="E3701" s="37">
        <v>275897.84999999998</v>
      </c>
    </row>
    <row r="3702" spans="1:5" ht="15" x14ac:dyDescent="0.25">
      <c r="A3702" s="35" t="s">
        <v>330</v>
      </c>
      <c r="B3702" s="35" t="s">
        <v>331</v>
      </c>
      <c r="C3702" s="35" t="s">
        <v>128</v>
      </c>
      <c r="D3702" s="36">
        <v>1824.47</v>
      </c>
      <c r="E3702" s="37">
        <v>14576.5</v>
      </c>
    </row>
    <row r="3703" spans="1:5" ht="15" x14ac:dyDescent="0.25">
      <c r="A3703" s="35" t="s">
        <v>330</v>
      </c>
      <c r="B3703" s="35" t="s">
        <v>331</v>
      </c>
      <c r="C3703" s="35" t="s">
        <v>84</v>
      </c>
      <c r="D3703" s="36">
        <v>3458.3</v>
      </c>
      <c r="E3703" s="37">
        <v>69358.320000000007</v>
      </c>
    </row>
    <row r="3704" spans="1:5" ht="15" x14ac:dyDescent="0.25">
      <c r="A3704" s="35" t="s">
        <v>330</v>
      </c>
      <c r="B3704" s="35" t="s">
        <v>331</v>
      </c>
      <c r="C3704" s="35" t="s">
        <v>151</v>
      </c>
      <c r="D3704" s="36">
        <v>0</v>
      </c>
      <c r="E3704" s="37">
        <v>13560</v>
      </c>
    </row>
    <row r="3705" spans="1:5" ht="15" x14ac:dyDescent="0.25">
      <c r="A3705" s="35" t="s">
        <v>330</v>
      </c>
      <c r="B3705" s="35" t="s">
        <v>331</v>
      </c>
      <c r="C3705" s="35" t="s">
        <v>191</v>
      </c>
      <c r="D3705" s="36">
        <v>90805.88</v>
      </c>
      <c r="E3705" s="37">
        <v>163489.21</v>
      </c>
    </row>
    <row r="3706" spans="1:5" ht="15" x14ac:dyDescent="0.25">
      <c r="A3706" s="35" t="s">
        <v>330</v>
      </c>
      <c r="B3706" s="35" t="s">
        <v>331</v>
      </c>
      <c r="C3706" s="35" t="s">
        <v>328</v>
      </c>
      <c r="D3706" s="36">
        <v>0</v>
      </c>
      <c r="E3706" s="37">
        <v>12166.88</v>
      </c>
    </row>
    <row r="3707" spans="1:5" ht="15" x14ac:dyDescent="0.25">
      <c r="A3707" s="35" t="s">
        <v>330</v>
      </c>
      <c r="B3707" s="35" t="s">
        <v>331</v>
      </c>
      <c r="C3707" s="35" t="s">
        <v>163</v>
      </c>
      <c r="D3707" s="36">
        <v>407.47</v>
      </c>
      <c r="E3707" s="37">
        <v>407.47</v>
      </c>
    </row>
    <row r="3708" spans="1:5" ht="15" x14ac:dyDescent="0.25">
      <c r="A3708" s="35" t="s">
        <v>330</v>
      </c>
      <c r="B3708" s="35" t="s">
        <v>331</v>
      </c>
      <c r="C3708" s="35" t="s">
        <v>164</v>
      </c>
      <c r="D3708" s="36">
        <v>334864.01</v>
      </c>
      <c r="E3708" s="37">
        <v>2790327.93</v>
      </c>
    </row>
    <row r="3709" spans="1:5" ht="15" x14ac:dyDescent="0.25">
      <c r="A3709" s="35" t="s">
        <v>330</v>
      </c>
      <c r="B3709" s="35" t="s">
        <v>331</v>
      </c>
      <c r="C3709" s="35" t="s">
        <v>105</v>
      </c>
      <c r="D3709" s="36">
        <v>1188.5</v>
      </c>
      <c r="E3709" s="37">
        <v>7056.5</v>
      </c>
    </row>
    <row r="3710" spans="1:5" ht="15" x14ac:dyDescent="0.25">
      <c r="A3710" s="35" t="s">
        <v>330</v>
      </c>
      <c r="B3710" s="35" t="s">
        <v>331</v>
      </c>
      <c r="C3710" s="35" t="s">
        <v>153</v>
      </c>
      <c r="D3710" s="36">
        <v>0</v>
      </c>
      <c r="E3710" s="37">
        <v>178973.95</v>
      </c>
    </row>
    <row r="3711" spans="1:5" ht="15" x14ac:dyDescent="0.25">
      <c r="A3711" s="35" t="s">
        <v>330</v>
      </c>
      <c r="B3711" s="35" t="s">
        <v>331</v>
      </c>
      <c r="C3711" s="35" t="s">
        <v>50</v>
      </c>
      <c r="D3711" s="36">
        <v>456</v>
      </c>
      <c r="E3711" s="37">
        <v>382018.6</v>
      </c>
    </row>
    <row r="3712" spans="1:5" ht="15" x14ac:dyDescent="0.25">
      <c r="A3712" s="35" t="s">
        <v>330</v>
      </c>
      <c r="B3712" s="35" t="s">
        <v>331</v>
      </c>
      <c r="C3712" s="35" t="s">
        <v>53</v>
      </c>
      <c r="D3712" s="36">
        <v>58406.5</v>
      </c>
      <c r="E3712" s="37">
        <v>401754.19</v>
      </c>
    </row>
    <row r="3713" spans="1:5" ht="15" x14ac:dyDescent="0.25">
      <c r="A3713" s="35" t="s">
        <v>330</v>
      </c>
      <c r="B3713" s="35" t="s">
        <v>331</v>
      </c>
      <c r="C3713" s="35" t="s">
        <v>150</v>
      </c>
      <c r="D3713" s="36">
        <v>0</v>
      </c>
      <c r="E3713" s="37">
        <v>1681.44</v>
      </c>
    </row>
    <row r="3714" spans="1:5" ht="15" x14ac:dyDescent="0.25">
      <c r="A3714" s="35" t="s">
        <v>330</v>
      </c>
      <c r="B3714" s="35" t="s">
        <v>331</v>
      </c>
      <c r="C3714" s="35" t="s">
        <v>45</v>
      </c>
      <c r="D3714" s="36">
        <v>0</v>
      </c>
      <c r="E3714" s="37">
        <v>805363.24</v>
      </c>
    </row>
    <row r="3715" spans="1:5" ht="15" x14ac:dyDescent="0.25">
      <c r="A3715" s="35" t="s">
        <v>330</v>
      </c>
      <c r="B3715" s="35" t="s">
        <v>331</v>
      </c>
      <c r="C3715" s="35" t="s">
        <v>115</v>
      </c>
      <c r="D3715" s="36">
        <v>9266.65</v>
      </c>
      <c r="E3715" s="37">
        <v>386137.73</v>
      </c>
    </row>
    <row r="3716" spans="1:5" ht="15" x14ac:dyDescent="0.25">
      <c r="A3716" s="35" t="s">
        <v>330</v>
      </c>
      <c r="B3716" s="35" t="s">
        <v>331</v>
      </c>
      <c r="C3716" s="35" t="s">
        <v>189</v>
      </c>
      <c r="D3716" s="36">
        <v>7552.57</v>
      </c>
      <c r="E3716" s="37">
        <v>34618.129999999997</v>
      </c>
    </row>
    <row r="3717" spans="1:5" ht="15" x14ac:dyDescent="0.25">
      <c r="A3717" s="35" t="s">
        <v>330</v>
      </c>
      <c r="B3717" s="35" t="s">
        <v>331</v>
      </c>
      <c r="C3717" s="35" t="s">
        <v>83</v>
      </c>
      <c r="D3717" s="36">
        <v>999</v>
      </c>
      <c r="E3717" s="37">
        <v>49796.01</v>
      </c>
    </row>
    <row r="3718" spans="1:5" ht="15" x14ac:dyDescent="0.25">
      <c r="A3718" s="35" t="s">
        <v>330</v>
      </c>
      <c r="B3718" s="35" t="s">
        <v>331</v>
      </c>
      <c r="C3718" s="35" t="s">
        <v>42</v>
      </c>
      <c r="D3718" s="36">
        <v>225926.89</v>
      </c>
      <c r="E3718" s="37">
        <v>778350.32</v>
      </c>
    </row>
    <row r="3719" spans="1:5" ht="15" x14ac:dyDescent="0.25">
      <c r="A3719" s="35" t="s">
        <v>330</v>
      </c>
      <c r="B3719" s="35" t="s">
        <v>331</v>
      </c>
      <c r="C3719" s="35" t="s">
        <v>217</v>
      </c>
      <c r="D3719" s="36">
        <v>0</v>
      </c>
      <c r="E3719" s="37">
        <v>33260.31</v>
      </c>
    </row>
    <row r="3720" spans="1:5" ht="15" x14ac:dyDescent="0.25">
      <c r="A3720" s="35" t="s">
        <v>330</v>
      </c>
      <c r="B3720" s="35" t="s">
        <v>331</v>
      </c>
      <c r="C3720" s="35" t="s">
        <v>159</v>
      </c>
      <c r="D3720" s="36">
        <v>0</v>
      </c>
      <c r="E3720" s="37">
        <v>36155.96</v>
      </c>
    </row>
    <row r="3721" spans="1:5" ht="15" x14ac:dyDescent="0.25">
      <c r="A3721" s="35" t="s">
        <v>330</v>
      </c>
      <c r="B3721" s="35" t="s">
        <v>331</v>
      </c>
      <c r="C3721" s="35" t="s">
        <v>76</v>
      </c>
      <c r="D3721" s="36">
        <v>0</v>
      </c>
      <c r="E3721" s="37">
        <v>61505.45</v>
      </c>
    </row>
    <row r="3722" spans="1:5" ht="15" x14ac:dyDescent="0.25">
      <c r="A3722" s="35" t="s">
        <v>330</v>
      </c>
      <c r="B3722" s="35" t="s">
        <v>331</v>
      </c>
      <c r="C3722" s="35" t="s">
        <v>162</v>
      </c>
      <c r="D3722" s="36">
        <v>0</v>
      </c>
      <c r="E3722" s="37">
        <v>43949.59</v>
      </c>
    </row>
    <row r="3723" spans="1:5" ht="15" x14ac:dyDescent="0.25">
      <c r="A3723" s="35" t="s">
        <v>330</v>
      </c>
      <c r="B3723" s="35" t="s">
        <v>331</v>
      </c>
      <c r="C3723" s="35" t="s">
        <v>48</v>
      </c>
      <c r="D3723" s="36">
        <v>34345.22</v>
      </c>
      <c r="E3723" s="37">
        <v>120507.39</v>
      </c>
    </row>
    <row r="3724" spans="1:5" ht="15" x14ac:dyDescent="0.25">
      <c r="A3724" s="35" t="s">
        <v>330</v>
      </c>
      <c r="B3724" s="35" t="s">
        <v>331</v>
      </c>
      <c r="C3724" s="35" t="s">
        <v>49</v>
      </c>
      <c r="D3724" s="36">
        <v>517.66</v>
      </c>
      <c r="E3724" s="37">
        <v>108552.66</v>
      </c>
    </row>
    <row r="3725" spans="1:5" ht="15" x14ac:dyDescent="0.25">
      <c r="A3725" s="35" t="s">
        <v>330</v>
      </c>
      <c r="B3725" s="35" t="s">
        <v>331</v>
      </c>
      <c r="C3725" s="35" t="s">
        <v>187</v>
      </c>
      <c r="D3725" s="36">
        <v>0</v>
      </c>
      <c r="E3725" s="37">
        <v>38666.400000000001</v>
      </c>
    </row>
    <row r="3726" spans="1:5" ht="15" x14ac:dyDescent="0.25">
      <c r="A3726" s="35" t="s">
        <v>330</v>
      </c>
      <c r="B3726" s="35" t="s">
        <v>331</v>
      </c>
      <c r="C3726" s="35" t="s">
        <v>59</v>
      </c>
      <c r="D3726" s="36">
        <v>4987.9399999999996</v>
      </c>
      <c r="E3726" s="37">
        <v>22149.97</v>
      </c>
    </row>
    <row r="3727" spans="1:5" ht="15" x14ac:dyDescent="0.25">
      <c r="A3727" s="35" t="s">
        <v>330</v>
      </c>
      <c r="B3727" s="35" t="s">
        <v>331</v>
      </c>
      <c r="C3727" s="35" t="s">
        <v>193</v>
      </c>
      <c r="D3727" s="36">
        <v>780.75</v>
      </c>
      <c r="E3727" s="37">
        <v>16802.150000000001</v>
      </c>
    </row>
    <row r="3728" spans="1:5" ht="15" x14ac:dyDescent="0.25">
      <c r="A3728" s="35" t="s">
        <v>330</v>
      </c>
      <c r="B3728" s="35" t="s">
        <v>331</v>
      </c>
      <c r="C3728" s="35" t="s">
        <v>188</v>
      </c>
      <c r="D3728" s="36">
        <v>0</v>
      </c>
      <c r="E3728" s="37">
        <v>8362.2099999999991</v>
      </c>
    </row>
    <row r="3729" spans="1:5" ht="15" x14ac:dyDescent="0.25">
      <c r="A3729" s="35" t="s">
        <v>330</v>
      </c>
      <c r="B3729" s="35" t="s">
        <v>331</v>
      </c>
      <c r="C3729" s="35" t="s">
        <v>67</v>
      </c>
      <c r="D3729" s="36">
        <v>270</v>
      </c>
      <c r="E3729" s="37">
        <v>34942.14</v>
      </c>
    </row>
    <row r="3730" spans="1:5" ht="15" x14ac:dyDescent="0.25">
      <c r="A3730" s="35" t="s">
        <v>330</v>
      </c>
      <c r="B3730" s="35" t="s">
        <v>331</v>
      </c>
      <c r="C3730" s="35" t="s">
        <v>56</v>
      </c>
      <c r="D3730" s="36">
        <v>108972.44</v>
      </c>
      <c r="E3730" s="37">
        <v>523064.76</v>
      </c>
    </row>
    <row r="3731" spans="1:5" ht="15" x14ac:dyDescent="0.25">
      <c r="A3731" s="35" t="s">
        <v>330</v>
      </c>
      <c r="B3731" s="35" t="s">
        <v>331</v>
      </c>
      <c r="C3731" s="35" t="s">
        <v>190</v>
      </c>
      <c r="D3731" s="36">
        <v>0</v>
      </c>
      <c r="E3731" s="37">
        <v>21111.1</v>
      </c>
    </row>
    <row r="3732" spans="1:5" ht="15" x14ac:dyDescent="0.25">
      <c r="A3732" s="35" t="s">
        <v>330</v>
      </c>
      <c r="B3732" s="35" t="s">
        <v>331</v>
      </c>
      <c r="C3732" s="35" t="s">
        <v>137</v>
      </c>
      <c r="D3732" s="36">
        <v>3018.01</v>
      </c>
      <c r="E3732" s="37">
        <v>17935.939999999999</v>
      </c>
    </row>
    <row r="3733" spans="1:5" ht="15" x14ac:dyDescent="0.25">
      <c r="A3733" s="35" t="s">
        <v>330</v>
      </c>
      <c r="B3733" s="35" t="s">
        <v>331</v>
      </c>
      <c r="C3733" s="35" t="s">
        <v>87</v>
      </c>
      <c r="D3733" s="36">
        <v>0</v>
      </c>
      <c r="E3733" s="37">
        <v>365346.52</v>
      </c>
    </row>
    <row r="3734" spans="1:5" ht="15" x14ac:dyDescent="0.25">
      <c r="A3734" s="35" t="s">
        <v>330</v>
      </c>
      <c r="B3734" s="35" t="s">
        <v>331</v>
      </c>
      <c r="C3734" s="35" t="s">
        <v>64</v>
      </c>
      <c r="D3734" s="36">
        <v>6181.72</v>
      </c>
      <c r="E3734" s="37">
        <v>17965.12</v>
      </c>
    </row>
    <row r="3735" spans="1:5" ht="15" x14ac:dyDescent="0.25">
      <c r="A3735" s="35" t="s">
        <v>1764</v>
      </c>
      <c r="B3735" s="35" t="s">
        <v>1765</v>
      </c>
      <c r="C3735" s="35" t="s">
        <v>64</v>
      </c>
      <c r="D3735" s="36">
        <v>131193.87</v>
      </c>
      <c r="E3735" s="37">
        <v>810066.04</v>
      </c>
    </row>
    <row r="3736" spans="1:5" ht="15" x14ac:dyDescent="0.25">
      <c r="A3736" s="35" t="s">
        <v>1764</v>
      </c>
      <c r="B3736" s="35" t="s">
        <v>1765</v>
      </c>
      <c r="C3736" s="35" t="s">
        <v>49</v>
      </c>
      <c r="D3736" s="36">
        <v>21352.5</v>
      </c>
      <c r="E3736" s="37">
        <v>138686.29999999999</v>
      </c>
    </row>
    <row r="3737" spans="1:5" ht="15" x14ac:dyDescent="0.25">
      <c r="A3737" s="35" t="s">
        <v>1764</v>
      </c>
      <c r="B3737" s="35" t="s">
        <v>1765</v>
      </c>
      <c r="C3737" s="35" t="s">
        <v>158</v>
      </c>
      <c r="D3737" s="36">
        <v>62840.29</v>
      </c>
      <c r="E3737" s="37">
        <v>368659.41</v>
      </c>
    </row>
    <row r="3738" spans="1:5" ht="15" x14ac:dyDescent="0.25">
      <c r="A3738" s="35" t="s">
        <v>1764</v>
      </c>
      <c r="B3738" s="35" t="s">
        <v>1765</v>
      </c>
      <c r="C3738" s="35" t="s">
        <v>249</v>
      </c>
      <c r="D3738" s="36">
        <v>19600.189999999999</v>
      </c>
      <c r="E3738" s="37">
        <v>29830.19</v>
      </c>
    </row>
    <row r="3739" spans="1:5" ht="15" x14ac:dyDescent="0.25">
      <c r="A3739" s="35" t="s">
        <v>77</v>
      </c>
      <c r="B3739" s="35" t="s">
        <v>78</v>
      </c>
      <c r="C3739" s="35" t="s">
        <v>53</v>
      </c>
      <c r="D3739" s="36">
        <v>0</v>
      </c>
      <c r="E3739" s="37">
        <v>10000</v>
      </c>
    </row>
    <row r="3740" spans="1:5" ht="15" x14ac:dyDescent="0.25">
      <c r="A3740" s="35" t="s">
        <v>1870</v>
      </c>
      <c r="B3740" s="35" t="s">
        <v>1871</v>
      </c>
      <c r="C3740" s="35" t="s">
        <v>164</v>
      </c>
      <c r="D3740" s="36">
        <v>7002</v>
      </c>
      <c r="E3740" s="37">
        <v>7002</v>
      </c>
    </row>
    <row r="3741" spans="1:5" ht="15" x14ac:dyDescent="0.25">
      <c r="A3741" s="35" t="s">
        <v>1870</v>
      </c>
      <c r="B3741" s="35" t="s">
        <v>1871</v>
      </c>
      <c r="C3741" s="35" t="s">
        <v>249</v>
      </c>
      <c r="D3741" s="36">
        <v>2349.5</v>
      </c>
      <c r="E3741" s="37">
        <v>2349.5</v>
      </c>
    </row>
    <row r="3742" spans="1:5" ht="15" x14ac:dyDescent="0.25">
      <c r="A3742" s="35" t="s">
        <v>1870</v>
      </c>
      <c r="B3742" s="35" t="s">
        <v>1871</v>
      </c>
      <c r="C3742" s="35" t="s">
        <v>128</v>
      </c>
      <c r="D3742" s="36">
        <v>1886</v>
      </c>
      <c r="E3742" s="37">
        <v>1886</v>
      </c>
    </row>
    <row r="3743" spans="1:5" ht="15" x14ac:dyDescent="0.25">
      <c r="A3743" s="35" t="s">
        <v>530</v>
      </c>
      <c r="B3743" s="35" t="s">
        <v>531</v>
      </c>
      <c r="C3743" s="35" t="s">
        <v>153</v>
      </c>
      <c r="D3743" s="36">
        <v>61994.98</v>
      </c>
      <c r="E3743" s="37">
        <v>120536.48</v>
      </c>
    </row>
    <row r="3744" spans="1:5" ht="15" x14ac:dyDescent="0.25">
      <c r="A3744" s="35" t="s">
        <v>235</v>
      </c>
      <c r="B3744" s="35" t="s">
        <v>236</v>
      </c>
      <c r="C3744" s="35" t="s">
        <v>150</v>
      </c>
      <c r="D3744" s="36">
        <v>688427</v>
      </c>
      <c r="E3744" s="37">
        <v>3414044</v>
      </c>
    </row>
    <row r="3745" spans="1:5" ht="15" x14ac:dyDescent="0.25">
      <c r="A3745" s="35" t="s">
        <v>235</v>
      </c>
      <c r="B3745" s="35" t="s">
        <v>236</v>
      </c>
      <c r="C3745" s="35" t="s">
        <v>53</v>
      </c>
      <c r="D3745" s="36">
        <v>8062.74</v>
      </c>
      <c r="E3745" s="37">
        <v>83047.19</v>
      </c>
    </row>
    <row r="3746" spans="1:5" ht="15" x14ac:dyDescent="0.25">
      <c r="A3746" s="35" t="s">
        <v>235</v>
      </c>
      <c r="B3746" s="35" t="s">
        <v>236</v>
      </c>
      <c r="C3746" s="35" t="s">
        <v>64</v>
      </c>
      <c r="D3746" s="36">
        <v>0</v>
      </c>
      <c r="E3746" s="37">
        <v>259.8</v>
      </c>
    </row>
    <row r="3747" spans="1:5" ht="15" x14ac:dyDescent="0.25">
      <c r="A3747" s="35" t="s">
        <v>235</v>
      </c>
      <c r="B3747" s="35" t="s">
        <v>236</v>
      </c>
      <c r="C3747" s="35" t="s">
        <v>67</v>
      </c>
      <c r="D3747" s="36">
        <v>0</v>
      </c>
      <c r="E3747" s="37">
        <v>243964.79999999999</v>
      </c>
    </row>
    <row r="3748" spans="1:5" ht="15" x14ac:dyDescent="0.25">
      <c r="A3748" s="35" t="s">
        <v>235</v>
      </c>
      <c r="B3748" s="35" t="s">
        <v>236</v>
      </c>
      <c r="C3748" s="35" t="s">
        <v>76</v>
      </c>
      <c r="D3748" s="36">
        <v>0</v>
      </c>
      <c r="E3748" s="37">
        <v>102374</v>
      </c>
    </row>
    <row r="3749" spans="1:5" ht="15" x14ac:dyDescent="0.25">
      <c r="A3749" s="35" t="s">
        <v>235</v>
      </c>
      <c r="B3749" s="35" t="s">
        <v>236</v>
      </c>
      <c r="C3749" s="35" t="s">
        <v>152</v>
      </c>
      <c r="D3749" s="36">
        <v>14630.96</v>
      </c>
      <c r="E3749" s="37">
        <v>988141.96</v>
      </c>
    </row>
    <row r="3750" spans="1:5" ht="15" x14ac:dyDescent="0.25">
      <c r="A3750" s="35" t="s">
        <v>235</v>
      </c>
      <c r="B3750" s="35" t="s">
        <v>236</v>
      </c>
      <c r="C3750" s="35" t="s">
        <v>56</v>
      </c>
      <c r="D3750" s="36">
        <v>0</v>
      </c>
      <c r="E3750" s="37">
        <v>128077</v>
      </c>
    </row>
    <row r="3751" spans="1:5" ht="15" x14ac:dyDescent="0.25">
      <c r="A3751" s="35" t="s">
        <v>235</v>
      </c>
      <c r="B3751" s="35" t="s">
        <v>236</v>
      </c>
      <c r="C3751" s="35" t="s">
        <v>153</v>
      </c>
      <c r="D3751" s="36">
        <v>0</v>
      </c>
      <c r="E3751" s="37">
        <v>302019.75</v>
      </c>
    </row>
    <row r="3752" spans="1:5" ht="15" x14ac:dyDescent="0.25">
      <c r="A3752" s="35" t="s">
        <v>235</v>
      </c>
      <c r="B3752" s="35" t="s">
        <v>236</v>
      </c>
      <c r="C3752" s="35" t="s">
        <v>164</v>
      </c>
      <c r="D3752" s="36">
        <v>26160</v>
      </c>
      <c r="E3752" s="37">
        <v>71472</v>
      </c>
    </row>
    <row r="3753" spans="1:5" ht="15" x14ac:dyDescent="0.25">
      <c r="A3753" s="35" t="s">
        <v>235</v>
      </c>
      <c r="B3753" s="35" t="s">
        <v>1190</v>
      </c>
      <c r="C3753" s="35" t="s">
        <v>67</v>
      </c>
      <c r="D3753" s="36">
        <v>12838</v>
      </c>
      <c r="E3753" s="37">
        <v>12838</v>
      </c>
    </row>
    <row r="3754" spans="1:5" ht="15" x14ac:dyDescent="0.25">
      <c r="A3754" s="35" t="s">
        <v>235</v>
      </c>
      <c r="B3754" s="35" t="s">
        <v>1190</v>
      </c>
      <c r="C3754" s="35" t="s">
        <v>151</v>
      </c>
      <c r="D3754" s="36">
        <v>17547.7</v>
      </c>
      <c r="E3754" s="37">
        <v>17547.7</v>
      </c>
    </row>
    <row r="3755" spans="1:5" ht="15" x14ac:dyDescent="0.25">
      <c r="A3755" s="35" t="s">
        <v>235</v>
      </c>
      <c r="B3755" s="35" t="s">
        <v>1582</v>
      </c>
      <c r="C3755" s="35" t="s">
        <v>76</v>
      </c>
      <c r="D3755" s="36">
        <v>755.38</v>
      </c>
      <c r="E3755" s="37">
        <v>755.38</v>
      </c>
    </row>
    <row r="3756" spans="1:5" ht="15" x14ac:dyDescent="0.25">
      <c r="A3756" s="35" t="s">
        <v>235</v>
      </c>
      <c r="B3756" s="35" t="s">
        <v>1582</v>
      </c>
      <c r="C3756" s="35" t="s">
        <v>150</v>
      </c>
      <c r="D3756" s="36">
        <v>37200</v>
      </c>
      <c r="E3756" s="37">
        <v>37200</v>
      </c>
    </row>
    <row r="3757" spans="1:5" ht="15" x14ac:dyDescent="0.25">
      <c r="A3757" s="35" t="s">
        <v>235</v>
      </c>
      <c r="B3757" s="35" t="s">
        <v>1582</v>
      </c>
      <c r="C3757" s="35" t="s">
        <v>67</v>
      </c>
      <c r="D3757" s="36">
        <v>118823</v>
      </c>
      <c r="E3757" s="37">
        <v>118823</v>
      </c>
    </row>
    <row r="3758" spans="1:5" ht="15" x14ac:dyDescent="0.25">
      <c r="A3758" s="35" t="s">
        <v>1544</v>
      </c>
      <c r="B3758" s="35" t="s">
        <v>1545</v>
      </c>
      <c r="C3758" s="35" t="s">
        <v>67</v>
      </c>
      <c r="D3758" s="36">
        <v>9840.92</v>
      </c>
      <c r="E3758" s="37">
        <v>9840.92</v>
      </c>
    </row>
    <row r="3759" spans="1:5" ht="15" x14ac:dyDescent="0.25">
      <c r="A3759" s="35" t="s">
        <v>1095</v>
      </c>
      <c r="B3759" s="35" t="s">
        <v>1096</v>
      </c>
      <c r="C3759" s="35" t="s">
        <v>153</v>
      </c>
      <c r="D3759" s="36">
        <v>0</v>
      </c>
      <c r="E3759" s="37">
        <v>36252.089999999997</v>
      </c>
    </row>
    <row r="3760" spans="1:5" ht="15" x14ac:dyDescent="0.25">
      <c r="A3760" s="35" t="s">
        <v>1095</v>
      </c>
      <c r="B3760" s="35" t="s">
        <v>1096</v>
      </c>
      <c r="C3760" s="35" t="s">
        <v>53</v>
      </c>
      <c r="D3760" s="36">
        <v>0</v>
      </c>
      <c r="E3760" s="37">
        <v>441228.6</v>
      </c>
    </row>
    <row r="3761" spans="1:5" ht="15" x14ac:dyDescent="0.25">
      <c r="A3761" s="35" t="s">
        <v>1095</v>
      </c>
      <c r="B3761" s="35" t="s">
        <v>1506</v>
      </c>
      <c r="C3761" s="35" t="s">
        <v>53</v>
      </c>
      <c r="D3761" s="36">
        <v>501758.85</v>
      </c>
      <c r="E3761" s="37">
        <v>501758.85</v>
      </c>
    </row>
    <row r="3762" spans="1:5" ht="15" x14ac:dyDescent="0.25">
      <c r="A3762" s="35" t="s">
        <v>1093</v>
      </c>
      <c r="B3762" s="35" t="s">
        <v>1094</v>
      </c>
      <c r="C3762" s="35" t="s">
        <v>84</v>
      </c>
      <c r="D3762" s="36">
        <v>0</v>
      </c>
      <c r="E3762" s="37">
        <v>145.58000000000001</v>
      </c>
    </row>
    <row r="3763" spans="1:5" ht="15" x14ac:dyDescent="0.25">
      <c r="A3763" s="35" t="s">
        <v>1093</v>
      </c>
      <c r="B3763" s="35" t="s">
        <v>1094</v>
      </c>
      <c r="C3763" s="35" t="s">
        <v>153</v>
      </c>
      <c r="D3763" s="36">
        <v>0</v>
      </c>
      <c r="E3763" s="37">
        <v>46452.08</v>
      </c>
    </row>
    <row r="3764" spans="1:5" ht="15" x14ac:dyDescent="0.25">
      <c r="A3764" s="35" t="s">
        <v>1093</v>
      </c>
      <c r="B3764" s="35" t="s">
        <v>1505</v>
      </c>
      <c r="C3764" s="35" t="s">
        <v>153</v>
      </c>
      <c r="D3764" s="36">
        <v>36828.25</v>
      </c>
      <c r="E3764" s="37">
        <v>36828.25</v>
      </c>
    </row>
    <row r="3765" spans="1:5" ht="15" x14ac:dyDescent="0.25">
      <c r="A3765" s="35" t="s">
        <v>495</v>
      </c>
      <c r="B3765" s="35" t="s">
        <v>496</v>
      </c>
      <c r="C3765" s="35" t="s">
        <v>84</v>
      </c>
      <c r="D3765" s="36">
        <v>1031431</v>
      </c>
      <c r="E3765" s="37">
        <v>4611351</v>
      </c>
    </row>
    <row r="3766" spans="1:5" ht="15" x14ac:dyDescent="0.25">
      <c r="A3766" s="35" t="s">
        <v>1974</v>
      </c>
      <c r="B3766" s="35" t="s">
        <v>1975</v>
      </c>
      <c r="C3766" s="35" t="s">
        <v>1915</v>
      </c>
      <c r="D3766" s="36">
        <v>21340.2</v>
      </c>
      <c r="E3766" s="37">
        <v>21340.2</v>
      </c>
    </row>
    <row r="3767" spans="1:5" ht="15" x14ac:dyDescent="0.25">
      <c r="A3767" s="35" t="s">
        <v>1974</v>
      </c>
      <c r="B3767" s="35" t="s">
        <v>1975</v>
      </c>
      <c r="C3767" s="35" t="s">
        <v>150</v>
      </c>
      <c r="D3767" s="36">
        <v>201317.15</v>
      </c>
      <c r="E3767" s="37">
        <v>839895.25</v>
      </c>
    </row>
    <row r="3768" spans="1:5" ht="15" x14ac:dyDescent="0.25">
      <c r="A3768" s="35" t="s">
        <v>1974</v>
      </c>
      <c r="B3768" s="35" t="s">
        <v>1975</v>
      </c>
      <c r="C3768" s="35" t="s">
        <v>48</v>
      </c>
      <c r="D3768" s="36">
        <v>14906.65</v>
      </c>
      <c r="E3768" s="37">
        <v>50947.05</v>
      </c>
    </row>
    <row r="3769" spans="1:5" ht="15" x14ac:dyDescent="0.25">
      <c r="A3769" s="35" t="s">
        <v>1974</v>
      </c>
      <c r="B3769" s="35" t="s">
        <v>1975</v>
      </c>
      <c r="C3769" s="35" t="s">
        <v>50</v>
      </c>
      <c r="D3769" s="36">
        <v>19725.3</v>
      </c>
      <c r="E3769" s="37">
        <v>54364.35</v>
      </c>
    </row>
    <row r="3770" spans="1:5" ht="15" x14ac:dyDescent="0.25">
      <c r="A3770" s="35" t="s">
        <v>1974</v>
      </c>
      <c r="B3770" s="35" t="s">
        <v>1975</v>
      </c>
      <c r="C3770" s="35" t="s">
        <v>76</v>
      </c>
      <c r="D3770" s="36">
        <v>18042.8</v>
      </c>
      <c r="E3770" s="37">
        <v>65392.7</v>
      </c>
    </row>
    <row r="3771" spans="1:5" ht="15" x14ac:dyDescent="0.25">
      <c r="A3771" s="35" t="s">
        <v>1974</v>
      </c>
      <c r="B3771" s="35" t="s">
        <v>1975</v>
      </c>
      <c r="C3771" s="35" t="s">
        <v>470</v>
      </c>
      <c r="D3771" s="36">
        <v>0</v>
      </c>
      <c r="E3771" s="37">
        <v>374.5</v>
      </c>
    </row>
    <row r="3772" spans="1:5" ht="15" x14ac:dyDescent="0.25">
      <c r="A3772" s="35" t="s">
        <v>1974</v>
      </c>
      <c r="B3772" s="35" t="s">
        <v>1975</v>
      </c>
      <c r="C3772" s="35" t="s">
        <v>105</v>
      </c>
      <c r="D3772" s="36">
        <v>0</v>
      </c>
      <c r="E3772" s="37">
        <v>4606.5</v>
      </c>
    </row>
    <row r="3773" spans="1:5" ht="15" x14ac:dyDescent="0.25">
      <c r="A3773" s="35" t="s">
        <v>1974</v>
      </c>
      <c r="B3773" s="35" t="s">
        <v>1975</v>
      </c>
      <c r="C3773" s="35" t="s">
        <v>64</v>
      </c>
      <c r="D3773" s="36">
        <v>0</v>
      </c>
      <c r="E3773" s="37">
        <v>21405.25</v>
      </c>
    </row>
    <row r="3774" spans="1:5" ht="15" x14ac:dyDescent="0.25">
      <c r="A3774" s="35" t="s">
        <v>467</v>
      </c>
      <c r="B3774" s="35" t="s">
        <v>468</v>
      </c>
      <c r="C3774" s="35" t="s">
        <v>150</v>
      </c>
      <c r="D3774" s="36">
        <v>0</v>
      </c>
      <c r="E3774" s="37">
        <v>87750.97</v>
      </c>
    </row>
    <row r="3775" spans="1:5" ht="15" x14ac:dyDescent="0.25">
      <c r="A3775" s="35" t="s">
        <v>350</v>
      </c>
      <c r="B3775" s="35" t="s">
        <v>348</v>
      </c>
      <c r="C3775" s="35" t="s">
        <v>56</v>
      </c>
      <c r="D3775" s="36">
        <v>0</v>
      </c>
      <c r="E3775" s="37">
        <v>2149</v>
      </c>
    </row>
    <row r="3776" spans="1:5" ht="15" x14ac:dyDescent="0.25">
      <c r="A3776" s="35" t="s">
        <v>2315</v>
      </c>
      <c r="B3776" s="35" t="s">
        <v>2316</v>
      </c>
      <c r="C3776" s="35" t="s">
        <v>128</v>
      </c>
      <c r="D3776" s="36">
        <v>87609.55</v>
      </c>
      <c r="E3776" s="37">
        <v>366730.2</v>
      </c>
    </row>
    <row r="3777" spans="1:5" ht="15" x14ac:dyDescent="0.25">
      <c r="A3777" s="35" t="s">
        <v>1097</v>
      </c>
      <c r="B3777" s="35" t="s">
        <v>1098</v>
      </c>
      <c r="C3777" s="35" t="s">
        <v>84</v>
      </c>
      <c r="D3777" s="36">
        <v>8730.84</v>
      </c>
      <c r="E3777" s="37">
        <v>53898.66</v>
      </c>
    </row>
    <row r="3778" spans="1:5" ht="15" x14ac:dyDescent="0.25">
      <c r="A3778" s="35" t="s">
        <v>1097</v>
      </c>
      <c r="B3778" s="35" t="s">
        <v>1507</v>
      </c>
      <c r="C3778" s="35" t="s">
        <v>84</v>
      </c>
      <c r="D3778" s="36">
        <v>7654.22</v>
      </c>
      <c r="E3778" s="37">
        <v>7654.22</v>
      </c>
    </row>
    <row r="3779" spans="1:5" ht="15" x14ac:dyDescent="0.25">
      <c r="A3779" s="35" t="s">
        <v>317</v>
      </c>
      <c r="B3779" s="35" t="s">
        <v>318</v>
      </c>
      <c r="C3779" s="35" t="s">
        <v>49</v>
      </c>
      <c r="D3779" s="36">
        <v>0</v>
      </c>
      <c r="E3779" s="37">
        <v>469.13</v>
      </c>
    </row>
    <row r="3780" spans="1:5" ht="15" x14ac:dyDescent="0.25">
      <c r="A3780" s="35" t="s">
        <v>317</v>
      </c>
      <c r="B3780" s="35" t="s">
        <v>318</v>
      </c>
      <c r="C3780" s="35" t="s">
        <v>56</v>
      </c>
      <c r="D3780" s="36">
        <v>92904.65</v>
      </c>
      <c r="E3780" s="37">
        <v>349118.21</v>
      </c>
    </row>
    <row r="3781" spans="1:5" ht="15" x14ac:dyDescent="0.25">
      <c r="A3781" s="35" t="s">
        <v>317</v>
      </c>
      <c r="B3781" s="35" t="s">
        <v>318</v>
      </c>
      <c r="C3781" s="35" t="s">
        <v>105</v>
      </c>
      <c r="D3781" s="36">
        <v>0</v>
      </c>
      <c r="E3781" s="37">
        <v>1082.07</v>
      </c>
    </row>
    <row r="3782" spans="1:5" ht="15" x14ac:dyDescent="0.25">
      <c r="A3782" s="35" t="s">
        <v>317</v>
      </c>
      <c r="B3782" s="35" t="s">
        <v>318</v>
      </c>
      <c r="C3782" s="35" t="s">
        <v>84</v>
      </c>
      <c r="D3782" s="36">
        <v>0</v>
      </c>
      <c r="E3782" s="37">
        <v>112.26</v>
      </c>
    </row>
    <row r="3783" spans="1:5" ht="15" x14ac:dyDescent="0.25">
      <c r="A3783" s="35" t="s">
        <v>317</v>
      </c>
      <c r="B3783" s="35" t="s">
        <v>318</v>
      </c>
      <c r="C3783" s="35" t="s">
        <v>158</v>
      </c>
      <c r="D3783" s="36">
        <v>8476.0300000000007</v>
      </c>
      <c r="E3783" s="37">
        <v>8476.0300000000007</v>
      </c>
    </row>
    <row r="3784" spans="1:5" ht="15" x14ac:dyDescent="0.25">
      <c r="A3784" s="35" t="s">
        <v>317</v>
      </c>
      <c r="B3784" s="35" t="s">
        <v>318</v>
      </c>
      <c r="C3784" s="35" t="s">
        <v>59</v>
      </c>
      <c r="D3784" s="36">
        <v>35105.17</v>
      </c>
      <c r="E3784" s="37">
        <v>41706.089999999997</v>
      </c>
    </row>
    <row r="3785" spans="1:5" ht="15" x14ac:dyDescent="0.25">
      <c r="A3785" s="35" t="s">
        <v>518</v>
      </c>
      <c r="B3785" s="35" t="s">
        <v>519</v>
      </c>
      <c r="C3785" s="35" t="s">
        <v>49</v>
      </c>
      <c r="D3785" s="36">
        <v>0</v>
      </c>
      <c r="E3785" s="37">
        <v>9879.26</v>
      </c>
    </row>
    <row r="3786" spans="1:5" ht="15" x14ac:dyDescent="0.25">
      <c r="A3786" s="35" t="s">
        <v>518</v>
      </c>
      <c r="B3786" s="35" t="s">
        <v>519</v>
      </c>
      <c r="C3786" s="35" t="s">
        <v>59</v>
      </c>
      <c r="D3786" s="36">
        <v>0</v>
      </c>
      <c r="E3786" s="37">
        <v>4300</v>
      </c>
    </row>
    <row r="3787" spans="1:5" ht="15" x14ac:dyDescent="0.25">
      <c r="A3787" s="35" t="s">
        <v>518</v>
      </c>
      <c r="B3787" s="35" t="s">
        <v>519</v>
      </c>
      <c r="C3787" s="35" t="s">
        <v>53</v>
      </c>
      <c r="D3787" s="36">
        <v>0</v>
      </c>
      <c r="E3787" s="37">
        <v>416951.45</v>
      </c>
    </row>
    <row r="3788" spans="1:5" ht="15" x14ac:dyDescent="0.25">
      <c r="A3788" s="35" t="s">
        <v>518</v>
      </c>
      <c r="B3788" s="35" t="s">
        <v>519</v>
      </c>
      <c r="C3788" s="35" t="s">
        <v>56</v>
      </c>
      <c r="D3788" s="36">
        <v>0</v>
      </c>
      <c r="E3788" s="37">
        <v>1689</v>
      </c>
    </row>
    <row r="3789" spans="1:5" ht="15" x14ac:dyDescent="0.25">
      <c r="A3789" s="35" t="s">
        <v>173</v>
      </c>
      <c r="B3789" s="35" t="s">
        <v>174</v>
      </c>
      <c r="C3789" s="35" t="s">
        <v>53</v>
      </c>
      <c r="D3789" s="36">
        <v>55814.94</v>
      </c>
      <c r="E3789" s="37">
        <v>179973.15</v>
      </c>
    </row>
    <row r="3790" spans="1:5" ht="15" x14ac:dyDescent="0.25">
      <c r="A3790" s="35" t="s">
        <v>173</v>
      </c>
      <c r="B3790" s="35" t="s">
        <v>174</v>
      </c>
      <c r="C3790" s="35" t="s">
        <v>56</v>
      </c>
      <c r="D3790" s="36">
        <v>164599.21</v>
      </c>
      <c r="E3790" s="37">
        <v>1128387.32</v>
      </c>
    </row>
    <row r="3791" spans="1:5" ht="15" x14ac:dyDescent="0.25">
      <c r="A3791" s="35" t="s">
        <v>173</v>
      </c>
      <c r="B3791" s="35" t="s">
        <v>458</v>
      </c>
      <c r="C3791" s="35" t="s">
        <v>56</v>
      </c>
      <c r="D3791" s="36">
        <v>361728.84</v>
      </c>
      <c r="E3791" s="37">
        <v>1922780.85</v>
      </c>
    </row>
    <row r="3792" spans="1:5" ht="15" x14ac:dyDescent="0.25">
      <c r="A3792" s="35" t="s">
        <v>173</v>
      </c>
      <c r="B3792" s="35" t="s">
        <v>458</v>
      </c>
      <c r="C3792" s="35" t="s">
        <v>53</v>
      </c>
      <c r="D3792" s="36">
        <v>1392943.49</v>
      </c>
      <c r="E3792" s="37">
        <v>4906222.8099999996</v>
      </c>
    </row>
    <row r="3793" spans="1:5" ht="15" x14ac:dyDescent="0.25">
      <c r="A3793" s="35" t="s">
        <v>173</v>
      </c>
      <c r="B3793" s="35" t="s">
        <v>458</v>
      </c>
      <c r="C3793" s="35" t="s">
        <v>50</v>
      </c>
      <c r="D3793" s="36">
        <v>23963.5</v>
      </c>
      <c r="E3793" s="37">
        <v>65156.46</v>
      </c>
    </row>
    <row r="3794" spans="1:5" ht="15" x14ac:dyDescent="0.25">
      <c r="A3794" s="35" t="s">
        <v>528</v>
      </c>
      <c r="B3794" s="35" t="s">
        <v>529</v>
      </c>
      <c r="C3794" s="35" t="s">
        <v>153</v>
      </c>
      <c r="D3794" s="36">
        <v>0</v>
      </c>
      <c r="E3794" s="37">
        <v>21372.36</v>
      </c>
    </row>
    <row r="3795" spans="1:5" ht="15" x14ac:dyDescent="0.25">
      <c r="A3795" s="35" t="s">
        <v>62</v>
      </c>
      <c r="B3795" s="35" t="s">
        <v>63</v>
      </c>
      <c r="C3795" s="35" t="s">
        <v>64</v>
      </c>
      <c r="D3795" s="36">
        <v>0</v>
      </c>
      <c r="E3795" s="37">
        <v>96424.960000000006</v>
      </c>
    </row>
    <row r="3796" spans="1:5" ht="15" x14ac:dyDescent="0.25">
      <c r="A3796" s="35" t="s">
        <v>62</v>
      </c>
      <c r="B3796" s="35" t="s">
        <v>1658</v>
      </c>
      <c r="C3796" s="35" t="s">
        <v>53</v>
      </c>
      <c r="D3796" s="36">
        <v>40394.379999999997</v>
      </c>
      <c r="E3796" s="37">
        <v>193669.8</v>
      </c>
    </row>
    <row r="3797" spans="1:5" ht="15" x14ac:dyDescent="0.25">
      <c r="A3797" s="35" t="s">
        <v>62</v>
      </c>
      <c r="B3797" s="35" t="s">
        <v>1658</v>
      </c>
      <c r="C3797" s="35" t="s">
        <v>50</v>
      </c>
      <c r="D3797" s="36">
        <v>15257.4</v>
      </c>
      <c r="E3797" s="37">
        <v>159063.21</v>
      </c>
    </row>
    <row r="3798" spans="1:5" ht="15" x14ac:dyDescent="0.25">
      <c r="A3798" s="35" t="s">
        <v>62</v>
      </c>
      <c r="B3798" s="35" t="s">
        <v>1658</v>
      </c>
      <c r="C3798" s="35" t="s">
        <v>87</v>
      </c>
      <c r="D3798" s="36">
        <v>6821580.1100000003</v>
      </c>
      <c r="E3798" s="37">
        <v>15095293.289999999</v>
      </c>
    </row>
    <row r="3799" spans="1:5" ht="15" x14ac:dyDescent="0.25">
      <c r="A3799" s="35" t="s">
        <v>1895</v>
      </c>
      <c r="B3799" s="35" t="s">
        <v>1896</v>
      </c>
      <c r="C3799" s="35" t="s">
        <v>280</v>
      </c>
      <c r="D3799" s="36">
        <v>361411.5</v>
      </c>
      <c r="E3799" s="37">
        <v>491355</v>
      </c>
    </row>
    <row r="3800" spans="1:5" ht="15" x14ac:dyDescent="0.25">
      <c r="A3800" s="35" t="s">
        <v>1895</v>
      </c>
      <c r="B3800" s="35" t="s">
        <v>1896</v>
      </c>
      <c r="C3800" s="35" t="s">
        <v>64</v>
      </c>
      <c r="D3800" s="36">
        <v>107452.6</v>
      </c>
      <c r="E3800" s="37">
        <v>107452.6</v>
      </c>
    </row>
    <row r="3801" spans="1:5" ht="15" x14ac:dyDescent="0.25">
      <c r="A3801" s="35" t="s">
        <v>1895</v>
      </c>
      <c r="B3801" s="35" t="s">
        <v>1896</v>
      </c>
      <c r="C3801" s="35" t="s">
        <v>49</v>
      </c>
      <c r="D3801" s="36">
        <v>2594697</v>
      </c>
      <c r="E3801" s="37">
        <v>5857801</v>
      </c>
    </row>
    <row r="3802" spans="1:5" ht="15" x14ac:dyDescent="0.25">
      <c r="A3802" s="35" t="s">
        <v>1796</v>
      </c>
      <c r="B3802" s="35" t="s">
        <v>1797</v>
      </c>
      <c r="C3802" s="35" t="s">
        <v>53</v>
      </c>
      <c r="D3802" s="36">
        <v>676303.12</v>
      </c>
      <c r="E3802" s="37">
        <v>2012879.36</v>
      </c>
    </row>
    <row r="3803" spans="1:5" ht="15" x14ac:dyDescent="0.25">
      <c r="A3803" s="35" t="s">
        <v>1796</v>
      </c>
      <c r="B3803" s="35" t="s">
        <v>1797</v>
      </c>
      <c r="C3803" s="35" t="s">
        <v>56</v>
      </c>
      <c r="D3803" s="36">
        <v>529868</v>
      </c>
      <c r="E3803" s="37">
        <v>688321</v>
      </c>
    </row>
    <row r="3804" spans="1:5" ht="15" x14ac:dyDescent="0.25">
      <c r="A3804" s="35" t="s">
        <v>1796</v>
      </c>
      <c r="B3804" s="35" t="s">
        <v>1797</v>
      </c>
      <c r="C3804" s="35" t="s">
        <v>249</v>
      </c>
      <c r="D3804" s="36">
        <v>0</v>
      </c>
      <c r="E3804" s="37">
        <v>10419095.4</v>
      </c>
    </row>
    <row r="3805" spans="1:5" ht="15" x14ac:dyDescent="0.25">
      <c r="A3805" s="35" t="s">
        <v>1796</v>
      </c>
      <c r="B3805" s="35" t="s">
        <v>1797</v>
      </c>
      <c r="C3805" s="35" t="s">
        <v>158</v>
      </c>
      <c r="D3805" s="36">
        <v>0</v>
      </c>
      <c r="E3805" s="37">
        <v>694668.22</v>
      </c>
    </row>
    <row r="3806" spans="1:5" ht="15" x14ac:dyDescent="0.25">
      <c r="A3806" s="35" t="s">
        <v>326</v>
      </c>
      <c r="B3806" s="35" t="s">
        <v>327</v>
      </c>
      <c r="C3806" s="35" t="s">
        <v>87</v>
      </c>
      <c r="D3806" s="36">
        <v>0</v>
      </c>
      <c r="E3806" s="37">
        <v>99399.6</v>
      </c>
    </row>
    <row r="3807" spans="1:5" ht="15" x14ac:dyDescent="0.25">
      <c r="A3807" s="35" t="s">
        <v>326</v>
      </c>
      <c r="B3807" s="35" t="s">
        <v>327</v>
      </c>
      <c r="C3807" s="35" t="s">
        <v>64</v>
      </c>
      <c r="D3807" s="36">
        <v>41762.959999999999</v>
      </c>
      <c r="E3807" s="37">
        <v>170904.6</v>
      </c>
    </row>
    <row r="3808" spans="1:5" ht="15" x14ac:dyDescent="0.25">
      <c r="A3808" s="35" t="s">
        <v>326</v>
      </c>
      <c r="B3808" s="35" t="s">
        <v>327</v>
      </c>
      <c r="C3808" s="35" t="s">
        <v>56</v>
      </c>
      <c r="D3808" s="36">
        <v>11768.16</v>
      </c>
      <c r="E3808" s="37">
        <v>93811.95</v>
      </c>
    </row>
    <row r="3809" spans="1:5" ht="15" x14ac:dyDescent="0.25">
      <c r="A3809" s="35" t="s">
        <v>326</v>
      </c>
      <c r="B3809" s="35" t="s">
        <v>327</v>
      </c>
      <c r="C3809" s="35" t="s">
        <v>67</v>
      </c>
      <c r="D3809" s="36">
        <v>7353</v>
      </c>
      <c r="E3809" s="37">
        <v>37385</v>
      </c>
    </row>
    <row r="3810" spans="1:5" ht="15" x14ac:dyDescent="0.25">
      <c r="A3810" s="35" t="s">
        <v>326</v>
      </c>
      <c r="B3810" s="35" t="s">
        <v>327</v>
      </c>
      <c r="C3810" s="35" t="s">
        <v>45</v>
      </c>
      <c r="D3810" s="36">
        <v>24216</v>
      </c>
      <c r="E3810" s="37">
        <v>126547.25</v>
      </c>
    </row>
    <row r="3811" spans="1:5" ht="15" x14ac:dyDescent="0.25">
      <c r="A3811" s="35" t="s">
        <v>326</v>
      </c>
      <c r="B3811" s="35" t="s">
        <v>327</v>
      </c>
      <c r="C3811" s="35" t="s">
        <v>150</v>
      </c>
      <c r="D3811" s="36">
        <v>16648.009999999998</v>
      </c>
      <c r="E3811" s="37">
        <v>465825.13</v>
      </c>
    </row>
    <row r="3812" spans="1:5" ht="15" x14ac:dyDescent="0.25">
      <c r="A3812" s="35" t="s">
        <v>326</v>
      </c>
      <c r="B3812" s="35" t="s">
        <v>327</v>
      </c>
      <c r="C3812" s="35" t="s">
        <v>115</v>
      </c>
      <c r="D3812" s="36">
        <v>3971.48</v>
      </c>
      <c r="E3812" s="37">
        <v>130881.31</v>
      </c>
    </row>
    <row r="3813" spans="1:5" ht="15" x14ac:dyDescent="0.25">
      <c r="A3813" s="35" t="s">
        <v>326</v>
      </c>
      <c r="B3813" s="35" t="s">
        <v>327</v>
      </c>
      <c r="C3813" s="35" t="s">
        <v>59</v>
      </c>
      <c r="D3813" s="36">
        <v>8844.17</v>
      </c>
      <c r="E3813" s="37">
        <v>53878.89</v>
      </c>
    </row>
    <row r="3814" spans="1:5" ht="15" x14ac:dyDescent="0.25">
      <c r="A3814" s="35" t="s">
        <v>326</v>
      </c>
      <c r="B3814" s="35" t="s">
        <v>327</v>
      </c>
      <c r="C3814" s="35" t="s">
        <v>258</v>
      </c>
      <c r="D3814" s="36">
        <v>0</v>
      </c>
      <c r="E3814" s="37">
        <v>8552.66</v>
      </c>
    </row>
    <row r="3815" spans="1:5" ht="15" x14ac:dyDescent="0.25">
      <c r="A3815" s="35" t="s">
        <v>326</v>
      </c>
      <c r="B3815" s="35" t="s">
        <v>327</v>
      </c>
      <c r="C3815" s="35" t="s">
        <v>217</v>
      </c>
      <c r="D3815" s="36">
        <v>0</v>
      </c>
      <c r="E3815" s="37">
        <v>16652.990000000002</v>
      </c>
    </row>
    <row r="3816" spans="1:5" ht="15" x14ac:dyDescent="0.25">
      <c r="A3816" s="35" t="s">
        <v>326</v>
      </c>
      <c r="B3816" s="35" t="s">
        <v>327</v>
      </c>
      <c r="C3816" s="35" t="s">
        <v>249</v>
      </c>
      <c r="D3816" s="36">
        <v>0</v>
      </c>
      <c r="E3816" s="37">
        <v>24754.47</v>
      </c>
    </row>
    <row r="3817" spans="1:5" ht="15" x14ac:dyDescent="0.25">
      <c r="A3817" s="35" t="s">
        <v>326</v>
      </c>
      <c r="B3817" s="35" t="s">
        <v>327</v>
      </c>
      <c r="C3817" s="35" t="s">
        <v>49</v>
      </c>
      <c r="D3817" s="36">
        <v>0</v>
      </c>
      <c r="E3817" s="37">
        <v>837306.99</v>
      </c>
    </row>
    <row r="3818" spans="1:5" ht="15" x14ac:dyDescent="0.25">
      <c r="A3818" s="35" t="s">
        <v>326</v>
      </c>
      <c r="B3818" s="35" t="s">
        <v>327</v>
      </c>
      <c r="C3818" s="35" t="s">
        <v>158</v>
      </c>
      <c r="D3818" s="36">
        <v>28567.5</v>
      </c>
      <c r="E3818" s="37">
        <v>41153.42</v>
      </c>
    </row>
    <row r="3819" spans="1:5" ht="15" x14ac:dyDescent="0.25">
      <c r="A3819" s="35" t="s">
        <v>326</v>
      </c>
      <c r="B3819" s="35" t="s">
        <v>327</v>
      </c>
      <c r="C3819" s="35" t="s">
        <v>42</v>
      </c>
      <c r="D3819" s="36">
        <v>12065.77</v>
      </c>
      <c r="E3819" s="37">
        <v>80916.45</v>
      </c>
    </row>
    <row r="3820" spans="1:5" ht="15" x14ac:dyDescent="0.25">
      <c r="A3820" s="35" t="s">
        <v>326</v>
      </c>
      <c r="B3820" s="35" t="s">
        <v>327</v>
      </c>
      <c r="C3820" s="35" t="s">
        <v>105</v>
      </c>
      <c r="D3820" s="36">
        <v>39294.120000000003</v>
      </c>
      <c r="E3820" s="37">
        <v>575554.71</v>
      </c>
    </row>
    <row r="3821" spans="1:5" ht="15" x14ac:dyDescent="0.25">
      <c r="A3821" s="35" t="s">
        <v>326</v>
      </c>
      <c r="B3821" s="35" t="s">
        <v>327</v>
      </c>
      <c r="C3821" s="35" t="s">
        <v>137</v>
      </c>
      <c r="D3821" s="36">
        <v>9195.7000000000007</v>
      </c>
      <c r="E3821" s="37">
        <v>20851.41</v>
      </c>
    </row>
    <row r="3822" spans="1:5" ht="15" x14ac:dyDescent="0.25">
      <c r="A3822" s="35" t="s">
        <v>326</v>
      </c>
      <c r="B3822" s="35" t="s">
        <v>327</v>
      </c>
      <c r="C3822" s="35" t="s">
        <v>84</v>
      </c>
      <c r="D3822" s="36">
        <v>5299.4</v>
      </c>
      <c r="E3822" s="37">
        <v>43891.16</v>
      </c>
    </row>
    <row r="3823" spans="1:5" ht="15" x14ac:dyDescent="0.25">
      <c r="A3823" s="35" t="s">
        <v>326</v>
      </c>
      <c r="B3823" s="35" t="s">
        <v>327</v>
      </c>
      <c r="C3823" s="35" t="s">
        <v>193</v>
      </c>
      <c r="D3823" s="36">
        <v>1063.2</v>
      </c>
      <c r="E3823" s="37">
        <v>5772.07</v>
      </c>
    </row>
    <row r="3824" spans="1:5" ht="15" x14ac:dyDescent="0.25">
      <c r="A3824" s="35" t="s">
        <v>326</v>
      </c>
      <c r="B3824" s="35" t="s">
        <v>327</v>
      </c>
      <c r="C3824" s="35" t="s">
        <v>212</v>
      </c>
      <c r="D3824" s="36">
        <v>12010.65</v>
      </c>
      <c r="E3824" s="37">
        <v>21547.06</v>
      </c>
    </row>
    <row r="3825" spans="1:5" ht="15" x14ac:dyDescent="0.25">
      <c r="A3825" s="35" t="s">
        <v>326</v>
      </c>
      <c r="B3825" s="35" t="s">
        <v>327</v>
      </c>
      <c r="C3825" s="35" t="s">
        <v>83</v>
      </c>
      <c r="D3825" s="36">
        <v>10780.42</v>
      </c>
      <c r="E3825" s="37">
        <v>45142.31</v>
      </c>
    </row>
    <row r="3826" spans="1:5" ht="15" x14ac:dyDescent="0.25">
      <c r="A3826" s="35" t="s">
        <v>326</v>
      </c>
      <c r="B3826" s="35" t="s">
        <v>327</v>
      </c>
      <c r="C3826" s="35" t="s">
        <v>164</v>
      </c>
      <c r="D3826" s="36">
        <v>20055.240000000002</v>
      </c>
      <c r="E3826" s="37">
        <v>56957.440000000002</v>
      </c>
    </row>
    <row r="3827" spans="1:5" ht="15" x14ac:dyDescent="0.25">
      <c r="A3827" s="35" t="s">
        <v>326</v>
      </c>
      <c r="B3827" s="35" t="s">
        <v>327</v>
      </c>
      <c r="C3827" s="35" t="s">
        <v>53</v>
      </c>
      <c r="D3827" s="36">
        <v>314086.98</v>
      </c>
      <c r="E3827" s="37">
        <v>788742.93</v>
      </c>
    </row>
    <row r="3828" spans="1:5" ht="15" x14ac:dyDescent="0.25">
      <c r="A3828" s="35" t="s">
        <v>326</v>
      </c>
      <c r="B3828" s="35" t="s">
        <v>327</v>
      </c>
      <c r="C3828" s="35" t="s">
        <v>96</v>
      </c>
      <c r="D3828" s="36">
        <v>46401.68</v>
      </c>
      <c r="E3828" s="37">
        <v>360631.5</v>
      </c>
    </row>
    <row r="3829" spans="1:5" ht="15" x14ac:dyDescent="0.25">
      <c r="A3829" s="35" t="s">
        <v>326</v>
      </c>
      <c r="B3829" s="35" t="s">
        <v>327</v>
      </c>
      <c r="C3829" s="35" t="s">
        <v>329</v>
      </c>
      <c r="D3829" s="36">
        <v>0</v>
      </c>
      <c r="E3829" s="37">
        <v>28645.78</v>
      </c>
    </row>
    <row r="3830" spans="1:5" ht="15" x14ac:dyDescent="0.25">
      <c r="A3830" s="35" t="s">
        <v>326</v>
      </c>
      <c r="B3830" s="35" t="s">
        <v>327</v>
      </c>
      <c r="C3830" s="35" t="s">
        <v>328</v>
      </c>
      <c r="D3830" s="36">
        <v>601.38</v>
      </c>
      <c r="E3830" s="37">
        <v>601.38</v>
      </c>
    </row>
    <row r="3831" spans="1:5" ht="15" x14ac:dyDescent="0.25">
      <c r="A3831" s="35" t="s">
        <v>326</v>
      </c>
      <c r="B3831" s="35" t="s">
        <v>327</v>
      </c>
      <c r="C3831" s="35" t="s">
        <v>192</v>
      </c>
      <c r="D3831" s="36">
        <v>0</v>
      </c>
      <c r="E3831" s="37">
        <v>18392.009999999998</v>
      </c>
    </row>
    <row r="3832" spans="1:5" ht="15" x14ac:dyDescent="0.25">
      <c r="A3832" s="35" t="s">
        <v>326</v>
      </c>
      <c r="B3832" s="35" t="s">
        <v>327</v>
      </c>
      <c r="C3832" s="35" t="s">
        <v>319</v>
      </c>
      <c r="D3832" s="36">
        <v>3968.25</v>
      </c>
      <c r="E3832" s="37">
        <v>3968.25</v>
      </c>
    </row>
    <row r="3833" spans="1:5" ht="15" x14ac:dyDescent="0.25">
      <c r="A3833" s="35" t="s">
        <v>562</v>
      </c>
      <c r="B3833" s="35" t="s">
        <v>563</v>
      </c>
      <c r="C3833" s="35" t="s">
        <v>150</v>
      </c>
      <c r="D3833" s="36">
        <v>0</v>
      </c>
      <c r="E3833" s="37">
        <v>690</v>
      </c>
    </row>
    <row r="3834" spans="1:5" ht="15" x14ac:dyDescent="0.25">
      <c r="A3834" s="35" t="s">
        <v>638</v>
      </c>
      <c r="B3834" s="35" t="s">
        <v>639</v>
      </c>
      <c r="C3834" s="35" t="s">
        <v>49</v>
      </c>
      <c r="D3834" s="36">
        <v>0</v>
      </c>
      <c r="E3834" s="37">
        <v>1751.57</v>
      </c>
    </row>
    <row r="3835" spans="1:5" ht="15" x14ac:dyDescent="0.25">
      <c r="A3835" s="35" t="s">
        <v>1402</v>
      </c>
      <c r="B3835" s="35" t="s">
        <v>1403</v>
      </c>
      <c r="C3835" s="35" t="s">
        <v>84</v>
      </c>
      <c r="D3835" s="36">
        <v>0</v>
      </c>
      <c r="E3835" s="37">
        <v>114874</v>
      </c>
    </row>
    <row r="3836" spans="1:5" ht="15" x14ac:dyDescent="0.25">
      <c r="A3836" s="35" t="s">
        <v>931</v>
      </c>
      <c r="B3836" s="35" t="s">
        <v>932</v>
      </c>
      <c r="C3836" s="35" t="s">
        <v>53</v>
      </c>
      <c r="D3836" s="36">
        <v>618293.76000000001</v>
      </c>
      <c r="E3836" s="37">
        <v>679994.32</v>
      </c>
    </row>
    <row r="3837" spans="1:5" ht="15" x14ac:dyDescent="0.25">
      <c r="A3837" s="35" t="s">
        <v>51</v>
      </c>
      <c r="B3837" s="35" t="s">
        <v>52</v>
      </c>
      <c r="C3837" s="35" t="s">
        <v>53</v>
      </c>
      <c r="D3837" s="36">
        <v>129335.64</v>
      </c>
      <c r="E3837" s="37">
        <v>129335.64</v>
      </c>
    </row>
    <row r="3838" spans="1:5" ht="15" x14ac:dyDescent="0.25">
      <c r="A3838" s="35" t="s">
        <v>1976</v>
      </c>
      <c r="B3838" s="35" t="s">
        <v>1977</v>
      </c>
      <c r="C3838" s="35" t="s">
        <v>49</v>
      </c>
      <c r="D3838" s="36">
        <v>148048.82999999999</v>
      </c>
      <c r="E3838" s="37">
        <v>663445.48</v>
      </c>
    </row>
    <row r="3839" spans="1:5" ht="15" x14ac:dyDescent="0.25">
      <c r="A3839" s="35" t="s">
        <v>1976</v>
      </c>
      <c r="B3839" s="35" t="s">
        <v>1977</v>
      </c>
      <c r="C3839" s="35" t="s">
        <v>50</v>
      </c>
      <c r="D3839" s="36">
        <v>0</v>
      </c>
      <c r="E3839" s="37">
        <v>105745.37</v>
      </c>
    </row>
    <row r="3840" spans="1:5" ht="15" x14ac:dyDescent="0.25">
      <c r="A3840" s="35" t="s">
        <v>1976</v>
      </c>
      <c r="B3840" s="35" t="s">
        <v>1977</v>
      </c>
      <c r="C3840" s="35" t="s">
        <v>59</v>
      </c>
      <c r="D3840" s="36">
        <v>20537.18</v>
      </c>
      <c r="E3840" s="37">
        <v>53009.21</v>
      </c>
    </row>
    <row r="3841" spans="1:5" ht="15" x14ac:dyDescent="0.25">
      <c r="A3841" s="35" t="s">
        <v>1976</v>
      </c>
      <c r="B3841" s="35" t="s">
        <v>1977</v>
      </c>
      <c r="C3841" s="35" t="s">
        <v>53</v>
      </c>
      <c r="D3841" s="36">
        <v>79007.960000000006</v>
      </c>
      <c r="E3841" s="37">
        <v>446692.25</v>
      </c>
    </row>
    <row r="3842" spans="1:5" ht="15" x14ac:dyDescent="0.25">
      <c r="A3842" s="35" t="s">
        <v>1976</v>
      </c>
      <c r="B3842" s="35" t="s">
        <v>1977</v>
      </c>
      <c r="C3842" s="35" t="s">
        <v>108</v>
      </c>
      <c r="D3842" s="36">
        <v>0</v>
      </c>
      <c r="E3842" s="37">
        <v>42696.69</v>
      </c>
    </row>
    <row r="3843" spans="1:5" ht="15" x14ac:dyDescent="0.25">
      <c r="A3843" s="35" t="s">
        <v>1328</v>
      </c>
      <c r="B3843" s="35" t="s">
        <v>1329</v>
      </c>
      <c r="C3843" s="35" t="s">
        <v>128</v>
      </c>
      <c r="D3843" s="36">
        <v>20336.5</v>
      </c>
      <c r="E3843" s="37">
        <v>20336.5</v>
      </c>
    </row>
    <row r="3844" spans="1:5" ht="15" x14ac:dyDescent="0.25">
      <c r="A3844" s="35" t="s">
        <v>933</v>
      </c>
      <c r="B3844" s="35" t="s">
        <v>934</v>
      </c>
      <c r="C3844" s="35" t="s">
        <v>153</v>
      </c>
      <c r="D3844" s="36">
        <v>11137.5</v>
      </c>
      <c r="E3844" s="37">
        <v>11137.5</v>
      </c>
    </row>
    <row r="3845" spans="1:5" ht="15" x14ac:dyDescent="0.25">
      <c r="A3845" s="35" t="s">
        <v>933</v>
      </c>
      <c r="B3845" s="35" t="s">
        <v>934</v>
      </c>
      <c r="C3845" s="35" t="s">
        <v>53</v>
      </c>
      <c r="D3845" s="36">
        <v>0</v>
      </c>
      <c r="E3845" s="37">
        <v>26005.5</v>
      </c>
    </row>
    <row r="3846" spans="1:5" ht="15" x14ac:dyDescent="0.25">
      <c r="A3846" s="35" t="s">
        <v>1508</v>
      </c>
      <c r="B3846" s="35" t="s">
        <v>1509</v>
      </c>
      <c r="C3846" s="35" t="s">
        <v>84</v>
      </c>
      <c r="D3846" s="36">
        <v>63340.23</v>
      </c>
      <c r="E3846" s="37">
        <v>63340.23</v>
      </c>
    </row>
    <row r="3847" spans="1:5" ht="15" x14ac:dyDescent="0.25">
      <c r="A3847" s="35" t="s">
        <v>361</v>
      </c>
      <c r="B3847" s="35" t="s">
        <v>362</v>
      </c>
      <c r="C3847" s="35" t="s">
        <v>150</v>
      </c>
      <c r="D3847" s="36">
        <v>0</v>
      </c>
      <c r="E3847" s="37">
        <v>54935.48</v>
      </c>
    </row>
    <row r="3848" spans="1:5" ht="15" x14ac:dyDescent="0.25">
      <c r="A3848" s="35" t="s">
        <v>935</v>
      </c>
      <c r="B3848" s="35" t="s">
        <v>936</v>
      </c>
      <c r="C3848" s="35" t="s">
        <v>49</v>
      </c>
      <c r="D3848" s="36">
        <v>2966.4</v>
      </c>
      <c r="E3848" s="37">
        <v>2966.4</v>
      </c>
    </row>
    <row r="3849" spans="1:5" ht="15" x14ac:dyDescent="0.25">
      <c r="A3849" s="35" t="s">
        <v>935</v>
      </c>
      <c r="B3849" s="35" t="s">
        <v>936</v>
      </c>
      <c r="C3849" s="35" t="s">
        <v>42</v>
      </c>
      <c r="D3849" s="36">
        <v>2050</v>
      </c>
      <c r="E3849" s="37">
        <v>2050</v>
      </c>
    </row>
    <row r="3850" spans="1:5" ht="15" x14ac:dyDescent="0.25">
      <c r="A3850" s="35" t="s">
        <v>935</v>
      </c>
      <c r="B3850" s="35" t="s">
        <v>936</v>
      </c>
      <c r="C3850" s="35" t="s">
        <v>53</v>
      </c>
      <c r="D3850" s="36">
        <v>6484.8</v>
      </c>
      <c r="E3850" s="37">
        <v>20550.349999999999</v>
      </c>
    </row>
    <row r="3851" spans="1:5" ht="15" x14ac:dyDescent="0.25">
      <c r="A3851" s="35" t="s">
        <v>935</v>
      </c>
      <c r="B3851" s="35" t="s">
        <v>936</v>
      </c>
      <c r="C3851" s="35" t="s">
        <v>105</v>
      </c>
      <c r="D3851" s="36">
        <v>0</v>
      </c>
      <c r="E3851" s="37">
        <v>655</v>
      </c>
    </row>
    <row r="3852" spans="1:5" ht="15" x14ac:dyDescent="0.25">
      <c r="A3852" s="35" t="s">
        <v>1099</v>
      </c>
      <c r="B3852" s="35" t="s">
        <v>1100</v>
      </c>
      <c r="C3852" s="35" t="s">
        <v>84</v>
      </c>
      <c r="D3852" s="36">
        <v>2462.9699999999998</v>
      </c>
      <c r="E3852" s="37">
        <v>2979.75</v>
      </c>
    </row>
    <row r="3853" spans="1:5" ht="15" x14ac:dyDescent="0.25">
      <c r="A3853" s="35" t="s">
        <v>1099</v>
      </c>
      <c r="B3853" s="35" t="s">
        <v>1510</v>
      </c>
      <c r="C3853" s="35" t="s">
        <v>84</v>
      </c>
      <c r="D3853" s="36">
        <v>1110</v>
      </c>
      <c r="E3853" s="37">
        <v>1110</v>
      </c>
    </row>
    <row r="3854" spans="1:5" ht="15" x14ac:dyDescent="0.25">
      <c r="A3854" s="35" t="s">
        <v>124</v>
      </c>
      <c r="B3854" s="35" t="s">
        <v>125</v>
      </c>
      <c r="C3854" s="35" t="s">
        <v>76</v>
      </c>
      <c r="D3854" s="36">
        <v>0</v>
      </c>
      <c r="E3854" s="37">
        <v>66884</v>
      </c>
    </row>
    <row r="3855" spans="1:5" ht="15" x14ac:dyDescent="0.25">
      <c r="A3855" s="35" t="s">
        <v>124</v>
      </c>
      <c r="B3855" s="35" t="s">
        <v>125</v>
      </c>
      <c r="C3855" s="35" t="s">
        <v>56</v>
      </c>
      <c r="D3855" s="36">
        <v>180462</v>
      </c>
      <c r="E3855" s="37">
        <v>180462</v>
      </c>
    </row>
    <row r="3856" spans="1:5" ht="15" x14ac:dyDescent="0.25">
      <c r="A3856" s="35" t="s">
        <v>2319</v>
      </c>
      <c r="B3856" s="35" t="s">
        <v>2318</v>
      </c>
      <c r="C3856" s="35" t="s">
        <v>56</v>
      </c>
      <c r="D3856" s="36">
        <v>172354.31</v>
      </c>
      <c r="E3856" s="37">
        <v>184537.5</v>
      </c>
    </row>
    <row r="3857" spans="1:5" ht="15" x14ac:dyDescent="0.25">
      <c r="A3857" s="35" t="s">
        <v>2319</v>
      </c>
      <c r="B3857" s="35" t="s">
        <v>2318</v>
      </c>
      <c r="C3857" s="35" t="s">
        <v>67</v>
      </c>
      <c r="D3857" s="36">
        <v>0</v>
      </c>
      <c r="E3857" s="37">
        <v>1209.92</v>
      </c>
    </row>
    <row r="3858" spans="1:5" ht="15" x14ac:dyDescent="0.25">
      <c r="A3858" s="35" t="s">
        <v>2319</v>
      </c>
      <c r="B3858" s="35" t="s">
        <v>2318</v>
      </c>
      <c r="C3858" s="35" t="s">
        <v>217</v>
      </c>
      <c r="D3858" s="36">
        <v>416678.36</v>
      </c>
      <c r="E3858" s="37">
        <v>572323.89</v>
      </c>
    </row>
    <row r="3859" spans="1:5" ht="15" x14ac:dyDescent="0.25">
      <c r="A3859" s="35" t="s">
        <v>2319</v>
      </c>
      <c r="B3859" s="35" t="s">
        <v>2318</v>
      </c>
      <c r="C3859" s="35" t="s">
        <v>53</v>
      </c>
      <c r="D3859" s="36">
        <v>26872.51</v>
      </c>
      <c r="E3859" s="37">
        <v>177298.04</v>
      </c>
    </row>
    <row r="3860" spans="1:5" ht="15" x14ac:dyDescent="0.25">
      <c r="A3860" s="35" t="s">
        <v>564</v>
      </c>
      <c r="B3860" s="35" t="s">
        <v>565</v>
      </c>
      <c r="C3860" s="35" t="s">
        <v>53</v>
      </c>
      <c r="D3860" s="36">
        <v>52938.87</v>
      </c>
      <c r="E3860" s="37">
        <v>204053.87</v>
      </c>
    </row>
    <row r="3861" spans="1:5" ht="15" x14ac:dyDescent="0.25">
      <c r="A3861" s="35" t="s">
        <v>564</v>
      </c>
      <c r="B3861" s="35" t="s">
        <v>565</v>
      </c>
      <c r="C3861" s="35" t="s">
        <v>87</v>
      </c>
      <c r="D3861" s="36">
        <v>1707.92</v>
      </c>
      <c r="E3861" s="37">
        <v>29199.86</v>
      </c>
    </row>
    <row r="3862" spans="1:5" ht="15" x14ac:dyDescent="0.25">
      <c r="A3862" s="35" t="s">
        <v>564</v>
      </c>
      <c r="B3862" s="35" t="s">
        <v>565</v>
      </c>
      <c r="C3862" s="35" t="s">
        <v>67</v>
      </c>
      <c r="D3862" s="36">
        <v>0</v>
      </c>
      <c r="E3862" s="37">
        <v>915.94</v>
      </c>
    </row>
    <row r="3863" spans="1:5" ht="15" x14ac:dyDescent="0.25">
      <c r="A3863" s="35" t="s">
        <v>564</v>
      </c>
      <c r="B3863" s="35" t="s">
        <v>565</v>
      </c>
      <c r="C3863" s="35" t="s">
        <v>152</v>
      </c>
      <c r="D3863" s="36">
        <v>6137.66</v>
      </c>
      <c r="E3863" s="37">
        <v>6137.66</v>
      </c>
    </row>
    <row r="3864" spans="1:5" ht="15" x14ac:dyDescent="0.25">
      <c r="A3864" s="35" t="s">
        <v>564</v>
      </c>
      <c r="B3864" s="35" t="s">
        <v>565</v>
      </c>
      <c r="C3864" s="35" t="s">
        <v>84</v>
      </c>
      <c r="D3864" s="36">
        <v>135695.16</v>
      </c>
      <c r="E3864" s="37">
        <v>783808.94</v>
      </c>
    </row>
    <row r="3865" spans="1:5" ht="15" x14ac:dyDescent="0.25">
      <c r="A3865" s="35" t="s">
        <v>564</v>
      </c>
      <c r="B3865" s="35" t="s">
        <v>565</v>
      </c>
      <c r="C3865" s="35" t="s">
        <v>153</v>
      </c>
      <c r="D3865" s="36">
        <v>21194.639999999999</v>
      </c>
      <c r="E3865" s="37">
        <v>21194.639999999999</v>
      </c>
    </row>
    <row r="3866" spans="1:5" ht="15" x14ac:dyDescent="0.25">
      <c r="A3866" s="35" t="s">
        <v>1167</v>
      </c>
      <c r="B3866" s="35" t="s">
        <v>1168</v>
      </c>
      <c r="C3866" s="35" t="s">
        <v>84</v>
      </c>
      <c r="D3866" s="36">
        <v>0</v>
      </c>
      <c r="E3866" s="37">
        <v>1609.5</v>
      </c>
    </row>
    <row r="3867" spans="1:5" ht="15" x14ac:dyDescent="0.25">
      <c r="A3867" s="35" t="s">
        <v>1167</v>
      </c>
      <c r="B3867" s="35" t="s">
        <v>1546</v>
      </c>
      <c r="C3867" s="35" t="s">
        <v>84</v>
      </c>
      <c r="D3867" s="36">
        <v>20009.240000000002</v>
      </c>
      <c r="E3867" s="37">
        <v>20009.240000000002</v>
      </c>
    </row>
    <row r="3868" spans="1:5" ht="15" x14ac:dyDescent="0.25">
      <c r="A3868" s="35" t="s">
        <v>1521</v>
      </c>
      <c r="B3868" s="35" t="s">
        <v>1522</v>
      </c>
      <c r="C3868" s="35" t="s">
        <v>84</v>
      </c>
      <c r="D3868" s="36">
        <v>26445.16</v>
      </c>
      <c r="E3868" s="37">
        <v>26445.16</v>
      </c>
    </row>
    <row r="3869" spans="1:5" ht="15" x14ac:dyDescent="0.25">
      <c r="A3869" s="35" t="s">
        <v>1521</v>
      </c>
      <c r="B3869" s="35" t="s">
        <v>1522</v>
      </c>
      <c r="C3869" s="35" t="s">
        <v>153</v>
      </c>
      <c r="D3869" s="36">
        <v>2341.15</v>
      </c>
      <c r="E3869" s="37">
        <v>2341.15</v>
      </c>
    </row>
    <row r="3870" spans="1:5" ht="15" x14ac:dyDescent="0.25">
      <c r="A3870" s="35" t="s">
        <v>459</v>
      </c>
      <c r="B3870" s="35" t="s">
        <v>460</v>
      </c>
      <c r="C3870" s="35" t="s">
        <v>48</v>
      </c>
      <c r="D3870" s="36">
        <v>39384</v>
      </c>
      <c r="E3870" s="37">
        <v>78768</v>
      </c>
    </row>
    <row r="3871" spans="1:5" ht="15" x14ac:dyDescent="0.25">
      <c r="A3871" s="35" t="s">
        <v>459</v>
      </c>
      <c r="B3871" s="35" t="s">
        <v>460</v>
      </c>
      <c r="C3871" s="35" t="s">
        <v>105</v>
      </c>
      <c r="D3871" s="36">
        <v>112048.9</v>
      </c>
      <c r="E3871" s="37">
        <v>489559.83</v>
      </c>
    </row>
    <row r="3872" spans="1:5" ht="15" x14ac:dyDescent="0.25">
      <c r="A3872" s="35" t="s">
        <v>459</v>
      </c>
      <c r="B3872" s="35" t="s">
        <v>460</v>
      </c>
      <c r="C3872" s="35" t="s">
        <v>150</v>
      </c>
      <c r="D3872" s="36">
        <v>28740</v>
      </c>
      <c r="E3872" s="37">
        <v>154577.38</v>
      </c>
    </row>
    <row r="3873" spans="1:5" ht="15" x14ac:dyDescent="0.25">
      <c r="A3873" s="35" t="s">
        <v>459</v>
      </c>
      <c r="B3873" s="35" t="s">
        <v>460</v>
      </c>
      <c r="C3873" s="35" t="s">
        <v>194</v>
      </c>
      <c r="D3873" s="36">
        <v>0</v>
      </c>
      <c r="E3873" s="37">
        <v>13979</v>
      </c>
    </row>
    <row r="3874" spans="1:5" ht="15" x14ac:dyDescent="0.25">
      <c r="A3874" s="35" t="s">
        <v>459</v>
      </c>
      <c r="B3874" s="35" t="s">
        <v>460</v>
      </c>
      <c r="C3874" s="35" t="s">
        <v>56</v>
      </c>
      <c r="D3874" s="36">
        <v>180064.67</v>
      </c>
      <c r="E3874" s="37">
        <v>1165541.8799999999</v>
      </c>
    </row>
    <row r="3875" spans="1:5" ht="15" x14ac:dyDescent="0.25">
      <c r="A3875" s="35" t="s">
        <v>459</v>
      </c>
      <c r="B3875" s="35" t="s">
        <v>460</v>
      </c>
      <c r="C3875" s="35" t="s">
        <v>53</v>
      </c>
      <c r="D3875" s="36">
        <v>425034.15</v>
      </c>
      <c r="E3875" s="37">
        <v>725369.35</v>
      </c>
    </row>
    <row r="3876" spans="1:5" ht="15" x14ac:dyDescent="0.25">
      <c r="A3876" s="35" t="s">
        <v>459</v>
      </c>
      <c r="B3876" s="35" t="s">
        <v>460</v>
      </c>
      <c r="C3876" s="35" t="s">
        <v>76</v>
      </c>
      <c r="D3876" s="36">
        <v>230485</v>
      </c>
      <c r="E3876" s="37">
        <v>1207203</v>
      </c>
    </row>
    <row r="3877" spans="1:5" ht="15" x14ac:dyDescent="0.25">
      <c r="A3877" s="35" t="s">
        <v>459</v>
      </c>
      <c r="B3877" s="35" t="s">
        <v>460</v>
      </c>
      <c r="C3877" s="35" t="s">
        <v>128</v>
      </c>
      <c r="D3877" s="36">
        <v>4380565.82</v>
      </c>
      <c r="E3877" s="37">
        <v>18514315.82</v>
      </c>
    </row>
    <row r="3878" spans="1:5" ht="15" x14ac:dyDescent="0.25">
      <c r="A3878" s="35" t="s">
        <v>459</v>
      </c>
      <c r="B3878" s="35" t="s">
        <v>460</v>
      </c>
      <c r="C3878" s="35" t="s">
        <v>108</v>
      </c>
      <c r="D3878" s="36">
        <v>53988</v>
      </c>
      <c r="E3878" s="37">
        <v>261962</v>
      </c>
    </row>
    <row r="3879" spans="1:5" ht="15" x14ac:dyDescent="0.25">
      <c r="A3879" s="35" t="s">
        <v>459</v>
      </c>
      <c r="B3879" s="35" t="s">
        <v>460</v>
      </c>
      <c r="C3879" s="35" t="s">
        <v>212</v>
      </c>
      <c r="D3879" s="36">
        <v>0</v>
      </c>
      <c r="E3879" s="37">
        <v>29683</v>
      </c>
    </row>
    <row r="3880" spans="1:5" ht="15" x14ac:dyDescent="0.25">
      <c r="A3880" s="35" t="s">
        <v>459</v>
      </c>
      <c r="B3880" s="35" t="s">
        <v>460</v>
      </c>
      <c r="C3880" s="35" t="s">
        <v>190</v>
      </c>
      <c r="D3880" s="36">
        <v>25152</v>
      </c>
      <c r="E3880" s="37">
        <v>73360</v>
      </c>
    </row>
    <row r="3881" spans="1:5" ht="15" x14ac:dyDescent="0.25">
      <c r="A3881" s="35" t="s">
        <v>459</v>
      </c>
      <c r="B3881" s="35" t="s">
        <v>460</v>
      </c>
      <c r="C3881" s="35" t="s">
        <v>96</v>
      </c>
      <c r="D3881" s="36">
        <v>115745.99</v>
      </c>
      <c r="E3881" s="37">
        <v>431428.31</v>
      </c>
    </row>
    <row r="3882" spans="1:5" ht="15" x14ac:dyDescent="0.25">
      <c r="A3882" s="35" t="s">
        <v>459</v>
      </c>
      <c r="B3882" s="35" t="s">
        <v>460</v>
      </c>
      <c r="C3882" s="35" t="s">
        <v>158</v>
      </c>
      <c r="D3882" s="36">
        <v>79976</v>
      </c>
      <c r="E3882" s="37">
        <v>908225.17</v>
      </c>
    </row>
    <row r="3883" spans="1:5" ht="15" x14ac:dyDescent="0.25">
      <c r="A3883" s="35" t="s">
        <v>459</v>
      </c>
      <c r="B3883" s="35" t="s">
        <v>460</v>
      </c>
      <c r="C3883" s="35" t="s">
        <v>163</v>
      </c>
      <c r="D3883" s="36">
        <v>2550</v>
      </c>
      <c r="E3883" s="37">
        <v>2550</v>
      </c>
    </row>
    <row r="3884" spans="1:5" ht="15" x14ac:dyDescent="0.25">
      <c r="A3884" s="35" t="s">
        <v>459</v>
      </c>
      <c r="B3884" s="35" t="s">
        <v>460</v>
      </c>
      <c r="C3884" s="35" t="s">
        <v>64</v>
      </c>
      <c r="D3884" s="36">
        <v>0</v>
      </c>
      <c r="E3884" s="37">
        <v>318.24</v>
      </c>
    </row>
    <row r="3885" spans="1:5" ht="15" x14ac:dyDescent="0.25">
      <c r="A3885" s="35" t="s">
        <v>459</v>
      </c>
      <c r="B3885" s="35" t="s">
        <v>460</v>
      </c>
      <c r="C3885" s="35" t="s">
        <v>137</v>
      </c>
      <c r="D3885" s="36">
        <v>180192</v>
      </c>
      <c r="E3885" s="37">
        <v>658711.73</v>
      </c>
    </row>
    <row r="3886" spans="1:5" ht="15" x14ac:dyDescent="0.25">
      <c r="A3886" s="35" t="s">
        <v>459</v>
      </c>
      <c r="B3886" s="35" t="s">
        <v>460</v>
      </c>
      <c r="C3886" s="35" t="s">
        <v>49</v>
      </c>
      <c r="D3886" s="36">
        <v>59701.11</v>
      </c>
      <c r="E3886" s="37">
        <v>205647.32</v>
      </c>
    </row>
    <row r="3887" spans="1:5" ht="15" x14ac:dyDescent="0.25">
      <c r="A3887" s="35" t="s">
        <v>459</v>
      </c>
      <c r="B3887" s="35" t="s">
        <v>460</v>
      </c>
      <c r="C3887" s="35" t="s">
        <v>84</v>
      </c>
      <c r="D3887" s="36">
        <v>40943.56</v>
      </c>
      <c r="E3887" s="37">
        <v>150355.71</v>
      </c>
    </row>
    <row r="3888" spans="1:5" ht="15" x14ac:dyDescent="0.25">
      <c r="A3888" s="35" t="s">
        <v>459</v>
      </c>
      <c r="B3888" s="35" t="s">
        <v>460</v>
      </c>
      <c r="C3888" s="35" t="s">
        <v>187</v>
      </c>
      <c r="D3888" s="36">
        <v>0</v>
      </c>
      <c r="E3888" s="37">
        <v>281760</v>
      </c>
    </row>
    <row r="3889" spans="1:5" ht="15" x14ac:dyDescent="0.25">
      <c r="A3889" s="35" t="s">
        <v>459</v>
      </c>
      <c r="B3889" s="35" t="s">
        <v>460</v>
      </c>
      <c r="C3889" s="35" t="s">
        <v>462</v>
      </c>
      <c r="D3889" s="36">
        <v>1644</v>
      </c>
      <c r="E3889" s="37">
        <v>230544</v>
      </c>
    </row>
    <row r="3890" spans="1:5" ht="15" x14ac:dyDescent="0.25">
      <c r="A3890" s="35" t="s">
        <v>459</v>
      </c>
      <c r="B3890" s="35" t="s">
        <v>460</v>
      </c>
      <c r="C3890" s="35" t="s">
        <v>191</v>
      </c>
      <c r="D3890" s="36">
        <v>76986</v>
      </c>
      <c r="E3890" s="37">
        <v>278868</v>
      </c>
    </row>
    <row r="3891" spans="1:5" ht="15" x14ac:dyDescent="0.25">
      <c r="A3891" s="35" t="s">
        <v>459</v>
      </c>
      <c r="B3891" s="35" t="s">
        <v>460</v>
      </c>
      <c r="C3891" s="35" t="s">
        <v>192</v>
      </c>
      <c r="D3891" s="36">
        <v>0</v>
      </c>
      <c r="E3891" s="37">
        <v>5192.96</v>
      </c>
    </row>
    <row r="3892" spans="1:5" ht="15" x14ac:dyDescent="0.25">
      <c r="A3892" s="35" t="s">
        <v>459</v>
      </c>
      <c r="B3892" s="35" t="s">
        <v>460</v>
      </c>
      <c r="C3892" s="35" t="s">
        <v>50</v>
      </c>
      <c r="D3892" s="36">
        <v>11464</v>
      </c>
      <c r="E3892" s="37">
        <v>51033</v>
      </c>
    </row>
    <row r="3893" spans="1:5" ht="15" x14ac:dyDescent="0.25">
      <c r="A3893" s="35" t="s">
        <v>459</v>
      </c>
      <c r="B3893" s="35" t="s">
        <v>460</v>
      </c>
      <c r="C3893" s="35" t="s">
        <v>461</v>
      </c>
      <c r="D3893" s="36">
        <v>0</v>
      </c>
      <c r="E3893" s="37">
        <v>30888</v>
      </c>
    </row>
    <row r="3894" spans="1:5" ht="15" x14ac:dyDescent="0.25">
      <c r="A3894" s="35" t="s">
        <v>1392</v>
      </c>
      <c r="B3894" s="35" t="s">
        <v>1393</v>
      </c>
      <c r="C3894" s="35" t="s">
        <v>59</v>
      </c>
      <c r="D3894" s="36">
        <v>450036.46</v>
      </c>
      <c r="E3894" s="37">
        <v>530205.53</v>
      </c>
    </row>
    <row r="3895" spans="1:5" ht="15" x14ac:dyDescent="0.25">
      <c r="A3895" s="35" t="s">
        <v>1392</v>
      </c>
      <c r="B3895" s="35" t="s">
        <v>1393</v>
      </c>
      <c r="C3895" s="35" t="s">
        <v>150</v>
      </c>
      <c r="D3895" s="36">
        <v>1135882.07</v>
      </c>
      <c r="E3895" s="37">
        <v>1151929.92</v>
      </c>
    </row>
    <row r="3896" spans="1:5" ht="15" x14ac:dyDescent="0.25">
      <c r="A3896" s="35" t="s">
        <v>1392</v>
      </c>
      <c r="B3896" s="35" t="s">
        <v>1393</v>
      </c>
      <c r="C3896" s="35" t="s">
        <v>64</v>
      </c>
      <c r="D3896" s="36">
        <v>122634.94</v>
      </c>
      <c r="E3896" s="37">
        <v>135378.32</v>
      </c>
    </row>
    <row r="3897" spans="1:5" ht="15" x14ac:dyDescent="0.25">
      <c r="A3897" s="35" t="s">
        <v>269</v>
      </c>
      <c r="B3897" s="35" t="s">
        <v>270</v>
      </c>
      <c r="C3897" s="35" t="s">
        <v>84</v>
      </c>
      <c r="D3897" s="36">
        <v>450.6</v>
      </c>
      <c r="E3897" s="37">
        <v>450.6</v>
      </c>
    </row>
    <row r="3898" spans="1:5" ht="15" x14ac:dyDescent="0.25">
      <c r="A3898" s="35" t="s">
        <v>269</v>
      </c>
      <c r="B3898" s="35" t="s">
        <v>270</v>
      </c>
      <c r="C3898" s="35" t="s">
        <v>56</v>
      </c>
      <c r="D3898" s="36">
        <v>1112.8</v>
      </c>
      <c r="E3898" s="37">
        <v>1112.8</v>
      </c>
    </row>
    <row r="3899" spans="1:5" ht="15" x14ac:dyDescent="0.25">
      <c r="A3899" s="35" t="s">
        <v>269</v>
      </c>
      <c r="B3899" s="35" t="s">
        <v>270</v>
      </c>
      <c r="C3899" s="35" t="s">
        <v>48</v>
      </c>
      <c r="D3899" s="36">
        <v>3218</v>
      </c>
      <c r="E3899" s="37">
        <v>3218</v>
      </c>
    </row>
    <row r="3900" spans="1:5" ht="15" x14ac:dyDescent="0.25">
      <c r="A3900" s="35" t="s">
        <v>269</v>
      </c>
      <c r="B3900" s="35" t="s">
        <v>270</v>
      </c>
      <c r="C3900" s="35" t="s">
        <v>150</v>
      </c>
      <c r="D3900" s="36">
        <v>6072</v>
      </c>
      <c r="E3900" s="37">
        <v>6072</v>
      </c>
    </row>
    <row r="3901" spans="1:5" ht="15" x14ac:dyDescent="0.25">
      <c r="A3901" s="35" t="s">
        <v>269</v>
      </c>
      <c r="B3901" s="35" t="s">
        <v>270</v>
      </c>
      <c r="C3901" s="35" t="s">
        <v>59</v>
      </c>
      <c r="D3901" s="36">
        <v>0</v>
      </c>
      <c r="E3901" s="37">
        <v>1152</v>
      </c>
    </row>
    <row r="3902" spans="1:5" ht="15" x14ac:dyDescent="0.25">
      <c r="A3902" s="35" t="s">
        <v>269</v>
      </c>
      <c r="B3902" s="35" t="s">
        <v>270</v>
      </c>
      <c r="C3902" s="35" t="s">
        <v>49</v>
      </c>
      <c r="D3902" s="36">
        <v>47552</v>
      </c>
      <c r="E3902" s="37">
        <v>47552</v>
      </c>
    </row>
    <row r="3903" spans="1:5" ht="15" x14ac:dyDescent="0.25">
      <c r="A3903" s="35" t="s">
        <v>2320</v>
      </c>
      <c r="B3903" s="35" t="s">
        <v>2321</v>
      </c>
      <c r="C3903" s="35" t="s">
        <v>42</v>
      </c>
      <c r="D3903" s="36">
        <v>896</v>
      </c>
      <c r="E3903" s="37">
        <v>4082.4</v>
      </c>
    </row>
    <row r="3904" spans="1:5" ht="15" x14ac:dyDescent="0.25">
      <c r="A3904" s="35" t="s">
        <v>2320</v>
      </c>
      <c r="B3904" s="35" t="s">
        <v>2321</v>
      </c>
      <c r="C3904" s="35" t="s">
        <v>128</v>
      </c>
      <c r="D3904" s="36">
        <v>88776.42</v>
      </c>
      <c r="E3904" s="37">
        <v>448401.54</v>
      </c>
    </row>
    <row r="3905" spans="1:5" ht="15" x14ac:dyDescent="0.25">
      <c r="A3905" s="35" t="s">
        <v>363</v>
      </c>
      <c r="B3905" s="35" t="s">
        <v>364</v>
      </c>
      <c r="C3905" s="35" t="s">
        <v>150</v>
      </c>
      <c r="D3905" s="36">
        <v>0</v>
      </c>
      <c r="E3905" s="37">
        <v>690.72</v>
      </c>
    </row>
    <row r="3906" spans="1:5" ht="15" x14ac:dyDescent="0.25">
      <c r="A3906" s="35" t="s">
        <v>363</v>
      </c>
      <c r="B3906" s="35" t="s">
        <v>364</v>
      </c>
      <c r="C3906" s="35" t="s">
        <v>163</v>
      </c>
      <c r="D3906" s="36">
        <v>0</v>
      </c>
      <c r="E3906" s="37">
        <v>30823.74</v>
      </c>
    </row>
    <row r="3907" spans="1:5" ht="15" x14ac:dyDescent="0.25">
      <c r="A3907" s="35" t="s">
        <v>363</v>
      </c>
      <c r="B3907" s="35" t="s">
        <v>364</v>
      </c>
      <c r="C3907" s="35" t="s">
        <v>152</v>
      </c>
      <c r="D3907" s="36">
        <v>786.27</v>
      </c>
      <c r="E3907" s="37">
        <v>2619.62</v>
      </c>
    </row>
    <row r="3908" spans="1:5" ht="15" x14ac:dyDescent="0.25">
      <c r="A3908" s="35" t="s">
        <v>363</v>
      </c>
      <c r="B3908" s="35" t="s">
        <v>364</v>
      </c>
      <c r="C3908" s="35" t="s">
        <v>53</v>
      </c>
      <c r="D3908" s="36">
        <v>560180.99</v>
      </c>
      <c r="E3908" s="37">
        <v>2957957.07</v>
      </c>
    </row>
    <row r="3909" spans="1:5" ht="15" x14ac:dyDescent="0.25">
      <c r="A3909" s="35" t="s">
        <v>363</v>
      </c>
      <c r="B3909" s="35" t="s">
        <v>364</v>
      </c>
      <c r="C3909" s="35" t="s">
        <v>105</v>
      </c>
      <c r="D3909" s="36">
        <v>0</v>
      </c>
      <c r="E3909" s="37">
        <v>37481</v>
      </c>
    </row>
    <row r="3910" spans="1:5" ht="15" x14ac:dyDescent="0.25">
      <c r="A3910" s="35" t="s">
        <v>363</v>
      </c>
      <c r="B3910" s="35" t="s">
        <v>364</v>
      </c>
      <c r="C3910" s="35" t="s">
        <v>56</v>
      </c>
      <c r="D3910" s="36">
        <v>84398.88</v>
      </c>
      <c r="E3910" s="37">
        <v>282617.96999999997</v>
      </c>
    </row>
    <row r="3911" spans="1:5" ht="15" x14ac:dyDescent="0.25">
      <c r="A3911" s="35" t="s">
        <v>363</v>
      </c>
      <c r="B3911" s="35" t="s">
        <v>364</v>
      </c>
      <c r="C3911" s="35" t="s">
        <v>190</v>
      </c>
      <c r="D3911" s="36">
        <v>0</v>
      </c>
      <c r="E3911" s="37">
        <v>4546.08</v>
      </c>
    </row>
    <row r="3912" spans="1:5" ht="15" x14ac:dyDescent="0.25">
      <c r="A3912" s="35" t="s">
        <v>363</v>
      </c>
      <c r="B3912" s="35" t="s">
        <v>364</v>
      </c>
      <c r="C3912" s="35" t="s">
        <v>187</v>
      </c>
      <c r="D3912" s="36">
        <v>0</v>
      </c>
      <c r="E3912" s="37">
        <v>4204</v>
      </c>
    </row>
    <row r="3913" spans="1:5" ht="15" x14ac:dyDescent="0.25">
      <c r="A3913" s="35" t="s">
        <v>363</v>
      </c>
      <c r="B3913" s="35" t="s">
        <v>364</v>
      </c>
      <c r="C3913" s="35" t="s">
        <v>87</v>
      </c>
      <c r="D3913" s="36">
        <v>0</v>
      </c>
      <c r="E3913" s="37">
        <v>7338.86</v>
      </c>
    </row>
    <row r="3914" spans="1:5" ht="15" x14ac:dyDescent="0.25">
      <c r="A3914" s="35" t="s">
        <v>363</v>
      </c>
      <c r="B3914" s="35" t="s">
        <v>364</v>
      </c>
      <c r="C3914" s="35" t="s">
        <v>162</v>
      </c>
      <c r="D3914" s="36">
        <v>0</v>
      </c>
      <c r="E3914" s="37">
        <v>494.55</v>
      </c>
    </row>
    <row r="3915" spans="1:5" ht="15" x14ac:dyDescent="0.25">
      <c r="A3915" s="35" t="s">
        <v>363</v>
      </c>
      <c r="B3915" s="35" t="s">
        <v>364</v>
      </c>
      <c r="C3915" s="35" t="s">
        <v>42</v>
      </c>
      <c r="D3915" s="36">
        <v>179947.08</v>
      </c>
      <c r="E3915" s="37">
        <v>808655.42</v>
      </c>
    </row>
    <row r="3916" spans="1:5" ht="15" x14ac:dyDescent="0.25">
      <c r="A3916" s="35" t="s">
        <v>363</v>
      </c>
      <c r="B3916" s="35" t="s">
        <v>364</v>
      </c>
      <c r="C3916" s="35" t="s">
        <v>158</v>
      </c>
      <c r="D3916" s="36">
        <v>0</v>
      </c>
      <c r="E3916" s="37">
        <v>23666.19</v>
      </c>
    </row>
    <row r="3917" spans="1:5" ht="15" x14ac:dyDescent="0.25">
      <c r="A3917" s="35" t="s">
        <v>363</v>
      </c>
      <c r="B3917" s="35" t="s">
        <v>364</v>
      </c>
      <c r="C3917" s="35" t="s">
        <v>151</v>
      </c>
      <c r="D3917" s="36">
        <v>0</v>
      </c>
      <c r="E3917" s="37">
        <v>4146.5600000000004</v>
      </c>
    </row>
    <row r="3918" spans="1:5" ht="15" x14ac:dyDescent="0.25">
      <c r="A3918" s="35" t="s">
        <v>363</v>
      </c>
      <c r="B3918" s="35" t="s">
        <v>364</v>
      </c>
      <c r="C3918" s="35" t="s">
        <v>59</v>
      </c>
      <c r="D3918" s="36">
        <v>0</v>
      </c>
      <c r="E3918" s="37">
        <v>4332.8500000000004</v>
      </c>
    </row>
    <row r="3919" spans="1:5" ht="15" x14ac:dyDescent="0.25">
      <c r="A3919" s="35" t="s">
        <v>363</v>
      </c>
      <c r="B3919" s="35" t="s">
        <v>364</v>
      </c>
      <c r="C3919" s="35" t="s">
        <v>128</v>
      </c>
      <c r="D3919" s="36">
        <v>93955.5</v>
      </c>
      <c r="E3919" s="37">
        <v>481180.07</v>
      </c>
    </row>
    <row r="3920" spans="1:5" ht="15" x14ac:dyDescent="0.25">
      <c r="A3920" s="35" t="s">
        <v>363</v>
      </c>
      <c r="B3920" s="35" t="s">
        <v>364</v>
      </c>
      <c r="C3920" s="35" t="s">
        <v>164</v>
      </c>
      <c r="D3920" s="36">
        <v>379.89</v>
      </c>
      <c r="E3920" s="37">
        <v>379.89</v>
      </c>
    </row>
    <row r="3921" spans="1:5" ht="15" x14ac:dyDescent="0.25">
      <c r="A3921" s="35" t="s">
        <v>363</v>
      </c>
      <c r="B3921" s="35" t="s">
        <v>364</v>
      </c>
      <c r="C3921" s="35" t="s">
        <v>349</v>
      </c>
      <c r="D3921" s="36">
        <v>0</v>
      </c>
      <c r="E3921" s="37">
        <v>1400.08</v>
      </c>
    </row>
    <row r="3922" spans="1:5" ht="15" x14ac:dyDescent="0.25">
      <c r="A3922" s="35" t="s">
        <v>363</v>
      </c>
      <c r="B3922" s="35" t="s">
        <v>364</v>
      </c>
      <c r="C3922" s="35" t="s">
        <v>49</v>
      </c>
      <c r="D3922" s="36">
        <v>20386</v>
      </c>
      <c r="E3922" s="37">
        <v>20794</v>
      </c>
    </row>
    <row r="3923" spans="1:5" ht="15" x14ac:dyDescent="0.25">
      <c r="A3923" s="35" t="s">
        <v>363</v>
      </c>
      <c r="B3923" s="35" t="s">
        <v>1730</v>
      </c>
      <c r="C3923" s="35" t="s">
        <v>56</v>
      </c>
      <c r="D3923" s="36">
        <v>0</v>
      </c>
      <c r="E3923" s="37">
        <v>4212</v>
      </c>
    </row>
    <row r="3924" spans="1:5" ht="15" x14ac:dyDescent="0.25">
      <c r="A3924" s="35" t="s">
        <v>363</v>
      </c>
      <c r="B3924" s="35" t="s">
        <v>1730</v>
      </c>
      <c r="C3924" s="35" t="s">
        <v>53</v>
      </c>
      <c r="D3924" s="36">
        <v>0</v>
      </c>
      <c r="E3924" s="37">
        <v>28970.46</v>
      </c>
    </row>
    <row r="3925" spans="1:5" ht="15" x14ac:dyDescent="0.25">
      <c r="A3925" s="35" t="s">
        <v>1547</v>
      </c>
      <c r="B3925" s="35" t="s">
        <v>1548</v>
      </c>
      <c r="C3925" s="35" t="s">
        <v>153</v>
      </c>
      <c r="D3925" s="36">
        <v>8090.29</v>
      </c>
      <c r="E3925" s="37">
        <v>8090.29</v>
      </c>
    </row>
    <row r="3926" spans="1:5" ht="15" x14ac:dyDescent="0.25">
      <c r="A3926" s="35" t="s">
        <v>1547</v>
      </c>
      <c r="B3926" s="35" t="s">
        <v>1548</v>
      </c>
      <c r="C3926" s="35" t="s">
        <v>84</v>
      </c>
      <c r="D3926" s="36">
        <v>11139.51</v>
      </c>
      <c r="E3926" s="37">
        <v>11139.51</v>
      </c>
    </row>
    <row r="3927" spans="1:5" ht="15" x14ac:dyDescent="0.25">
      <c r="A3927" s="35" t="s">
        <v>463</v>
      </c>
      <c r="B3927" s="35" t="s">
        <v>464</v>
      </c>
      <c r="C3927" s="35" t="s">
        <v>150</v>
      </c>
      <c r="D3927" s="36">
        <v>0</v>
      </c>
      <c r="E3927" s="37">
        <v>14768.69</v>
      </c>
    </row>
    <row r="3928" spans="1:5" ht="15" x14ac:dyDescent="0.25">
      <c r="A3928" s="35" t="s">
        <v>365</v>
      </c>
      <c r="B3928" s="35" t="s">
        <v>366</v>
      </c>
      <c r="C3928" s="35" t="s">
        <v>128</v>
      </c>
      <c r="D3928" s="36">
        <v>0</v>
      </c>
      <c r="E3928" s="37">
        <v>640.52</v>
      </c>
    </row>
    <row r="3929" spans="1:5" ht="15" x14ac:dyDescent="0.25">
      <c r="A3929" s="35" t="s">
        <v>365</v>
      </c>
      <c r="B3929" s="35" t="s">
        <v>366</v>
      </c>
      <c r="C3929" s="35" t="s">
        <v>53</v>
      </c>
      <c r="D3929" s="36">
        <v>0</v>
      </c>
      <c r="E3929" s="37">
        <v>8477.2000000000007</v>
      </c>
    </row>
    <row r="3930" spans="1:5" ht="15" x14ac:dyDescent="0.25">
      <c r="A3930" s="35" t="s">
        <v>365</v>
      </c>
      <c r="B3930" s="35" t="s">
        <v>366</v>
      </c>
      <c r="C3930" s="35" t="s">
        <v>217</v>
      </c>
      <c r="D3930" s="36">
        <v>0</v>
      </c>
      <c r="E3930" s="37">
        <v>175</v>
      </c>
    </row>
    <row r="3931" spans="1:5" ht="15" x14ac:dyDescent="0.25">
      <c r="A3931" s="35" t="s">
        <v>365</v>
      </c>
      <c r="B3931" s="35" t="s">
        <v>1816</v>
      </c>
      <c r="C3931" s="35" t="s">
        <v>50</v>
      </c>
      <c r="D3931" s="36">
        <v>526658.80000000005</v>
      </c>
      <c r="E3931" s="37">
        <v>1139650.8500000001</v>
      </c>
    </row>
    <row r="3932" spans="1:5" ht="15" x14ac:dyDescent="0.25">
      <c r="A3932" s="35" t="s">
        <v>365</v>
      </c>
      <c r="B3932" s="35" t="s">
        <v>1816</v>
      </c>
      <c r="C3932" s="35" t="s">
        <v>53</v>
      </c>
      <c r="D3932" s="36">
        <v>253034.91</v>
      </c>
      <c r="E3932" s="37">
        <v>681309.4</v>
      </c>
    </row>
    <row r="3933" spans="1:5" ht="15" x14ac:dyDescent="0.25">
      <c r="A3933" s="35" t="s">
        <v>365</v>
      </c>
      <c r="B3933" s="35" t="s">
        <v>1816</v>
      </c>
      <c r="C3933" s="35" t="s">
        <v>137</v>
      </c>
      <c r="D3933" s="36">
        <v>9189.44</v>
      </c>
      <c r="E3933" s="37">
        <v>9189.44</v>
      </c>
    </row>
    <row r="3934" spans="1:5" ht="15" x14ac:dyDescent="0.25">
      <c r="A3934" s="35" t="s">
        <v>365</v>
      </c>
      <c r="B3934" s="35" t="s">
        <v>1816</v>
      </c>
      <c r="C3934" s="35" t="s">
        <v>217</v>
      </c>
      <c r="D3934" s="36">
        <v>0</v>
      </c>
      <c r="E3934" s="37">
        <v>31365.27</v>
      </c>
    </row>
    <row r="3935" spans="1:5" ht="15" x14ac:dyDescent="0.25">
      <c r="A3935" s="35" t="s">
        <v>365</v>
      </c>
      <c r="B3935" s="35" t="s">
        <v>1816</v>
      </c>
      <c r="C3935" s="35" t="s">
        <v>163</v>
      </c>
      <c r="D3935" s="36">
        <v>0</v>
      </c>
      <c r="E3935" s="37">
        <v>51621.48</v>
      </c>
    </row>
    <row r="3936" spans="1:5" ht="15" x14ac:dyDescent="0.25">
      <c r="A3936" s="35" t="s">
        <v>365</v>
      </c>
      <c r="B3936" s="35" t="s">
        <v>1816</v>
      </c>
      <c r="C3936" s="35" t="s">
        <v>87</v>
      </c>
      <c r="D3936" s="36">
        <v>8291.98</v>
      </c>
      <c r="E3936" s="37">
        <v>8291.98</v>
      </c>
    </row>
    <row r="3937" spans="1:5" ht="15" x14ac:dyDescent="0.25">
      <c r="A3937" s="35" t="s">
        <v>365</v>
      </c>
      <c r="B3937" s="35" t="s">
        <v>1816</v>
      </c>
      <c r="C3937" s="35" t="s">
        <v>105</v>
      </c>
      <c r="D3937" s="36">
        <v>15424.2</v>
      </c>
      <c r="E3937" s="37">
        <v>15424.2</v>
      </c>
    </row>
    <row r="3938" spans="1:5" ht="15" x14ac:dyDescent="0.25">
      <c r="A3938" s="35" t="s">
        <v>365</v>
      </c>
      <c r="B3938" s="35" t="s">
        <v>1816</v>
      </c>
      <c r="C3938" s="35" t="s">
        <v>153</v>
      </c>
      <c r="D3938" s="36">
        <v>6920.04</v>
      </c>
      <c r="E3938" s="37">
        <v>6920.04</v>
      </c>
    </row>
    <row r="3939" spans="1:5" ht="15" x14ac:dyDescent="0.25">
      <c r="A3939" s="35" t="s">
        <v>365</v>
      </c>
      <c r="B3939" s="35" t="s">
        <v>1816</v>
      </c>
      <c r="C3939" s="35" t="s">
        <v>96</v>
      </c>
      <c r="D3939" s="36">
        <v>25554</v>
      </c>
      <c r="E3939" s="37">
        <v>25554</v>
      </c>
    </row>
    <row r="3940" spans="1:5" ht="15" x14ac:dyDescent="0.25">
      <c r="A3940" s="35" t="s">
        <v>365</v>
      </c>
      <c r="B3940" s="35" t="s">
        <v>1816</v>
      </c>
      <c r="C3940" s="35" t="s">
        <v>158</v>
      </c>
      <c r="D3940" s="36">
        <v>272875.34000000003</v>
      </c>
      <c r="E3940" s="37">
        <v>569738.18999999994</v>
      </c>
    </row>
    <row r="3941" spans="1:5" ht="15" x14ac:dyDescent="0.25">
      <c r="A3941" s="35" t="s">
        <v>365</v>
      </c>
      <c r="B3941" s="35" t="s">
        <v>1816</v>
      </c>
      <c r="C3941" s="35" t="s">
        <v>249</v>
      </c>
      <c r="D3941" s="36">
        <v>1101540.51</v>
      </c>
      <c r="E3941" s="37">
        <v>1192996.26</v>
      </c>
    </row>
    <row r="3942" spans="1:5" ht="15" x14ac:dyDescent="0.25">
      <c r="A3942" s="35" t="s">
        <v>365</v>
      </c>
      <c r="B3942" s="35" t="s">
        <v>1816</v>
      </c>
      <c r="C3942" s="35" t="s">
        <v>164</v>
      </c>
      <c r="D3942" s="36">
        <v>4965724.8</v>
      </c>
      <c r="E3942" s="37">
        <v>5147781.34</v>
      </c>
    </row>
    <row r="3943" spans="1:5" ht="15" x14ac:dyDescent="0.25">
      <c r="A3943" s="35" t="s">
        <v>365</v>
      </c>
      <c r="B3943" s="35" t="s">
        <v>1816</v>
      </c>
      <c r="C3943" s="35" t="s">
        <v>49</v>
      </c>
      <c r="D3943" s="36">
        <v>64214.39</v>
      </c>
      <c r="E3943" s="37">
        <v>68617.09</v>
      </c>
    </row>
    <row r="3944" spans="1:5" ht="15" x14ac:dyDescent="0.25">
      <c r="A3944" s="35" t="s">
        <v>365</v>
      </c>
      <c r="B3944" s="35" t="s">
        <v>1816</v>
      </c>
      <c r="C3944" s="35" t="s">
        <v>329</v>
      </c>
      <c r="D3944" s="36">
        <v>16509.87</v>
      </c>
      <c r="E3944" s="37">
        <v>16509.87</v>
      </c>
    </row>
    <row r="3945" spans="1:5" ht="15" x14ac:dyDescent="0.25">
      <c r="A3945" s="35" t="s">
        <v>365</v>
      </c>
      <c r="B3945" s="35" t="s">
        <v>1816</v>
      </c>
      <c r="C3945" s="35" t="s">
        <v>153</v>
      </c>
      <c r="D3945" s="36">
        <v>2514.63</v>
      </c>
      <c r="E3945" s="37">
        <v>2514.63</v>
      </c>
    </row>
    <row r="3946" spans="1:5" ht="15" x14ac:dyDescent="0.25">
      <c r="A3946" s="35" t="s">
        <v>1858</v>
      </c>
      <c r="B3946" s="35" t="s">
        <v>1859</v>
      </c>
      <c r="C3946" s="35" t="s">
        <v>56</v>
      </c>
      <c r="D3946" s="36">
        <v>51432.27</v>
      </c>
      <c r="E3946" s="37">
        <v>90253.84</v>
      </c>
    </row>
    <row r="3947" spans="1:5" ht="15" x14ac:dyDescent="0.25">
      <c r="A3947" s="35" t="s">
        <v>1858</v>
      </c>
      <c r="B3947" s="35" t="s">
        <v>1859</v>
      </c>
      <c r="C3947" s="35" t="s">
        <v>53</v>
      </c>
      <c r="D3947" s="36">
        <v>0</v>
      </c>
      <c r="E3947" s="37">
        <v>1233.76</v>
      </c>
    </row>
    <row r="3948" spans="1:5" ht="15" x14ac:dyDescent="0.25">
      <c r="A3948" s="35" t="s">
        <v>1659</v>
      </c>
      <c r="B3948" s="35" t="s">
        <v>1660</v>
      </c>
      <c r="C3948" s="35" t="s">
        <v>87</v>
      </c>
      <c r="D3948" s="36">
        <v>599140.12</v>
      </c>
      <c r="E3948" s="37">
        <v>844841.83</v>
      </c>
    </row>
    <row r="3949" spans="1:5" ht="15" x14ac:dyDescent="0.25">
      <c r="A3949" s="35" t="s">
        <v>640</v>
      </c>
      <c r="B3949" s="35" t="s">
        <v>641</v>
      </c>
      <c r="C3949" s="35" t="s">
        <v>84</v>
      </c>
      <c r="D3949" s="36">
        <v>0</v>
      </c>
      <c r="E3949" s="37">
        <v>6210.7</v>
      </c>
    </row>
    <row r="3950" spans="1:5" ht="15" x14ac:dyDescent="0.25">
      <c r="A3950" s="35" t="s">
        <v>1261</v>
      </c>
      <c r="B3950" s="35" t="s">
        <v>1262</v>
      </c>
      <c r="C3950" s="35" t="s">
        <v>42</v>
      </c>
      <c r="D3950" s="36">
        <v>1884.38</v>
      </c>
      <c r="E3950" s="37">
        <v>1884.38</v>
      </c>
    </row>
    <row r="3951" spans="1:5" ht="15" x14ac:dyDescent="0.25">
      <c r="A3951" s="35" t="s">
        <v>1261</v>
      </c>
      <c r="B3951" s="35" t="s">
        <v>1262</v>
      </c>
      <c r="C3951" s="35" t="s">
        <v>64</v>
      </c>
      <c r="D3951" s="36">
        <v>0</v>
      </c>
      <c r="E3951" s="37">
        <v>51002.41</v>
      </c>
    </row>
    <row r="3952" spans="1:5" ht="15" x14ac:dyDescent="0.25">
      <c r="A3952" s="35" t="s">
        <v>1261</v>
      </c>
      <c r="B3952" s="35" t="s">
        <v>1262</v>
      </c>
      <c r="C3952" s="35" t="s">
        <v>150</v>
      </c>
      <c r="D3952" s="36">
        <v>115105.55</v>
      </c>
      <c r="E3952" s="37">
        <v>261387.48</v>
      </c>
    </row>
    <row r="3953" spans="1:5" ht="15" x14ac:dyDescent="0.25">
      <c r="A3953" s="35" t="s">
        <v>1261</v>
      </c>
      <c r="B3953" s="35" t="s">
        <v>1262</v>
      </c>
      <c r="C3953" s="35" t="s">
        <v>151</v>
      </c>
      <c r="D3953" s="36">
        <v>175888.28</v>
      </c>
      <c r="E3953" s="37">
        <v>501365.96</v>
      </c>
    </row>
    <row r="3954" spans="1:5" ht="15" x14ac:dyDescent="0.25">
      <c r="A3954" s="35" t="s">
        <v>1261</v>
      </c>
      <c r="B3954" s="35" t="s">
        <v>1262</v>
      </c>
      <c r="C3954" s="35" t="s">
        <v>217</v>
      </c>
      <c r="D3954" s="36">
        <v>0</v>
      </c>
      <c r="E3954" s="37">
        <v>382760.8</v>
      </c>
    </row>
    <row r="3955" spans="1:5" ht="15" x14ac:dyDescent="0.25">
      <c r="A3955" s="35" t="s">
        <v>1261</v>
      </c>
      <c r="B3955" s="35" t="s">
        <v>1262</v>
      </c>
      <c r="C3955" s="35" t="s">
        <v>59</v>
      </c>
      <c r="D3955" s="36">
        <v>1207873.19</v>
      </c>
      <c r="E3955" s="37">
        <v>1286946.71</v>
      </c>
    </row>
    <row r="3956" spans="1:5" ht="15" x14ac:dyDescent="0.25">
      <c r="A3956" s="35" t="s">
        <v>1261</v>
      </c>
      <c r="B3956" s="35" t="s">
        <v>1262</v>
      </c>
      <c r="C3956" s="35" t="s">
        <v>153</v>
      </c>
      <c r="D3956" s="36">
        <v>35939.730000000003</v>
      </c>
      <c r="E3956" s="37">
        <v>490107.63</v>
      </c>
    </row>
    <row r="3957" spans="1:5" ht="15" x14ac:dyDescent="0.25">
      <c r="A3957" s="35" t="s">
        <v>1261</v>
      </c>
      <c r="B3957" s="35" t="s">
        <v>1262</v>
      </c>
      <c r="C3957" s="35" t="s">
        <v>76</v>
      </c>
      <c r="D3957" s="36">
        <v>28216.86</v>
      </c>
      <c r="E3957" s="37">
        <v>28216.86</v>
      </c>
    </row>
    <row r="3958" spans="1:5" ht="15" x14ac:dyDescent="0.25">
      <c r="A3958" s="35" t="s">
        <v>1261</v>
      </c>
      <c r="B3958" s="35" t="s">
        <v>1262</v>
      </c>
      <c r="C3958" s="35" t="s">
        <v>53</v>
      </c>
      <c r="D3958" s="36">
        <v>0</v>
      </c>
      <c r="E3958" s="37">
        <v>106445</v>
      </c>
    </row>
    <row r="3959" spans="1:5" ht="15" x14ac:dyDescent="0.25">
      <c r="A3959" s="35" t="s">
        <v>2137</v>
      </c>
      <c r="B3959" s="35" t="s">
        <v>2138</v>
      </c>
      <c r="C3959" s="35" t="s">
        <v>67</v>
      </c>
      <c r="D3959" s="36">
        <v>5160.84</v>
      </c>
      <c r="E3959" s="37">
        <v>5160.84</v>
      </c>
    </row>
    <row r="3960" spans="1:5" ht="15" x14ac:dyDescent="0.25">
      <c r="A3960" s="35" t="s">
        <v>2137</v>
      </c>
      <c r="B3960" s="35" t="s">
        <v>2138</v>
      </c>
      <c r="C3960" s="35" t="s">
        <v>84</v>
      </c>
      <c r="D3960" s="36">
        <v>187659.32</v>
      </c>
      <c r="E3960" s="37">
        <v>213221.27</v>
      </c>
    </row>
    <row r="3961" spans="1:5" ht="15" x14ac:dyDescent="0.25">
      <c r="A3961" s="35" t="s">
        <v>1978</v>
      </c>
      <c r="B3961" s="35" t="s">
        <v>1979</v>
      </c>
      <c r="C3961" s="35" t="s">
        <v>217</v>
      </c>
      <c r="D3961" s="36">
        <v>6827.42</v>
      </c>
      <c r="E3961" s="37">
        <v>69820.63</v>
      </c>
    </row>
    <row r="3962" spans="1:5" ht="15" x14ac:dyDescent="0.25">
      <c r="A3962" s="35" t="s">
        <v>1978</v>
      </c>
      <c r="B3962" s="35" t="s">
        <v>1979</v>
      </c>
      <c r="C3962" s="35" t="s">
        <v>249</v>
      </c>
      <c r="D3962" s="36">
        <v>0</v>
      </c>
      <c r="E3962" s="37">
        <v>26105</v>
      </c>
    </row>
    <row r="3963" spans="1:5" ht="15" x14ac:dyDescent="0.25">
      <c r="A3963" s="35" t="s">
        <v>1978</v>
      </c>
      <c r="B3963" s="35" t="s">
        <v>1979</v>
      </c>
      <c r="C3963" s="35" t="s">
        <v>838</v>
      </c>
      <c r="D3963" s="36">
        <v>0</v>
      </c>
      <c r="E3963" s="37">
        <v>17104</v>
      </c>
    </row>
    <row r="3964" spans="1:5" ht="15" x14ac:dyDescent="0.25">
      <c r="A3964" s="35" t="s">
        <v>1978</v>
      </c>
      <c r="B3964" s="35" t="s">
        <v>1979</v>
      </c>
      <c r="C3964" s="35" t="s">
        <v>56</v>
      </c>
      <c r="D3964" s="36">
        <v>99659.12</v>
      </c>
      <c r="E3964" s="37">
        <v>138016.16</v>
      </c>
    </row>
    <row r="3965" spans="1:5" ht="15" x14ac:dyDescent="0.25">
      <c r="A3965" s="35" t="s">
        <v>1978</v>
      </c>
      <c r="B3965" s="35" t="s">
        <v>1979</v>
      </c>
      <c r="C3965" s="35" t="s">
        <v>59</v>
      </c>
      <c r="D3965" s="36">
        <v>0</v>
      </c>
      <c r="E3965" s="37">
        <v>52466</v>
      </c>
    </row>
    <row r="3966" spans="1:5" ht="15" x14ac:dyDescent="0.25">
      <c r="A3966" s="35" t="s">
        <v>1978</v>
      </c>
      <c r="B3966" s="35" t="s">
        <v>1979</v>
      </c>
      <c r="C3966" s="35" t="s">
        <v>49</v>
      </c>
      <c r="D3966" s="36">
        <v>16010.85</v>
      </c>
      <c r="E3966" s="37">
        <v>23223.58</v>
      </c>
    </row>
    <row r="3967" spans="1:5" ht="15" x14ac:dyDescent="0.25">
      <c r="A3967" s="35" t="s">
        <v>1978</v>
      </c>
      <c r="B3967" s="35" t="s">
        <v>1979</v>
      </c>
      <c r="C3967" s="35" t="s">
        <v>115</v>
      </c>
      <c r="D3967" s="36">
        <v>122995.03</v>
      </c>
      <c r="E3967" s="37">
        <v>122995.03</v>
      </c>
    </row>
    <row r="3968" spans="1:5" ht="15" x14ac:dyDescent="0.25">
      <c r="A3968" s="35" t="s">
        <v>1978</v>
      </c>
      <c r="B3968" s="35" t="s">
        <v>1979</v>
      </c>
      <c r="C3968" s="35" t="s">
        <v>53</v>
      </c>
      <c r="D3968" s="36">
        <v>0</v>
      </c>
      <c r="E3968" s="37">
        <v>24193.22</v>
      </c>
    </row>
    <row r="3969" spans="1:5" ht="15" x14ac:dyDescent="0.25">
      <c r="A3969" s="35" t="s">
        <v>1978</v>
      </c>
      <c r="B3969" s="35" t="s">
        <v>1979</v>
      </c>
      <c r="C3969" s="35" t="s">
        <v>76</v>
      </c>
      <c r="D3969" s="36">
        <v>10175.5</v>
      </c>
      <c r="E3969" s="37">
        <v>31096.959999999999</v>
      </c>
    </row>
    <row r="3970" spans="1:5" ht="15" x14ac:dyDescent="0.25">
      <c r="A3970" s="35" t="s">
        <v>1978</v>
      </c>
      <c r="B3970" s="35" t="s">
        <v>1979</v>
      </c>
      <c r="C3970" s="35" t="s">
        <v>42</v>
      </c>
      <c r="D3970" s="36">
        <v>0</v>
      </c>
      <c r="E3970" s="37">
        <v>2355.4299999999998</v>
      </c>
    </row>
    <row r="3971" spans="1:5" ht="15" x14ac:dyDescent="0.25">
      <c r="A3971" s="35" t="s">
        <v>1978</v>
      </c>
      <c r="B3971" s="35" t="s">
        <v>1979</v>
      </c>
      <c r="C3971" s="35" t="s">
        <v>48</v>
      </c>
      <c r="D3971" s="36">
        <v>231964.92</v>
      </c>
      <c r="E3971" s="37">
        <v>580047.87</v>
      </c>
    </row>
    <row r="3972" spans="1:5" ht="15" x14ac:dyDescent="0.25">
      <c r="A3972" s="35" t="s">
        <v>1978</v>
      </c>
      <c r="B3972" s="35" t="s">
        <v>1979</v>
      </c>
      <c r="C3972" s="35" t="s">
        <v>49</v>
      </c>
      <c r="D3972" s="36">
        <v>16010.85</v>
      </c>
      <c r="E3972" s="37">
        <v>55282.74</v>
      </c>
    </row>
    <row r="3973" spans="1:5" ht="15" x14ac:dyDescent="0.25">
      <c r="A3973" s="35" t="s">
        <v>2322</v>
      </c>
      <c r="B3973" s="35" t="s">
        <v>2323</v>
      </c>
      <c r="C3973" s="35" t="s">
        <v>150</v>
      </c>
      <c r="D3973" s="36">
        <v>175093.59</v>
      </c>
      <c r="E3973" s="37">
        <v>175093.59</v>
      </c>
    </row>
    <row r="3974" spans="1:5" ht="15" x14ac:dyDescent="0.25">
      <c r="A3974" s="35" t="s">
        <v>1980</v>
      </c>
      <c r="B3974" s="35" t="s">
        <v>1981</v>
      </c>
      <c r="C3974" s="35" t="s">
        <v>64</v>
      </c>
      <c r="D3974" s="36">
        <v>0</v>
      </c>
      <c r="E3974" s="37">
        <v>81117.600000000006</v>
      </c>
    </row>
    <row r="3975" spans="1:5" ht="15" x14ac:dyDescent="0.25">
      <c r="A3975" s="35" t="s">
        <v>1980</v>
      </c>
      <c r="B3975" s="35" t="s">
        <v>1981</v>
      </c>
      <c r="C3975" s="35" t="s">
        <v>258</v>
      </c>
      <c r="D3975" s="36">
        <v>0</v>
      </c>
      <c r="E3975" s="37">
        <v>85642.23</v>
      </c>
    </row>
    <row r="3976" spans="1:5" ht="15" x14ac:dyDescent="0.25">
      <c r="A3976" s="35" t="s">
        <v>1980</v>
      </c>
      <c r="B3976" s="35" t="s">
        <v>1981</v>
      </c>
      <c r="C3976" s="35" t="s">
        <v>217</v>
      </c>
      <c r="D3976" s="36">
        <v>27491.29</v>
      </c>
      <c r="E3976" s="37">
        <v>202062.41</v>
      </c>
    </row>
    <row r="3977" spans="1:5" ht="15" x14ac:dyDescent="0.25">
      <c r="A3977" s="35" t="s">
        <v>1980</v>
      </c>
      <c r="B3977" s="35" t="s">
        <v>1981</v>
      </c>
      <c r="C3977" s="35" t="s">
        <v>59</v>
      </c>
      <c r="D3977" s="36">
        <v>95878.29</v>
      </c>
      <c r="E3977" s="37">
        <v>363556.16</v>
      </c>
    </row>
    <row r="3978" spans="1:5" ht="15" x14ac:dyDescent="0.25">
      <c r="A3978" s="35" t="s">
        <v>1980</v>
      </c>
      <c r="B3978" s="35" t="s">
        <v>1981</v>
      </c>
      <c r="C3978" s="35" t="s">
        <v>158</v>
      </c>
      <c r="D3978" s="36">
        <v>54213.97</v>
      </c>
      <c r="E3978" s="37">
        <v>275348.59000000003</v>
      </c>
    </row>
    <row r="3979" spans="1:5" ht="15" x14ac:dyDescent="0.25">
      <c r="A3979" s="35" t="s">
        <v>1980</v>
      </c>
      <c r="B3979" s="35" t="s">
        <v>1981</v>
      </c>
      <c r="C3979" s="35" t="s">
        <v>50</v>
      </c>
      <c r="D3979" s="36">
        <v>0</v>
      </c>
      <c r="E3979" s="37">
        <v>4653.46</v>
      </c>
    </row>
    <row r="3980" spans="1:5" ht="15" x14ac:dyDescent="0.25">
      <c r="A3980" s="35" t="s">
        <v>1980</v>
      </c>
      <c r="B3980" s="35" t="s">
        <v>1981</v>
      </c>
      <c r="C3980" s="35" t="s">
        <v>53</v>
      </c>
      <c r="D3980" s="36">
        <v>0</v>
      </c>
      <c r="E3980" s="37">
        <v>141984.99</v>
      </c>
    </row>
    <row r="3981" spans="1:5" ht="15" x14ac:dyDescent="0.25">
      <c r="A3981" s="35" t="s">
        <v>1980</v>
      </c>
      <c r="B3981" s="35" t="s">
        <v>1981</v>
      </c>
      <c r="C3981" s="35" t="s">
        <v>87</v>
      </c>
      <c r="D3981" s="36">
        <v>43028.32</v>
      </c>
      <c r="E3981" s="37">
        <v>128325.75</v>
      </c>
    </row>
    <row r="3982" spans="1:5" ht="15" x14ac:dyDescent="0.25">
      <c r="A3982" s="35" t="s">
        <v>1980</v>
      </c>
      <c r="B3982" s="35" t="s">
        <v>1981</v>
      </c>
      <c r="C3982" s="35" t="s">
        <v>49</v>
      </c>
      <c r="D3982" s="36">
        <v>440253.88</v>
      </c>
      <c r="E3982" s="37">
        <v>2143191.73</v>
      </c>
    </row>
    <row r="3983" spans="1:5" ht="15" x14ac:dyDescent="0.25">
      <c r="A3983" s="35" t="s">
        <v>1980</v>
      </c>
      <c r="B3983" s="35" t="s">
        <v>1981</v>
      </c>
      <c r="C3983" s="35" t="s">
        <v>115</v>
      </c>
      <c r="D3983" s="36">
        <v>80684.789999999994</v>
      </c>
      <c r="E3983" s="37">
        <v>569726.87</v>
      </c>
    </row>
    <row r="3984" spans="1:5" ht="15" x14ac:dyDescent="0.25">
      <c r="A3984" s="35" t="s">
        <v>1980</v>
      </c>
      <c r="B3984" s="35" t="s">
        <v>1981</v>
      </c>
      <c r="C3984" s="35" t="s">
        <v>105</v>
      </c>
      <c r="D3984" s="36">
        <v>21642.05</v>
      </c>
      <c r="E3984" s="37">
        <v>33186.81</v>
      </c>
    </row>
    <row r="3985" spans="1:5" ht="15" x14ac:dyDescent="0.25">
      <c r="A3985" s="35" t="s">
        <v>1980</v>
      </c>
      <c r="B3985" s="35" t="s">
        <v>1981</v>
      </c>
      <c r="C3985" s="35" t="s">
        <v>76</v>
      </c>
      <c r="D3985" s="36">
        <v>0</v>
      </c>
      <c r="E3985" s="37">
        <v>48240.93</v>
      </c>
    </row>
    <row r="3986" spans="1:5" ht="15" x14ac:dyDescent="0.25">
      <c r="A3986" s="35" t="s">
        <v>332</v>
      </c>
      <c r="B3986" s="35" t="s">
        <v>333</v>
      </c>
      <c r="C3986" s="35" t="s">
        <v>164</v>
      </c>
      <c r="D3986" s="36">
        <v>0</v>
      </c>
      <c r="E3986" s="37">
        <v>244858.65</v>
      </c>
    </row>
    <row r="3987" spans="1:5" ht="15" x14ac:dyDescent="0.25">
      <c r="A3987" s="35" t="s">
        <v>332</v>
      </c>
      <c r="B3987" s="35" t="s">
        <v>333</v>
      </c>
      <c r="C3987" s="35" t="s">
        <v>334</v>
      </c>
      <c r="D3987" s="36">
        <v>350</v>
      </c>
      <c r="E3987" s="37">
        <v>350</v>
      </c>
    </row>
    <row r="3988" spans="1:5" ht="15" x14ac:dyDescent="0.25">
      <c r="A3988" s="35" t="s">
        <v>332</v>
      </c>
      <c r="B3988" s="35" t="s">
        <v>333</v>
      </c>
      <c r="C3988" s="35" t="s">
        <v>42</v>
      </c>
      <c r="D3988" s="36">
        <v>2341.8000000000002</v>
      </c>
      <c r="E3988" s="37">
        <v>7021.8</v>
      </c>
    </row>
    <row r="3989" spans="1:5" ht="15" x14ac:dyDescent="0.25">
      <c r="A3989" s="35" t="s">
        <v>1734</v>
      </c>
      <c r="B3989" s="35" t="s">
        <v>1735</v>
      </c>
      <c r="C3989" s="35" t="s">
        <v>53</v>
      </c>
      <c r="D3989" s="36">
        <v>15000</v>
      </c>
      <c r="E3989" s="37">
        <v>145958.79999999999</v>
      </c>
    </row>
    <row r="3990" spans="1:5" ht="15" x14ac:dyDescent="0.25">
      <c r="A3990" s="35" t="s">
        <v>416</v>
      </c>
      <c r="B3990" s="35" t="s">
        <v>417</v>
      </c>
      <c r="C3990" s="35" t="s">
        <v>64</v>
      </c>
      <c r="D3990" s="36">
        <v>0</v>
      </c>
      <c r="E3990" s="37">
        <v>1548.99</v>
      </c>
    </row>
    <row r="3991" spans="1:5" ht="15" x14ac:dyDescent="0.25">
      <c r="A3991" s="35" t="s">
        <v>416</v>
      </c>
      <c r="B3991" s="35" t="s">
        <v>417</v>
      </c>
      <c r="C3991" s="35" t="s">
        <v>193</v>
      </c>
      <c r="D3991" s="36">
        <v>0</v>
      </c>
      <c r="E3991" s="37">
        <v>1024.6099999999999</v>
      </c>
    </row>
    <row r="3992" spans="1:5" ht="15" x14ac:dyDescent="0.25">
      <c r="A3992" s="35" t="s">
        <v>416</v>
      </c>
      <c r="B3992" s="35" t="s">
        <v>417</v>
      </c>
      <c r="C3992" s="35" t="s">
        <v>49</v>
      </c>
      <c r="D3992" s="36">
        <v>292.87</v>
      </c>
      <c r="E3992" s="37">
        <v>742.2</v>
      </c>
    </row>
    <row r="3993" spans="1:5" ht="15" x14ac:dyDescent="0.25">
      <c r="A3993" s="35" t="s">
        <v>416</v>
      </c>
      <c r="B3993" s="35" t="s">
        <v>417</v>
      </c>
      <c r="C3993" s="35" t="s">
        <v>59</v>
      </c>
      <c r="D3993" s="36">
        <v>7922.67</v>
      </c>
      <c r="E3993" s="37">
        <v>10105.049999999999</v>
      </c>
    </row>
    <row r="3994" spans="1:5" ht="15" x14ac:dyDescent="0.25">
      <c r="A3994" s="35" t="s">
        <v>271</v>
      </c>
      <c r="B3994" s="35" t="s">
        <v>270</v>
      </c>
      <c r="C3994" s="35" t="s">
        <v>64</v>
      </c>
      <c r="D3994" s="36">
        <v>215.49</v>
      </c>
      <c r="E3994" s="37">
        <v>215.49</v>
      </c>
    </row>
    <row r="3995" spans="1:5" ht="15" x14ac:dyDescent="0.25">
      <c r="A3995" s="35" t="s">
        <v>271</v>
      </c>
      <c r="B3995" s="35" t="s">
        <v>270</v>
      </c>
      <c r="C3995" s="35" t="s">
        <v>67</v>
      </c>
      <c r="D3995" s="36">
        <v>0</v>
      </c>
      <c r="E3995" s="37">
        <v>392.27</v>
      </c>
    </row>
    <row r="3996" spans="1:5" ht="15" x14ac:dyDescent="0.25">
      <c r="A3996" s="35" t="s">
        <v>271</v>
      </c>
      <c r="B3996" s="35" t="s">
        <v>318</v>
      </c>
      <c r="C3996" s="35" t="s">
        <v>158</v>
      </c>
      <c r="D3996" s="36">
        <v>0</v>
      </c>
      <c r="E3996" s="37">
        <v>356.04</v>
      </c>
    </row>
    <row r="3997" spans="1:5" ht="15" x14ac:dyDescent="0.25">
      <c r="A3997" s="35" t="s">
        <v>271</v>
      </c>
      <c r="B3997" s="35" t="s">
        <v>318</v>
      </c>
      <c r="C3997" s="35" t="s">
        <v>42</v>
      </c>
      <c r="D3997" s="36">
        <v>0</v>
      </c>
      <c r="E3997" s="37">
        <v>3210</v>
      </c>
    </row>
    <row r="3998" spans="1:5" ht="15" x14ac:dyDescent="0.25">
      <c r="A3998" s="35" t="s">
        <v>271</v>
      </c>
      <c r="B3998" s="35" t="s">
        <v>318</v>
      </c>
      <c r="C3998" s="35" t="s">
        <v>150</v>
      </c>
      <c r="D3998" s="36">
        <v>5667.47</v>
      </c>
      <c r="E3998" s="37">
        <v>5667.47</v>
      </c>
    </row>
    <row r="3999" spans="1:5" ht="15" x14ac:dyDescent="0.25">
      <c r="A3999" s="35" t="s">
        <v>271</v>
      </c>
      <c r="B3999" s="35" t="s">
        <v>318</v>
      </c>
      <c r="C3999" s="35" t="s">
        <v>96</v>
      </c>
      <c r="D3999" s="36">
        <v>20713.63</v>
      </c>
      <c r="E3999" s="37">
        <v>20713.63</v>
      </c>
    </row>
    <row r="4000" spans="1:5" ht="15" x14ac:dyDescent="0.25">
      <c r="A4000" s="35" t="s">
        <v>271</v>
      </c>
      <c r="B4000" s="35" t="s">
        <v>415</v>
      </c>
      <c r="C4000" s="35" t="s">
        <v>84</v>
      </c>
      <c r="D4000" s="36">
        <v>0</v>
      </c>
      <c r="E4000" s="37">
        <v>1194.44</v>
      </c>
    </row>
    <row r="4001" spans="1:5" ht="15" x14ac:dyDescent="0.25">
      <c r="A4001" s="35" t="s">
        <v>271</v>
      </c>
      <c r="B4001" s="35" t="s">
        <v>415</v>
      </c>
      <c r="C4001" s="35" t="s">
        <v>150</v>
      </c>
      <c r="D4001" s="36">
        <v>0</v>
      </c>
      <c r="E4001" s="37">
        <v>2804.75</v>
      </c>
    </row>
    <row r="4002" spans="1:5" ht="15" x14ac:dyDescent="0.25">
      <c r="A4002" s="35" t="s">
        <v>271</v>
      </c>
      <c r="B4002" s="35" t="s">
        <v>415</v>
      </c>
      <c r="C4002" s="35" t="s">
        <v>137</v>
      </c>
      <c r="D4002" s="36">
        <v>0</v>
      </c>
      <c r="E4002" s="37">
        <v>1530</v>
      </c>
    </row>
    <row r="4003" spans="1:5" ht="15" x14ac:dyDescent="0.25">
      <c r="A4003" s="35" t="s">
        <v>271</v>
      </c>
      <c r="B4003" s="35" t="s">
        <v>415</v>
      </c>
      <c r="C4003" s="35" t="s">
        <v>67</v>
      </c>
      <c r="D4003" s="36">
        <v>0</v>
      </c>
      <c r="E4003" s="37">
        <v>65.58</v>
      </c>
    </row>
    <row r="4004" spans="1:5" ht="15" x14ac:dyDescent="0.25">
      <c r="A4004" s="35" t="s">
        <v>271</v>
      </c>
      <c r="B4004" s="35" t="s">
        <v>415</v>
      </c>
      <c r="C4004" s="35" t="s">
        <v>42</v>
      </c>
      <c r="D4004" s="36">
        <v>13630.45</v>
      </c>
      <c r="E4004" s="37">
        <v>18035.98</v>
      </c>
    </row>
    <row r="4005" spans="1:5" ht="15" x14ac:dyDescent="0.25">
      <c r="A4005" s="35" t="s">
        <v>271</v>
      </c>
      <c r="B4005" s="35" t="s">
        <v>415</v>
      </c>
      <c r="C4005" s="35" t="s">
        <v>158</v>
      </c>
      <c r="D4005" s="36">
        <v>0</v>
      </c>
      <c r="E4005" s="37">
        <v>1254</v>
      </c>
    </row>
    <row r="4006" spans="1:5" ht="15" x14ac:dyDescent="0.25">
      <c r="A4006" s="35" t="s">
        <v>271</v>
      </c>
      <c r="B4006" s="35" t="s">
        <v>415</v>
      </c>
      <c r="C4006" s="35" t="s">
        <v>64</v>
      </c>
      <c r="D4006" s="36">
        <v>0</v>
      </c>
      <c r="E4006" s="37">
        <v>23601.200000000001</v>
      </c>
    </row>
    <row r="4007" spans="1:5" ht="15" x14ac:dyDescent="0.25">
      <c r="A4007" s="35" t="s">
        <v>271</v>
      </c>
      <c r="B4007" s="35" t="s">
        <v>415</v>
      </c>
      <c r="C4007" s="35" t="s">
        <v>152</v>
      </c>
      <c r="D4007" s="36">
        <v>1760</v>
      </c>
      <c r="E4007" s="37">
        <v>1760</v>
      </c>
    </row>
    <row r="4008" spans="1:5" ht="15" x14ac:dyDescent="0.25">
      <c r="A4008" s="35" t="s">
        <v>271</v>
      </c>
      <c r="B4008" s="35" t="s">
        <v>415</v>
      </c>
      <c r="C4008" s="35" t="s">
        <v>53</v>
      </c>
      <c r="D4008" s="36">
        <v>0</v>
      </c>
      <c r="E4008" s="37">
        <v>78415</v>
      </c>
    </row>
    <row r="4009" spans="1:5" ht="15" x14ac:dyDescent="0.25">
      <c r="A4009" s="35" t="s">
        <v>271</v>
      </c>
      <c r="B4009" s="35" t="s">
        <v>504</v>
      </c>
      <c r="C4009" s="35" t="s">
        <v>152</v>
      </c>
      <c r="D4009" s="36">
        <v>5003.25</v>
      </c>
      <c r="E4009" s="37">
        <v>5003.25</v>
      </c>
    </row>
    <row r="4010" spans="1:5" ht="15" x14ac:dyDescent="0.25">
      <c r="A4010" s="35" t="s">
        <v>271</v>
      </c>
      <c r="B4010" s="35" t="s">
        <v>504</v>
      </c>
      <c r="C4010" s="35" t="s">
        <v>50</v>
      </c>
      <c r="D4010" s="36">
        <v>1211.2</v>
      </c>
      <c r="E4010" s="37">
        <v>8014</v>
      </c>
    </row>
    <row r="4011" spans="1:5" ht="15" x14ac:dyDescent="0.25">
      <c r="A4011" s="35" t="s">
        <v>271</v>
      </c>
      <c r="B4011" s="35" t="s">
        <v>504</v>
      </c>
      <c r="C4011" s="35" t="s">
        <v>84</v>
      </c>
      <c r="D4011" s="36">
        <v>7143.71</v>
      </c>
      <c r="E4011" s="37">
        <v>7143.71</v>
      </c>
    </row>
    <row r="4012" spans="1:5" ht="15" x14ac:dyDescent="0.25">
      <c r="A4012" s="35" t="s">
        <v>271</v>
      </c>
      <c r="B4012" s="35" t="s">
        <v>504</v>
      </c>
      <c r="C4012" s="35" t="s">
        <v>505</v>
      </c>
      <c r="D4012" s="36">
        <v>13200</v>
      </c>
      <c r="E4012" s="37">
        <v>13200</v>
      </c>
    </row>
    <row r="4013" spans="1:5" ht="15" x14ac:dyDescent="0.25">
      <c r="A4013" s="35" t="s">
        <v>271</v>
      </c>
      <c r="B4013" s="35" t="s">
        <v>504</v>
      </c>
      <c r="C4013" s="35" t="s">
        <v>137</v>
      </c>
      <c r="D4013" s="36">
        <v>35535</v>
      </c>
      <c r="E4013" s="37">
        <v>77689.2</v>
      </c>
    </row>
    <row r="4014" spans="1:5" ht="15" x14ac:dyDescent="0.25">
      <c r="A4014" s="35" t="s">
        <v>271</v>
      </c>
      <c r="B4014" s="35" t="s">
        <v>504</v>
      </c>
      <c r="C4014" s="35" t="s">
        <v>158</v>
      </c>
      <c r="D4014" s="36">
        <v>0</v>
      </c>
      <c r="E4014" s="37">
        <v>286.2</v>
      </c>
    </row>
    <row r="4015" spans="1:5" ht="15" x14ac:dyDescent="0.25">
      <c r="A4015" s="35" t="s">
        <v>271</v>
      </c>
      <c r="B4015" s="35" t="s">
        <v>504</v>
      </c>
      <c r="C4015" s="35" t="s">
        <v>164</v>
      </c>
      <c r="D4015" s="36">
        <v>55476</v>
      </c>
      <c r="E4015" s="37">
        <v>61200</v>
      </c>
    </row>
    <row r="4016" spans="1:5" ht="15" x14ac:dyDescent="0.25">
      <c r="A4016" s="35" t="s">
        <v>271</v>
      </c>
      <c r="B4016" s="35" t="s">
        <v>504</v>
      </c>
      <c r="C4016" s="35" t="s">
        <v>56</v>
      </c>
      <c r="D4016" s="36">
        <v>10000.92</v>
      </c>
      <c r="E4016" s="37">
        <v>400634.97</v>
      </c>
    </row>
    <row r="4017" spans="1:5" ht="15" x14ac:dyDescent="0.25">
      <c r="A4017" s="35" t="s">
        <v>271</v>
      </c>
      <c r="B4017" s="35" t="s">
        <v>504</v>
      </c>
      <c r="C4017" s="35" t="s">
        <v>150</v>
      </c>
      <c r="D4017" s="36">
        <v>18631.48</v>
      </c>
      <c r="E4017" s="37">
        <v>23237.759999999998</v>
      </c>
    </row>
    <row r="4018" spans="1:5" ht="15" x14ac:dyDescent="0.25">
      <c r="A4018" s="35" t="s">
        <v>237</v>
      </c>
      <c r="B4018" s="35" t="s">
        <v>238</v>
      </c>
      <c r="C4018" s="35" t="s">
        <v>152</v>
      </c>
      <c r="D4018" s="36">
        <v>0</v>
      </c>
      <c r="E4018" s="37">
        <v>303888</v>
      </c>
    </row>
    <row r="4019" spans="1:5" ht="15" x14ac:dyDescent="0.25">
      <c r="A4019" s="35" t="s">
        <v>237</v>
      </c>
      <c r="B4019" s="35" t="s">
        <v>238</v>
      </c>
      <c r="C4019" s="35" t="s">
        <v>150</v>
      </c>
      <c r="D4019" s="36">
        <v>0</v>
      </c>
      <c r="E4019" s="37">
        <v>393571.8</v>
      </c>
    </row>
    <row r="4020" spans="1:5" ht="15" x14ac:dyDescent="0.25">
      <c r="A4020" s="35" t="s">
        <v>237</v>
      </c>
      <c r="B4020" s="35" t="s">
        <v>238</v>
      </c>
      <c r="C4020" s="35" t="s">
        <v>53</v>
      </c>
      <c r="D4020" s="36">
        <v>0</v>
      </c>
      <c r="E4020" s="37">
        <v>24940.880000000001</v>
      </c>
    </row>
    <row r="4021" spans="1:5" ht="15" x14ac:dyDescent="0.25">
      <c r="A4021" s="35" t="s">
        <v>237</v>
      </c>
      <c r="B4021" s="35" t="s">
        <v>238</v>
      </c>
      <c r="C4021" s="35" t="s">
        <v>151</v>
      </c>
      <c r="D4021" s="36">
        <v>1008829</v>
      </c>
      <c r="E4021" s="37">
        <v>4834803.97</v>
      </c>
    </row>
    <row r="4022" spans="1:5" ht="15" x14ac:dyDescent="0.25">
      <c r="A4022" s="35" t="s">
        <v>237</v>
      </c>
      <c r="B4022" s="35" t="s">
        <v>238</v>
      </c>
      <c r="C4022" s="35" t="s">
        <v>128</v>
      </c>
      <c r="D4022" s="36">
        <v>270499.59999999998</v>
      </c>
      <c r="E4022" s="37">
        <v>3453601.72</v>
      </c>
    </row>
    <row r="4023" spans="1:5" ht="15" x14ac:dyDescent="0.25">
      <c r="A4023" s="35" t="s">
        <v>237</v>
      </c>
      <c r="B4023" s="35" t="s">
        <v>238</v>
      </c>
      <c r="C4023" s="35" t="s">
        <v>42</v>
      </c>
      <c r="D4023" s="36">
        <v>0</v>
      </c>
      <c r="E4023" s="37">
        <v>991.2</v>
      </c>
    </row>
    <row r="4024" spans="1:5" ht="15" x14ac:dyDescent="0.25">
      <c r="A4024" s="35" t="s">
        <v>237</v>
      </c>
      <c r="B4024" s="35" t="s">
        <v>238</v>
      </c>
      <c r="C4024" s="35" t="s">
        <v>59</v>
      </c>
      <c r="D4024" s="36">
        <v>16733.919999999998</v>
      </c>
      <c r="E4024" s="37">
        <v>16733.919999999998</v>
      </c>
    </row>
    <row r="4025" spans="1:5" ht="15" x14ac:dyDescent="0.25">
      <c r="A4025" s="35" t="s">
        <v>237</v>
      </c>
      <c r="B4025" s="35" t="s">
        <v>238</v>
      </c>
      <c r="C4025" s="35" t="s">
        <v>153</v>
      </c>
      <c r="D4025" s="36">
        <v>39648</v>
      </c>
      <c r="E4025" s="37">
        <v>149510</v>
      </c>
    </row>
    <row r="4026" spans="1:5" ht="15" x14ac:dyDescent="0.25">
      <c r="A4026" s="35" t="s">
        <v>237</v>
      </c>
      <c r="B4026" s="35" t="s">
        <v>1191</v>
      </c>
      <c r="C4026" s="35" t="s">
        <v>56</v>
      </c>
      <c r="D4026" s="36">
        <v>0</v>
      </c>
      <c r="E4026" s="37">
        <v>17000</v>
      </c>
    </row>
    <row r="4027" spans="1:5" ht="15" x14ac:dyDescent="0.25">
      <c r="A4027" s="35" t="s">
        <v>237</v>
      </c>
      <c r="B4027" s="35" t="s">
        <v>1191</v>
      </c>
      <c r="C4027" s="35" t="s">
        <v>128</v>
      </c>
      <c r="D4027" s="36">
        <v>21714.75</v>
      </c>
      <c r="E4027" s="37">
        <v>28037.67</v>
      </c>
    </row>
    <row r="4028" spans="1:5" ht="15" x14ac:dyDescent="0.25">
      <c r="A4028" s="35" t="s">
        <v>237</v>
      </c>
      <c r="B4028" s="35" t="s">
        <v>1191</v>
      </c>
      <c r="C4028" s="35" t="s">
        <v>151</v>
      </c>
      <c r="D4028" s="36">
        <v>64817.9</v>
      </c>
      <c r="E4028" s="37">
        <v>87739</v>
      </c>
    </row>
    <row r="4029" spans="1:5" ht="15" x14ac:dyDescent="0.25">
      <c r="A4029" s="35" t="s">
        <v>237</v>
      </c>
      <c r="B4029" s="35" t="s">
        <v>1191</v>
      </c>
      <c r="C4029" s="35" t="s">
        <v>152</v>
      </c>
      <c r="D4029" s="36">
        <v>20070</v>
      </c>
      <c r="E4029" s="37">
        <v>124478.98</v>
      </c>
    </row>
    <row r="4030" spans="1:5" ht="15" x14ac:dyDescent="0.25">
      <c r="A4030" s="35" t="s">
        <v>237</v>
      </c>
      <c r="B4030" s="35" t="s">
        <v>1191</v>
      </c>
      <c r="C4030" s="35" t="s">
        <v>67</v>
      </c>
      <c r="D4030" s="36">
        <v>9787.7000000000007</v>
      </c>
      <c r="E4030" s="37">
        <v>9787.7000000000007</v>
      </c>
    </row>
    <row r="4031" spans="1:5" ht="15" x14ac:dyDescent="0.25">
      <c r="A4031" s="35" t="s">
        <v>237</v>
      </c>
      <c r="B4031" s="35" t="s">
        <v>1583</v>
      </c>
      <c r="C4031" s="35" t="s">
        <v>153</v>
      </c>
      <c r="D4031" s="36">
        <v>18491.2</v>
      </c>
      <c r="E4031" s="37">
        <v>18491.2</v>
      </c>
    </row>
    <row r="4032" spans="1:5" ht="15" x14ac:dyDescent="0.25">
      <c r="A4032" s="35" t="s">
        <v>937</v>
      </c>
      <c r="B4032" s="35" t="s">
        <v>938</v>
      </c>
      <c r="C4032" s="35" t="s">
        <v>153</v>
      </c>
      <c r="D4032" s="36">
        <v>4320.22</v>
      </c>
      <c r="E4032" s="37">
        <v>4320.22</v>
      </c>
    </row>
    <row r="4033" spans="1:5" ht="15" x14ac:dyDescent="0.25">
      <c r="A4033" s="35" t="s">
        <v>937</v>
      </c>
      <c r="B4033" s="35" t="s">
        <v>938</v>
      </c>
      <c r="C4033" s="35" t="s">
        <v>164</v>
      </c>
      <c r="D4033" s="36">
        <v>0</v>
      </c>
      <c r="E4033" s="37">
        <v>490.8</v>
      </c>
    </row>
    <row r="4034" spans="1:5" ht="15" x14ac:dyDescent="0.25">
      <c r="A4034" s="35" t="s">
        <v>937</v>
      </c>
      <c r="B4034" s="35" t="s">
        <v>938</v>
      </c>
      <c r="C4034" s="35" t="s">
        <v>56</v>
      </c>
      <c r="D4034" s="36">
        <v>0</v>
      </c>
      <c r="E4034" s="37">
        <v>12605.75</v>
      </c>
    </row>
    <row r="4035" spans="1:5" ht="15" x14ac:dyDescent="0.25">
      <c r="A4035" s="35" t="s">
        <v>937</v>
      </c>
      <c r="B4035" s="35" t="s">
        <v>938</v>
      </c>
      <c r="C4035" s="35" t="s">
        <v>158</v>
      </c>
      <c r="D4035" s="36">
        <v>0</v>
      </c>
      <c r="E4035" s="37">
        <v>303.48</v>
      </c>
    </row>
    <row r="4036" spans="1:5" ht="15" x14ac:dyDescent="0.25">
      <c r="A4036" s="35" t="s">
        <v>937</v>
      </c>
      <c r="B4036" s="35" t="s">
        <v>938</v>
      </c>
      <c r="C4036" s="35" t="s">
        <v>53</v>
      </c>
      <c r="D4036" s="36">
        <v>24826</v>
      </c>
      <c r="E4036" s="37">
        <v>209406.92</v>
      </c>
    </row>
    <row r="4037" spans="1:5" ht="15" x14ac:dyDescent="0.25">
      <c r="A4037" s="35" t="s">
        <v>937</v>
      </c>
      <c r="B4037" s="35" t="s">
        <v>938</v>
      </c>
      <c r="C4037" s="35" t="s">
        <v>49</v>
      </c>
      <c r="D4037" s="36">
        <v>0</v>
      </c>
      <c r="E4037" s="37">
        <v>12049.15</v>
      </c>
    </row>
    <row r="4038" spans="1:5" ht="15" x14ac:dyDescent="0.25">
      <c r="A4038" s="35" t="s">
        <v>937</v>
      </c>
      <c r="B4038" s="35" t="s">
        <v>938</v>
      </c>
      <c r="C4038" s="35" t="s">
        <v>163</v>
      </c>
      <c r="D4038" s="36">
        <v>0</v>
      </c>
      <c r="E4038" s="37">
        <v>24083.96</v>
      </c>
    </row>
    <row r="4039" spans="1:5" ht="15" x14ac:dyDescent="0.25">
      <c r="A4039" s="35" t="s">
        <v>937</v>
      </c>
      <c r="B4039" s="35" t="s">
        <v>938</v>
      </c>
      <c r="C4039" s="35" t="s">
        <v>42</v>
      </c>
      <c r="D4039" s="36">
        <v>1225.47</v>
      </c>
      <c r="E4039" s="37">
        <v>14760.28</v>
      </c>
    </row>
    <row r="4040" spans="1:5" ht="15" x14ac:dyDescent="0.25">
      <c r="A4040" s="35" t="s">
        <v>937</v>
      </c>
      <c r="B4040" s="35" t="s">
        <v>938</v>
      </c>
      <c r="C4040" s="35" t="s">
        <v>162</v>
      </c>
      <c r="D4040" s="36">
        <v>0</v>
      </c>
      <c r="E4040" s="37">
        <v>1146.73</v>
      </c>
    </row>
    <row r="4041" spans="1:5" ht="15" x14ac:dyDescent="0.25">
      <c r="A4041" s="35" t="s">
        <v>937</v>
      </c>
      <c r="B4041" s="35" t="s">
        <v>938</v>
      </c>
      <c r="C4041" s="35" t="s">
        <v>83</v>
      </c>
      <c r="D4041" s="36">
        <v>0</v>
      </c>
      <c r="E4041" s="37">
        <v>4925.6499999999996</v>
      </c>
    </row>
    <row r="4042" spans="1:5" ht="15" x14ac:dyDescent="0.25">
      <c r="A4042" s="35" t="s">
        <v>1330</v>
      </c>
      <c r="B4042" s="35" t="s">
        <v>1331</v>
      </c>
      <c r="C4042" s="35" t="s">
        <v>159</v>
      </c>
      <c r="D4042" s="36">
        <v>142.4</v>
      </c>
      <c r="E4042" s="37">
        <v>142.4</v>
      </c>
    </row>
    <row r="4043" spans="1:5" ht="15" x14ac:dyDescent="0.25">
      <c r="A4043" s="35" t="s">
        <v>1330</v>
      </c>
      <c r="B4043" s="35" t="s">
        <v>1331</v>
      </c>
      <c r="C4043" s="35" t="s">
        <v>217</v>
      </c>
      <c r="D4043" s="36">
        <v>51705</v>
      </c>
      <c r="E4043" s="37">
        <v>51705</v>
      </c>
    </row>
    <row r="4044" spans="1:5" ht="15" x14ac:dyDescent="0.25">
      <c r="A4044" s="35" t="s">
        <v>1330</v>
      </c>
      <c r="B4044" s="35" t="s">
        <v>1331</v>
      </c>
      <c r="C4044" s="35" t="s">
        <v>50</v>
      </c>
      <c r="D4044" s="36">
        <v>810</v>
      </c>
      <c r="E4044" s="37">
        <v>2700</v>
      </c>
    </row>
    <row r="4045" spans="1:5" ht="15" x14ac:dyDescent="0.25">
      <c r="A4045" s="35" t="s">
        <v>1330</v>
      </c>
      <c r="B4045" s="35" t="s">
        <v>1331</v>
      </c>
      <c r="C4045" s="35" t="s">
        <v>153</v>
      </c>
      <c r="D4045" s="36">
        <v>409.4</v>
      </c>
      <c r="E4045" s="37">
        <v>409.4</v>
      </c>
    </row>
    <row r="4046" spans="1:5" ht="15" x14ac:dyDescent="0.25">
      <c r="A4046" s="35" t="s">
        <v>1330</v>
      </c>
      <c r="B4046" s="35" t="s">
        <v>1331</v>
      </c>
      <c r="C4046" s="35" t="s">
        <v>151</v>
      </c>
      <c r="D4046" s="36">
        <v>16638.75</v>
      </c>
      <c r="E4046" s="37">
        <v>129688.75</v>
      </c>
    </row>
    <row r="4047" spans="1:5" ht="15" x14ac:dyDescent="0.25">
      <c r="A4047" s="35" t="s">
        <v>1330</v>
      </c>
      <c r="B4047" s="35" t="s">
        <v>1331</v>
      </c>
      <c r="C4047" s="35" t="s">
        <v>84</v>
      </c>
      <c r="D4047" s="36">
        <v>1667.6</v>
      </c>
      <c r="E4047" s="37">
        <v>1667.6</v>
      </c>
    </row>
    <row r="4048" spans="1:5" ht="15" x14ac:dyDescent="0.25">
      <c r="A4048" s="35" t="s">
        <v>1330</v>
      </c>
      <c r="B4048" s="35" t="s">
        <v>1331</v>
      </c>
      <c r="C4048" s="35" t="s">
        <v>105</v>
      </c>
      <c r="D4048" s="36">
        <v>2345.2399999999998</v>
      </c>
      <c r="E4048" s="37">
        <v>2345.2399999999998</v>
      </c>
    </row>
    <row r="4049" spans="1:5" ht="15" x14ac:dyDescent="0.25">
      <c r="A4049" s="35" t="s">
        <v>1330</v>
      </c>
      <c r="B4049" s="35" t="s">
        <v>1331</v>
      </c>
      <c r="C4049" s="35" t="s">
        <v>150</v>
      </c>
      <c r="D4049" s="36">
        <v>1813800</v>
      </c>
      <c r="E4049" s="37">
        <v>1813800</v>
      </c>
    </row>
    <row r="4050" spans="1:5" ht="15" x14ac:dyDescent="0.25">
      <c r="A4050" s="35" t="s">
        <v>1330</v>
      </c>
      <c r="B4050" s="35" t="s">
        <v>1331</v>
      </c>
      <c r="C4050" s="35" t="s">
        <v>152</v>
      </c>
      <c r="D4050" s="36">
        <v>1350</v>
      </c>
      <c r="E4050" s="37">
        <v>1350</v>
      </c>
    </row>
    <row r="4051" spans="1:5" ht="15" x14ac:dyDescent="0.25">
      <c r="A4051" s="35" t="s">
        <v>1330</v>
      </c>
      <c r="B4051" s="35" t="s">
        <v>1331</v>
      </c>
      <c r="C4051" s="35" t="s">
        <v>56</v>
      </c>
      <c r="D4051" s="36">
        <v>4595.8500000000004</v>
      </c>
      <c r="E4051" s="37">
        <v>13885.85</v>
      </c>
    </row>
    <row r="4052" spans="1:5" ht="15" x14ac:dyDescent="0.25">
      <c r="A4052" s="35" t="s">
        <v>1330</v>
      </c>
      <c r="B4052" s="35" t="s">
        <v>1331</v>
      </c>
      <c r="C4052" s="35" t="s">
        <v>49</v>
      </c>
      <c r="D4052" s="36">
        <v>5340</v>
      </c>
      <c r="E4052" s="37">
        <v>5340</v>
      </c>
    </row>
    <row r="4053" spans="1:5" ht="15" x14ac:dyDescent="0.25">
      <c r="A4053" s="35" t="s">
        <v>1330</v>
      </c>
      <c r="B4053" s="35" t="s">
        <v>1331</v>
      </c>
      <c r="C4053" s="35" t="s">
        <v>163</v>
      </c>
      <c r="D4053" s="36">
        <v>84815.4</v>
      </c>
      <c r="E4053" s="37">
        <v>100343.96</v>
      </c>
    </row>
    <row r="4054" spans="1:5" ht="15" x14ac:dyDescent="0.25">
      <c r="A4054" s="35" t="s">
        <v>1330</v>
      </c>
      <c r="B4054" s="35" t="s">
        <v>1594</v>
      </c>
      <c r="C4054" s="35" t="s">
        <v>56</v>
      </c>
      <c r="D4054" s="36">
        <v>4162.5</v>
      </c>
      <c r="E4054" s="37">
        <v>4162.5</v>
      </c>
    </row>
    <row r="4055" spans="1:5" ht="15" x14ac:dyDescent="0.25">
      <c r="A4055" s="35" t="s">
        <v>1330</v>
      </c>
      <c r="B4055" s="35" t="s">
        <v>1594</v>
      </c>
      <c r="C4055" s="35" t="s">
        <v>217</v>
      </c>
      <c r="D4055" s="36">
        <v>15180</v>
      </c>
      <c r="E4055" s="37">
        <v>15180</v>
      </c>
    </row>
    <row r="4056" spans="1:5" ht="15" x14ac:dyDescent="0.25">
      <c r="A4056" s="35" t="s">
        <v>2324</v>
      </c>
      <c r="B4056" s="35" t="s">
        <v>2325</v>
      </c>
      <c r="C4056" s="35" t="s">
        <v>153</v>
      </c>
      <c r="D4056" s="36">
        <v>9255.67</v>
      </c>
      <c r="E4056" s="37">
        <v>9255.67</v>
      </c>
    </row>
    <row r="4057" spans="1:5" ht="15" x14ac:dyDescent="0.25">
      <c r="A4057" s="35" t="s">
        <v>566</v>
      </c>
      <c r="B4057" s="35" t="s">
        <v>567</v>
      </c>
      <c r="C4057" s="35" t="s">
        <v>153</v>
      </c>
      <c r="D4057" s="36">
        <v>105397.61</v>
      </c>
      <c r="E4057" s="37">
        <v>105397.61</v>
      </c>
    </row>
    <row r="4058" spans="1:5" ht="15" x14ac:dyDescent="0.25">
      <c r="A4058" s="35" t="s">
        <v>566</v>
      </c>
      <c r="B4058" s="35" t="s">
        <v>567</v>
      </c>
      <c r="C4058" s="35" t="s">
        <v>152</v>
      </c>
      <c r="D4058" s="36">
        <v>995.41</v>
      </c>
      <c r="E4058" s="37">
        <v>995.41</v>
      </c>
    </row>
    <row r="4059" spans="1:5" ht="15" x14ac:dyDescent="0.25">
      <c r="A4059" s="35" t="s">
        <v>566</v>
      </c>
      <c r="B4059" s="35" t="s">
        <v>567</v>
      </c>
      <c r="C4059" s="35" t="s">
        <v>49</v>
      </c>
      <c r="D4059" s="36">
        <v>0</v>
      </c>
      <c r="E4059" s="37">
        <v>4119.68</v>
      </c>
    </row>
    <row r="4060" spans="1:5" ht="15" x14ac:dyDescent="0.25">
      <c r="A4060" s="35" t="s">
        <v>566</v>
      </c>
      <c r="B4060" s="35" t="s">
        <v>567</v>
      </c>
      <c r="C4060" s="35" t="s">
        <v>84</v>
      </c>
      <c r="D4060" s="36">
        <v>25219.919999999998</v>
      </c>
      <c r="E4060" s="37">
        <v>210380.94</v>
      </c>
    </row>
    <row r="4061" spans="1:5" ht="15" x14ac:dyDescent="0.25">
      <c r="A4061" s="35" t="s">
        <v>566</v>
      </c>
      <c r="B4061" s="35" t="s">
        <v>567</v>
      </c>
      <c r="C4061" s="35" t="s">
        <v>128</v>
      </c>
      <c r="D4061" s="36">
        <v>0</v>
      </c>
      <c r="E4061" s="37">
        <v>15834.72</v>
      </c>
    </row>
    <row r="4062" spans="1:5" ht="15" x14ac:dyDescent="0.25">
      <c r="A4062" s="35" t="s">
        <v>566</v>
      </c>
      <c r="B4062" s="35" t="s">
        <v>567</v>
      </c>
      <c r="C4062" s="35" t="s">
        <v>59</v>
      </c>
      <c r="D4062" s="36">
        <v>1734.79</v>
      </c>
      <c r="E4062" s="37">
        <v>1734.79</v>
      </c>
    </row>
    <row r="4063" spans="1:5" ht="15" x14ac:dyDescent="0.25">
      <c r="A4063" s="35" t="s">
        <v>1850</v>
      </c>
      <c r="B4063" s="35" t="s">
        <v>1851</v>
      </c>
      <c r="C4063" s="35" t="s">
        <v>53</v>
      </c>
      <c r="D4063" s="36">
        <v>149940.72</v>
      </c>
      <c r="E4063" s="37">
        <v>149940.72</v>
      </c>
    </row>
    <row r="4064" spans="1:5" ht="15" x14ac:dyDescent="0.25">
      <c r="A4064" s="35" t="s">
        <v>1850</v>
      </c>
      <c r="B4064" s="35" t="s">
        <v>1851</v>
      </c>
      <c r="C4064" s="35" t="s">
        <v>249</v>
      </c>
      <c r="D4064" s="36">
        <v>356440</v>
      </c>
      <c r="E4064" s="37">
        <v>2612880</v>
      </c>
    </row>
    <row r="4065" spans="1:5" ht="15" x14ac:dyDescent="0.25">
      <c r="A4065" s="35" t="s">
        <v>367</v>
      </c>
      <c r="B4065" s="35" t="s">
        <v>368</v>
      </c>
      <c r="C4065" s="35" t="s">
        <v>59</v>
      </c>
      <c r="D4065" s="36">
        <v>0</v>
      </c>
      <c r="E4065" s="37">
        <v>33197.199999999997</v>
      </c>
    </row>
    <row r="4066" spans="1:5" ht="15" x14ac:dyDescent="0.25">
      <c r="A4066" s="35" t="s">
        <v>367</v>
      </c>
      <c r="B4066" s="35" t="s">
        <v>368</v>
      </c>
      <c r="C4066" s="35" t="s">
        <v>56</v>
      </c>
      <c r="D4066" s="36">
        <v>6805.16</v>
      </c>
      <c r="E4066" s="37">
        <v>33732.400000000001</v>
      </c>
    </row>
    <row r="4067" spans="1:5" ht="15" x14ac:dyDescent="0.25">
      <c r="A4067" s="35" t="s">
        <v>367</v>
      </c>
      <c r="B4067" s="35" t="s">
        <v>368</v>
      </c>
      <c r="C4067" s="35" t="s">
        <v>84</v>
      </c>
      <c r="D4067" s="36">
        <v>9354.6</v>
      </c>
      <c r="E4067" s="37">
        <v>53751.8</v>
      </c>
    </row>
    <row r="4068" spans="1:5" ht="15" x14ac:dyDescent="0.25">
      <c r="A4068" s="35" t="s">
        <v>367</v>
      </c>
      <c r="B4068" s="35" t="s">
        <v>368</v>
      </c>
      <c r="C4068" s="35" t="s">
        <v>151</v>
      </c>
      <c r="D4068" s="36">
        <v>0</v>
      </c>
      <c r="E4068" s="37">
        <v>3155.4</v>
      </c>
    </row>
    <row r="4069" spans="1:5" ht="15" x14ac:dyDescent="0.25">
      <c r="A4069" s="35" t="s">
        <v>367</v>
      </c>
      <c r="B4069" s="35" t="s">
        <v>368</v>
      </c>
      <c r="C4069" s="35" t="s">
        <v>42</v>
      </c>
      <c r="D4069" s="36">
        <v>1938</v>
      </c>
      <c r="E4069" s="37">
        <v>7979.25</v>
      </c>
    </row>
    <row r="4070" spans="1:5" ht="15" x14ac:dyDescent="0.25">
      <c r="A4070" s="35" t="s">
        <v>367</v>
      </c>
      <c r="B4070" s="35" t="s">
        <v>368</v>
      </c>
      <c r="C4070" s="35" t="s">
        <v>87</v>
      </c>
      <c r="D4070" s="36">
        <v>0</v>
      </c>
      <c r="E4070" s="37">
        <v>9880.5</v>
      </c>
    </row>
    <row r="4071" spans="1:5" ht="15" x14ac:dyDescent="0.25">
      <c r="A4071" s="35" t="s">
        <v>367</v>
      </c>
      <c r="B4071" s="35" t="s">
        <v>368</v>
      </c>
      <c r="C4071" s="35" t="s">
        <v>153</v>
      </c>
      <c r="D4071" s="36">
        <v>0</v>
      </c>
      <c r="E4071" s="37">
        <v>1314</v>
      </c>
    </row>
    <row r="4072" spans="1:5" ht="15" x14ac:dyDescent="0.25">
      <c r="A4072" s="35" t="s">
        <v>367</v>
      </c>
      <c r="B4072" s="35" t="s">
        <v>368</v>
      </c>
      <c r="C4072" s="35" t="s">
        <v>53</v>
      </c>
      <c r="D4072" s="36">
        <v>7753.92</v>
      </c>
      <c r="E4072" s="37">
        <v>171638.57</v>
      </c>
    </row>
    <row r="4073" spans="1:5" ht="15" x14ac:dyDescent="0.25">
      <c r="A4073" s="35" t="s">
        <v>367</v>
      </c>
      <c r="B4073" s="35" t="s">
        <v>368</v>
      </c>
      <c r="C4073" s="35" t="s">
        <v>249</v>
      </c>
      <c r="D4073" s="36">
        <v>0</v>
      </c>
      <c r="E4073" s="37">
        <v>3750</v>
      </c>
    </row>
    <row r="4074" spans="1:5" ht="15" x14ac:dyDescent="0.25">
      <c r="A4074" s="35" t="s">
        <v>367</v>
      </c>
      <c r="B4074" s="35" t="s">
        <v>368</v>
      </c>
      <c r="C4074" s="35" t="s">
        <v>115</v>
      </c>
      <c r="D4074" s="36">
        <v>0</v>
      </c>
      <c r="E4074" s="37">
        <v>7106</v>
      </c>
    </row>
    <row r="4075" spans="1:5" ht="15" x14ac:dyDescent="0.25">
      <c r="A4075" s="35" t="s">
        <v>367</v>
      </c>
      <c r="B4075" s="35" t="s">
        <v>368</v>
      </c>
      <c r="C4075" s="35" t="s">
        <v>67</v>
      </c>
      <c r="D4075" s="36">
        <v>0</v>
      </c>
      <c r="E4075" s="37">
        <v>6721.48</v>
      </c>
    </row>
    <row r="4076" spans="1:5" ht="15" x14ac:dyDescent="0.25">
      <c r="A4076" s="35" t="s">
        <v>367</v>
      </c>
      <c r="B4076" s="35" t="s">
        <v>368</v>
      </c>
      <c r="C4076" s="35" t="s">
        <v>158</v>
      </c>
      <c r="D4076" s="36">
        <v>3131.9</v>
      </c>
      <c r="E4076" s="37">
        <v>3131.9</v>
      </c>
    </row>
    <row r="4077" spans="1:5" ht="15" x14ac:dyDescent="0.25">
      <c r="A4077" s="35" t="s">
        <v>367</v>
      </c>
      <c r="B4077" s="35" t="s">
        <v>368</v>
      </c>
      <c r="C4077" s="35" t="s">
        <v>64</v>
      </c>
      <c r="D4077" s="36">
        <v>0</v>
      </c>
      <c r="E4077" s="37">
        <v>229734.51</v>
      </c>
    </row>
    <row r="4078" spans="1:5" ht="15" x14ac:dyDescent="0.25">
      <c r="A4078" s="35" t="s">
        <v>367</v>
      </c>
      <c r="B4078" s="35" t="s">
        <v>368</v>
      </c>
      <c r="C4078" s="35" t="s">
        <v>128</v>
      </c>
      <c r="D4078" s="36">
        <v>1743</v>
      </c>
      <c r="E4078" s="37">
        <v>9381.4699999999993</v>
      </c>
    </row>
    <row r="4079" spans="1:5" ht="15" x14ac:dyDescent="0.25">
      <c r="A4079" s="35" t="s">
        <v>367</v>
      </c>
      <c r="B4079" s="35" t="s">
        <v>368</v>
      </c>
      <c r="C4079" s="35" t="s">
        <v>105</v>
      </c>
      <c r="D4079" s="36">
        <v>0</v>
      </c>
      <c r="E4079" s="37">
        <v>1497</v>
      </c>
    </row>
    <row r="4080" spans="1:5" ht="15" x14ac:dyDescent="0.25">
      <c r="A4080" s="35" t="s">
        <v>367</v>
      </c>
      <c r="B4080" s="35" t="s">
        <v>1731</v>
      </c>
      <c r="C4080" s="35" t="s">
        <v>128</v>
      </c>
      <c r="D4080" s="36">
        <v>0</v>
      </c>
      <c r="E4080" s="37">
        <v>304486.53000000003</v>
      </c>
    </row>
    <row r="4081" spans="1:5" ht="15" x14ac:dyDescent="0.25">
      <c r="A4081" s="35" t="s">
        <v>367</v>
      </c>
      <c r="B4081" s="35" t="s">
        <v>1731</v>
      </c>
      <c r="C4081" s="35" t="s">
        <v>115</v>
      </c>
      <c r="D4081" s="36">
        <v>2502.36</v>
      </c>
      <c r="E4081" s="37">
        <v>2502.36</v>
      </c>
    </row>
    <row r="4082" spans="1:5" ht="15" x14ac:dyDescent="0.25">
      <c r="A4082" s="35" t="s">
        <v>367</v>
      </c>
      <c r="B4082" s="35" t="s">
        <v>1731</v>
      </c>
      <c r="C4082" s="35" t="s">
        <v>152</v>
      </c>
      <c r="D4082" s="36">
        <v>0</v>
      </c>
      <c r="E4082" s="37">
        <v>2845.44</v>
      </c>
    </row>
    <row r="4083" spans="1:5" ht="15" x14ac:dyDescent="0.25">
      <c r="A4083" s="35" t="s">
        <v>367</v>
      </c>
      <c r="B4083" s="35" t="s">
        <v>1731</v>
      </c>
      <c r="C4083" s="35" t="s">
        <v>158</v>
      </c>
      <c r="D4083" s="36">
        <v>988.25</v>
      </c>
      <c r="E4083" s="37">
        <v>2435.35</v>
      </c>
    </row>
    <row r="4084" spans="1:5" ht="15" x14ac:dyDescent="0.25">
      <c r="A4084" s="35" t="s">
        <v>367</v>
      </c>
      <c r="B4084" s="35" t="s">
        <v>1731</v>
      </c>
      <c r="C4084" s="35" t="s">
        <v>56</v>
      </c>
      <c r="D4084" s="36">
        <v>0</v>
      </c>
      <c r="E4084" s="37">
        <v>53153.38</v>
      </c>
    </row>
    <row r="4085" spans="1:5" ht="15" x14ac:dyDescent="0.25">
      <c r="A4085" s="35" t="s">
        <v>367</v>
      </c>
      <c r="B4085" s="35" t="s">
        <v>1731</v>
      </c>
      <c r="C4085" s="35" t="s">
        <v>48</v>
      </c>
      <c r="D4085" s="36">
        <v>0</v>
      </c>
      <c r="E4085" s="37">
        <v>3069.08</v>
      </c>
    </row>
    <row r="4086" spans="1:5" ht="15" x14ac:dyDescent="0.25">
      <c r="A4086" s="35" t="s">
        <v>367</v>
      </c>
      <c r="B4086" s="35" t="s">
        <v>1731</v>
      </c>
      <c r="C4086" s="35" t="s">
        <v>42</v>
      </c>
      <c r="D4086" s="36">
        <v>0</v>
      </c>
      <c r="E4086" s="37">
        <v>6394.3</v>
      </c>
    </row>
    <row r="4087" spans="1:5" ht="15" x14ac:dyDescent="0.25">
      <c r="A4087" s="35" t="s">
        <v>367</v>
      </c>
      <c r="B4087" s="35" t="s">
        <v>1731</v>
      </c>
      <c r="C4087" s="35" t="s">
        <v>84</v>
      </c>
      <c r="D4087" s="36">
        <v>0</v>
      </c>
      <c r="E4087" s="37">
        <v>497.22</v>
      </c>
    </row>
    <row r="4088" spans="1:5" ht="15" x14ac:dyDescent="0.25">
      <c r="A4088" s="35" t="s">
        <v>367</v>
      </c>
      <c r="B4088" s="35" t="s">
        <v>1731</v>
      </c>
      <c r="C4088" s="35" t="s">
        <v>151</v>
      </c>
      <c r="D4088" s="36">
        <v>0</v>
      </c>
      <c r="E4088" s="37">
        <v>844.56</v>
      </c>
    </row>
    <row r="4089" spans="1:5" ht="15" x14ac:dyDescent="0.25">
      <c r="A4089" s="35" t="s">
        <v>367</v>
      </c>
      <c r="B4089" s="35" t="s">
        <v>1731</v>
      </c>
      <c r="C4089" s="35" t="s">
        <v>53</v>
      </c>
      <c r="D4089" s="36">
        <v>0</v>
      </c>
      <c r="E4089" s="37">
        <v>73183.509999999995</v>
      </c>
    </row>
    <row r="4090" spans="1:5" ht="15" x14ac:dyDescent="0.25">
      <c r="A4090" s="35" t="s">
        <v>367</v>
      </c>
      <c r="B4090" s="35" t="s">
        <v>1731</v>
      </c>
      <c r="C4090" s="35" t="s">
        <v>249</v>
      </c>
      <c r="D4090" s="36">
        <v>0</v>
      </c>
      <c r="E4090" s="37">
        <v>2779.25</v>
      </c>
    </row>
    <row r="4091" spans="1:5" ht="15" x14ac:dyDescent="0.25">
      <c r="A4091" s="35" t="s">
        <v>367</v>
      </c>
      <c r="B4091" s="35" t="s">
        <v>1731</v>
      </c>
      <c r="C4091" s="35" t="s">
        <v>105</v>
      </c>
      <c r="D4091" s="36">
        <v>0</v>
      </c>
      <c r="E4091" s="37">
        <v>1295.81</v>
      </c>
    </row>
    <row r="4092" spans="1:5" ht="15" x14ac:dyDescent="0.25">
      <c r="A4092" s="35" t="s">
        <v>582</v>
      </c>
      <c r="B4092" s="35" t="s">
        <v>583</v>
      </c>
      <c r="C4092" s="35" t="s">
        <v>150</v>
      </c>
      <c r="D4092" s="36">
        <v>0</v>
      </c>
      <c r="E4092" s="37">
        <v>265769.57</v>
      </c>
    </row>
    <row r="4093" spans="1:5" ht="15" x14ac:dyDescent="0.25">
      <c r="A4093" s="35" t="s">
        <v>582</v>
      </c>
      <c r="B4093" s="35" t="s">
        <v>583</v>
      </c>
      <c r="C4093" s="35" t="s">
        <v>59</v>
      </c>
      <c r="D4093" s="36">
        <v>47021.94</v>
      </c>
      <c r="E4093" s="37">
        <v>137728.26</v>
      </c>
    </row>
    <row r="4094" spans="1:5" ht="15" x14ac:dyDescent="0.25">
      <c r="A4094" s="35" t="s">
        <v>582</v>
      </c>
      <c r="B4094" s="35" t="s">
        <v>583</v>
      </c>
      <c r="C4094" s="35" t="s">
        <v>53</v>
      </c>
      <c r="D4094" s="36">
        <v>427995.99</v>
      </c>
      <c r="E4094" s="37">
        <v>561592.4</v>
      </c>
    </row>
    <row r="4095" spans="1:5" ht="15" x14ac:dyDescent="0.25">
      <c r="A4095" s="35" t="s">
        <v>582</v>
      </c>
      <c r="B4095" s="35" t="s">
        <v>583</v>
      </c>
      <c r="C4095" s="35" t="s">
        <v>49</v>
      </c>
      <c r="D4095" s="36">
        <v>739538.52</v>
      </c>
      <c r="E4095" s="37">
        <v>836103.94</v>
      </c>
    </row>
    <row r="4096" spans="1:5" ht="15" x14ac:dyDescent="0.25">
      <c r="A4096" s="35" t="s">
        <v>2040</v>
      </c>
      <c r="B4096" s="35" t="s">
        <v>2041</v>
      </c>
      <c r="C4096" s="35" t="s">
        <v>83</v>
      </c>
      <c r="D4096" s="36">
        <v>299.77999999999997</v>
      </c>
      <c r="E4096" s="37">
        <v>6523.28</v>
      </c>
    </row>
    <row r="4097" spans="1:5" ht="15" x14ac:dyDescent="0.25">
      <c r="A4097" s="35" t="s">
        <v>2040</v>
      </c>
      <c r="B4097" s="35" t="s">
        <v>2041</v>
      </c>
      <c r="C4097" s="35" t="s">
        <v>53</v>
      </c>
      <c r="D4097" s="36">
        <v>0</v>
      </c>
      <c r="E4097" s="37">
        <v>19399</v>
      </c>
    </row>
    <row r="4098" spans="1:5" ht="15" x14ac:dyDescent="0.25">
      <c r="A4098" s="35" t="s">
        <v>1770</v>
      </c>
      <c r="B4098" s="35" t="s">
        <v>1771</v>
      </c>
      <c r="C4098" s="35" t="s">
        <v>128</v>
      </c>
      <c r="D4098" s="36">
        <v>100778.88</v>
      </c>
      <c r="E4098" s="37">
        <v>565789.48</v>
      </c>
    </row>
    <row r="4099" spans="1:5" ht="15" x14ac:dyDescent="0.25">
      <c r="A4099" s="35" t="s">
        <v>1770</v>
      </c>
      <c r="B4099" s="35" t="s">
        <v>1771</v>
      </c>
      <c r="C4099" s="35" t="s">
        <v>67</v>
      </c>
      <c r="D4099" s="36">
        <v>0</v>
      </c>
      <c r="E4099" s="37">
        <v>8400.26</v>
      </c>
    </row>
    <row r="4100" spans="1:5" ht="15" x14ac:dyDescent="0.25">
      <c r="A4100" s="35" t="s">
        <v>1770</v>
      </c>
      <c r="B4100" s="35" t="s">
        <v>1771</v>
      </c>
      <c r="C4100" s="35" t="s">
        <v>158</v>
      </c>
      <c r="D4100" s="36">
        <v>0</v>
      </c>
      <c r="E4100" s="37">
        <v>28601.77</v>
      </c>
    </row>
    <row r="4101" spans="1:5" ht="15" x14ac:dyDescent="0.25">
      <c r="A4101" s="35" t="s">
        <v>1770</v>
      </c>
      <c r="B4101" s="35" t="s">
        <v>1771</v>
      </c>
      <c r="C4101" s="35" t="s">
        <v>280</v>
      </c>
      <c r="D4101" s="36">
        <v>3683.89</v>
      </c>
      <c r="E4101" s="37">
        <v>26711.33</v>
      </c>
    </row>
    <row r="4102" spans="1:5" ht="15" x14ac:dyDescent="0.25">
      <c r="A4102" s="35" t="s">
        <v>1770</v>
      </c>
      <c r="B4102" s="35" t="s">
        <v>1771</v>
      </c>
      <c r="C4102" s="35" t="s">
        <v>249</v>
      </c>
      <c r="D4102" s="36">
        <v>600693.61</v>
      </c>
      <c r="E4102" s="37">
        <v>2669851.65</v>
      </c>
    </row>
    <row r="4103" spans="1:5" ht="15" x14ac:dyDescent="0.25">
      <c r="A4103" s="35" t="s">
        <v>1770</v>
      </c>
      <c r="B4103" s="35" t="s">
        <v>1771</v>
      </c>
      <c r="C4103" s="35" t="s">
        <v>193</v>
      </c>
      <c r="D4103" s="36">
        <v>28216.82</v>
      </c>
      <c r="E4103" s="37">
        <v>162899.44</v>
      </c>
    </row>
    <row r="4104" spans="1:5" ht="15" x14ac:dyDescent="0.25">
      <c r="A4104" s="35" t="s">
        <v>1770</v>
      </c>
      <c r="B4104" s="35" t="s">
        <v>1771</v>
      </c>
      <c r="C4104" s="35" t="s">
        <v>115</v>
      </c>
      <c r="D4104" s="36">
        <v>35855.08</v>
      </c>
      <c r="E4104" s="37">
        <v>72312.009999999995</v>
      </c>
    </row>
    <row r="4105" spans="1:5" ht="15" x14ac:dyDescent="0.25">
      <c r="A4105" s="35" t="s">
        <v>1770</v>
      </c>
      <c r="B4105" s="35" t="s">
        <v>1771</v>
      </c>
      <c r="C4105" s="35" t="s">
        <v>48</v>
      </c>
      <c r="D4105" s="36">
        <v>7374.78</v>
      </c>
      <c r="E4105" s="37">
        <v>40046.32</v>
      </c>
    </row>
    <row r="4106" spans="1:5" ht="15" x14ac:dyDescent="0.25">
      <c r="A4106" s="35" t="s">
        <v>1770</v>
      </c>
      <c r="B4106" s="35" t="s">
        <v>1771</v>
      </c>
      <c r="C4106" s="35" t="s">
        <v>87</v>
      </c>
      <c r="D4106" s="36">
        <v>0</v>
      </c>
      <c r="E4106" s="37">
        <v>33202.620000000003</v>
      </c>
    </row>
    <row r="4107" spans="1:5" ht="15" x14ac:dyDescent="0.25">
      <c r="A4107" s="35" t="s">
        <v>1770</v>
      </c>
      <c r="B4107" s="35" t="s">
        <v>1771</v>
      </c>
      <c r="C4107" s="35" t="s">
        <v>84</v>
      </c>
      <c r="D4107" s="36">
        <v>17698.66</v>
      </c>
      <c r="E4107" s="37">
        <v>121788.25</v>
      </c>
    </row>
    <row r="4108" spans="1:5" ht="15" x14ac:dyDescent="0.25">
      <c r="A4108" s="35" t="s">
        <v>1770</v>
      </c>
      <c r="B4108" s="35" t="s">
        <v>1771</v>
      </c>
      <c r="C4108" s="35" t="s">
        <v>49</v>
      </c>
      <c r="D4108" s="36">
        <v>446088.43</v>
      </c>
      <c r="E4108" s="37">
        <v>1886616.64</v>
      </c>
    </row>
    <row r="4109" spans="1:5" ht="15" x14ac:dyDescent="0.25">
      <c r="A4109" s="35" t="s">
        <v>1770</v>
      </c>
      <c r="B4109" s="35" t="s">
        <v>1771</v>
      </c>
      <c r="C4109" s="35" t="s">
        <v>96</v>
      </c>
      <c r="D4109" s="36">
        <v>0</v>
      </c>
      <c r="E4109" s="37">
        <v>24732.87</v>
      </c>
    </row>
    <row r="4110" spans="1:5" ht="15" x14ac:dyDescent="0.25">
      <c r="A4110" s="35" t="s">
        <v>1770</v>
      </c>
      <c r="B4110" s="35" t="s">
        <v>1771</v>
      </c>
      <c r="C4110" s="35" t="s">
        <v>105</v>
      </c>
      <c r="D4110" s="36">
        <v>17108.66</v>
      </c>
      <c r="E4110" s="37">
        <v>84801.35</v>
      </c>
    </row>
    <row r="4111" spans="1:5" ht="15" x14ac:dyDescent="0.25">
      <c r="A4111" s="35" t="s">
        <v>1770</v>
      </c>
      <c r="B4111" s="35" t="s">
        <v>1771</v>
      </c>
      <c r="C4111" s="35" t="s">
        <v>53</v>
      </c>
      <c r="D4111" s="36">
        <v>4503.2</v>
      </c>
      <c r="E4111" s="37">
        <v>56597.78</v>
      </c>
    </row>
    <row r="4112" spans="1:5" ht="15" x14ac:dyDescent="0.25">
      <c r="A4112" s="35" t="s">
        <v>1770</v>
      </c>
      <c r="B4112" s="35" t="s">
        <v>1771</v>
      </c>
      <c r="C4112" s="35" t="s">
        <v>50</v>
      </c>
      <c r="D4112" s="36">
        <v>0</v>
      </c>
      <c r="E4112" s="37">
        <v>4340</v>
      </c>
    </row>
    <row r="4113" spans="1:5" ht="15" x14ac:dyDescent="0.25">
      <c r="A4113" s="35" t="s">
        <v>165</v>
      </c>
      <c r="B4113" s="35" t="s">
        <v>166</v>
      </c>
      <c r="C4113" s="35" t="s">
        <v>64</v>
      </c>
      <c r="D4113" s="36">
        <v>0</v>
      </c>
      <c r="E4113" s="37">
        <v>67941.75</v>
      </c>
    </row>
    <row r="4114" spans="1:5" ht="15" x14ac:dyDescent="0.25">
      <c r="A4114" s="35" t="s">
        <v>165</v>
      </c>
      <c r="B4114" s="35" t="s">
        <v>166</v>
      </c>
      <c r="C4114" s="35" t="s">
        <v>150</v>
      </c>
      <c r="D4114" s="36">
        <v>731053.43</v>
      </c>
      <c r="E4114" s="37">
        <v>7063219.25</v>
      </c>
    </row>
    <row r="4115" spans="1:5" ht="15" x14ac:dyDescent="0.25">
      <c r="A4115" s="35" t="s">
        <v>939</v>
      </c>
      <c r="B4115" s="35" t="s">
        <v>940</v>
      </c>
      <c r="C4115" s="35" t="s">
        <v>137</v>
      </c>
      <c r="D4115" s="36">
        <v>0</v>
      </c>
      <c r="E4115" s="37">
        <v>2834.16</v>
      </c>
    </row>
    <row r="4116" spans="1:5" ht="15" x14ac:dyDescent="0.25">
      <c r="A4116" s="35" t="s">
        <v>939</v>
      </c>
      <c r="B4116" s="35" t="s">
        <v>940</v>
      </c>
      <c r="C4116" s="35" t="s">
        <v>53</v>
      </c>
      <c r="D4116" s="36">
        <v>185828.24</v>
      </c>
      <c r="E4116" s="37">
        <v>2009478.81</v>
      </c>
    </row>
    <row r="4117" spans="1:5" ht="15" x14ac:dyDescent="0.25">
      <c r="A4117" s="35" t="s">
        <v>939</v>
      </c>
      <c r="B4117" s="35" t="s">
        <v>940</v>
      </c>
      <c r="C4117" s="35" t="s">
        <v>217</v>
      </c>
      <c r="D4117" s="36">
        <v>20584.349999999999</v>
      </c>
      <c r="E4117" s="37">
        <v>96041.46</v>
      </c>
    </row>
    <row r="4118" spans="1:5" ht="15" x14ac:dyDescent="0.25">
      <c r="A4118" s="35" t="s">
        <v>939</v>
      </c>
      <c r="B4118" s="35" t="s">
        <v>940</v>
      </c>
      <c r="C4118" s="35" t="s">
        <v>42</v>
      </c>
      <c r="D4118" s="36">
        <v>0</v>
      </c>
      <c r="E4118" s="37">
        <v>3751.6</v>
      </c>
    </row>
    <row r="4119" spans="1:5" ht="15" x14ac:dyDescent="0.25">
      <c r="A4119" s="35" t="s">
        <v>1101</v>
      </c>
      <c r="B4119" s="35" t="s">
        <v>1102</v>
      </c>
      <c r="C4119" s="35" t="s">
        <v>84</v>
      </c>
      <c r="D4119" s="36">
        <v>8244.2099999999991</v>
      </c>
      <c r="E4119" s="37">
        <v>92461.92</v>
      </c>
    </row>
    <row r="4120" spans="1:5" ht="15" x14ac:dyDescent="0.25">
      <c r="A4120" s="35" t="s">
        <v>1101</v>
      </c>
      <c r="B4120" s="35" t="s">
        <v>1511</v>
      </c>
      <c r="C4120" s="35" t="s">
        <v>84</v>
      </c>
      <c r="D4120" s="36">
        <v>27874.35</v>
      </c>
      <c r="E4120" s="37">
        <v>27874.35</v>
      </c>
    </row>
    <row r="4121" spans="1:5" ht="15" x14ac:dyDescent="0.25">
      <c r="A4121" s="35" t="s">
        <v>2042</v>
      </c>
      <c r="B4121" s="35" t="s">
        <v>2043</v>
      </c>
      <c r="C4121" s="35" t="s">
        <v>53</v>
      </c>
      <c r="D4121" s="36">
        <v>0</v>
      </c>
      <c r="E4121" s="37">
        <v>7102.32</v>
      </c>
    </row>
    <row r="4122" spans="1:5" ht="15" x14ac:dyDescent="0.25">
      <c r="A4122" s="35" t="s">
        <v>2326</v>
      </c>
      <c r="B4122" s="35" t="s">
        <v>2327</v>
      </c>
      <c r="C4122" s="35" t="s">
        <v>56</v>
      </c>
      <c r="D4122" s="36">
        <v>42024</v>
      </c>
      <c r="E4122" s="37">
        <v>42024</v>
      </c>
    </row>
    <row r="4123" spans="1:5" ht="15" x14ac:dyDescent="0.25">
      <c r="A4123" s="35" t="s">
        <v>1856</v>
      </c>
      <c r="B4123" s="35" t="s">
        <v>1857</v>
      </c>
      <c r="C4123" s="35" t="s">
        <v>59</v>
      </c>
      <c r="D4123" s="36">
        <v>8010</v>
      </c>
      <c r="E4123" s="37">
        <v>147241.44</v>
      </c>
    </row>
    <row r="4124" spans="1:5" ht="15" x14ac:dyDescent="0.25">
      <c r="A4124" s="35" t="s">
        <v>1856</v>
      </c>
      <c r="B4124" s="35" t="s">
        <v>1857</v>
      </c>
      <c r="C4124" s="35" t="s">
        <v>76</v>
      </c>
      <c r="D4124" s="36">
        <v>0</v>
      </c>
      <c r="E4124" s="37">
        <v>69998</v>
      </c>
    </row>
    <row r="4125" spans="1:5" ht="15" x14ac:dyDescent="0.25">
      <c r="A4125" s="35" t="s">
        <v>1856</v>
      </c>
      <c r="B4125" s="35" t="s">
        <v>1857</v>
      </c>
      <c r="C4125" s="35" t="s">
        <v>49</v>
      </c>
      <c r="D4125" s="36">
        <v>88122.83</v>
      </c>
      <c r="E4125" s="37">
        <v>123893.98</v>
      </c>
    </row>
    <row r="4126" spans="1:5" ht="15" x14ac:dyDescent="0.25">
      <c r="A4126" s="35" t="s">
        <v>1856</v>
      </c>
      <c r="B4126" s="35" t="s">
        <v>1857</v>
      </c>
      <c r="C4126" s="35" t="s">
        <v>56</v>
      </c>
      <c r="D4126" s="36">
        <v>171279.5</v>
      </c>
      <c r="E4126" s="37">
        <v>362079.92</v>
      </c>
    </row>
    <row r="4127" spans="1:5" ht="15" x14ac:dyDescent="0.25">
      <c r="A4127" s="35" t="s">
        <v>1856</v>
      </c>
      <c r="B4127" s="35" t="s">
        <v>1857</v>
      </c>
      <c r="C4127" s="35" t="s">
        <v>137</v>
      </c>
      <c r="D4127" s="36">
        <v>30457.85</v>
      </c>
      <c r="E4127" s="37">
        <v>39012.06</v>
      </c>
    </row>
    <row r="4128" spans="1:5" ht="15" x14ac:dyDescent="0.25">
      <c r="A4128" s="35" t="s">
        <v>1856</v>
      </c>
      <c r="B4128" s="35" t="s">
        <v>1857</v>
      </c>
      <c r="C4128" s="35" t="s">
        <v>150</v>
      </c>
      <c r="D4128" s="36">
        <v>0</v>
      </c>
      <c r="E4128" s="37">
        <v>10704</v>
      </c>
    </row>
    <row r="4129" spans="1:5" ht="15" x14ac:dyDescent="0.25">
      <c r="A4129" s="35" t="s">
        <v>1856</v>
      </c>
      <c r="B4129" s="35" t="s">
        <v>1857</v>
      </c>
      <c r="C4129" s="35" t="s">
        <v>64</v>
      </c>
      <c r="D4129" s="36">
        <v>85831.54</v>
      </c>
      <c r="E4129" s="37">
        <v>86405.59</v>
      </c>
    </row>
    <row r="4130" spans="1:5" ht="15" x14ac:dyDescent="0.25">
      <c r="A4130" s="35" t="s">
        <v>1856</v>
      </c>
      <c r="B4130" s="35" t="s">
        <v>1857</v>
      </c>
      <c r="C4130" s="35" t="s">
        <v>50</v>
      </c>
      <c r="D4130" s="36">
        <v>54639.31</v>
      </c>
      <c r="E4130" s="37">
        <v>170713.79</v>
      </c>
    </row>
    <row r="4131" spans="1:5" ht="15" x14ac:dyDescent="0.25">
      <c r="A4131" s="35" t="s">
        <v>1856</v>
      </c>
      <c r="B4131" s="35" t="s">
        <v>1857</v>
      </c>
      <c r="C4131" s="35" t="s">
        <v>249</v>
      </c>
      <c r="D4131" s="36">
        <v>8707.9599999999991</v>
      </c>
      <c r="E4131" s="37">
        <v>138299.48000000001</v>
      </c>
    </row>
    <row r="4132" spans="1:5" ht="15" x14ac:dyDescent="0.25">
      <c r="A4132" s="35" t="s">
        <v>1856</v>
      </c>
      <c r="B4132" s="35" t="s">
        <v>1857</v>
      </c>
      <c r="C4132" s="35" t="s">
        <v>212</v>
      </c>
      <c r="D4132" s="36">
        <v>0</v>
      </c>
      <c r="E4132" s="37">
        <v>29997.63</v>
      </c>
    </row>
    <row r="4133" spans="1:5" ht="15" x14ac:dyDescent="0.25">
      <c r="A4133" s="35" t="s">
        <v>1856</v>
      </c>
      <c r="B4133" s="35" t="s">
        <v>1857</v>
      </c>
      <c r="C4133" s="35" t="s">
        <v>462</v>
      </c>
      <c r="D4133" s="36">
        <v>15499.44</v>
      </c>
      <c r="E4133" s="37">
        <v>15499.44</v>
      </c>
    </row>
    <row r="4134" spans="1:5" ht="15" x14ac:dyDescent="0.25">
      <c r="A4134" s="35" t="s">
        <v>1856</v>
      </c>
      <c r="B4134" s="35" t="s">
        <v>1857</v>
      </c>
      <c r="C4134" s="35" t="s">
        <v>128</v>
      </c>
      <c r="D4134" s="36">
        <v>228706.01</v>
      </c>
      <c r="E4134" s="37">
        <v>1351532.34</v>
      </c>
    </row>
    <row r="4135" spans="1:5" ht="15" x14ac:dyDescent="0.25">
      <c r="A4135" s="35" t="s">
        <v>1856</v>
      </c>
      <c r="B4135" s="35" t="s">
        <v>1857</v>
      </c>
      <c r="C4135" s="35" t="s">
        <v>42</v>
      </c>
      <c r="D4135" s="36">
        <v>0</v>
      </c>
      <c r="E4135" s="37">
        <v>349.3</v>
      </c>
    </row>
    <row r="4136" spans="1:5" ht="15" x14ac:dyDescent="0.25">
      <c r="A4136" s="35" t="s">
        <v>1856</v>
      </c>
      <c r="B4136" s="35" t="s">
        <v>1857</v>
      </c>
      <c r="C4136" s="35" t="s">
        <v>53</v>
      </c>
      <c r="D4136" s="36">
        <v>379682.96</v>
      </c>
      <c r="E4136" s="37">
        <v>958695.41</v>
      </c>
    </row>
    <row r="4137" spans="1:5" ht="15" x14ac:dyDescent="0.25">
      <c r="A4137" s="35" t="s">
        <v>1856</v>
      </c>
      <c r="B4137" s="35" t="s">
        <v>1857</v>
      </c>
      <c r="C4137" s="35" t="s">
        <v>84</v>
      </c>
      <c r="D4137" s="36">
        <v>38659.06</v>
      </c>
      <c r="E4137" s="37">
        <v>1257278.52</v>
      </c>
    </row>
    <row r="4138" spans="1:5" ht="15" x14ac:dyDescent="0.25">
      <c r="A4138" s="35" t="s">
        <v>941</v>
      </c>
      <c r="B4138" s="35" t="s">
        <v>942</v>
      </c>
      <c r="C4138" s="35" t="s">
        <v>197</v>
      </c>
      <c r="D4138" s="36">
        <v>106141.4</v>
      </c>
      <c r="E4138" s="37">
        <v>215904.67</v>
      </c>
    </row>
    <row r="4139" spans="1:5" ht="15" x14ac:dyDescent="0.25">
      <c r="A4139" s="35" t="s">
        <v>183</v>
      </c>
      <c r="B4139" s="35" t="s">
        <v>184</v>
      </c>
      <c r="C4139" s="35" t="s">
        <v>64</v>
      </c>
      <c r="D4139" s="36">
        <v>3466.94</v>
      </c>
      <c r="E4139" s="37">
        <v>53680.07</v>
      </c>
    </row>
    <row r="4140" spans="1:5" ht="15" x14ac:dyDescent="0.25">
      <c r="A4140" s="35" t="s">
        <v>183</v>
      </c>
      <c r="B4140" s="35" t="s">
        <v>465</v>
      </c>
      <c r="C4140" s="35" t="s">
        <v>64</v>
      </c>
      <c r="D4140" s="36">
        <v>47998</v>
      </c>
      <c r="E4140" s="37">
        <v>47998</v>
      </c>
    </row>
    <row r="4141" spans="1:5" ht="15" x14ac:dyDescent="0.25">
      <c r="A4141" s="35" t="s">
        <v>369</v>
      </c>
      <c r="B4141" s="35" t="s">
        <v>370</v>
      </c>
      <c r="C4141" s="35" t="s">
        <v>42</v>
      </c>
      <c r="D4141" s="36">
        <v>0</v>
      </c>
      <c r="E4141" s="37">
        <v>2460</v>
      </c>
    </row>
    <row r="4142" spans="1:5" ht="15" x14ac:dyDescent="0.25">
      <c r="A4142" s="35" t="s">
        <v>369</v>
      </c>
      <c r="B4142" s="35" t="s">
        <v>944</v>
      </c>
      <c r="C4142" s="35" t="s">
        <v>50</v>
      </c>
      <c r="D4142" s="36">
        <v>0</v>
      </c>
      <c r="E4142" s="37">
        <v>10959.92</v>
      </c>
    </row>
    <row r="4143" spans="1:5" ht="15" x14ac:dyDescent="0.25">
      <c r="A4143" s="35" t="s">
        <v>369</v>
      </c>
      <c r="B4143" s="35" t="s">
        <v>944</v>
      </c>
      <c r="C4143" s="35" t="s">
        <v>56</v>
      </c>
      <c r="D4143" s="36">
        <v>156.76</v>
      </c>
      <c r="E4143" s="37">
        <v>156.76</v>
      </c>
    </row>
    <row r="4144" spans="1:5" ht="15" x14ac:dyDescent="0.25">
      <c r="A4144" s="35" t="s">
        <v>369</v>
      </c>
      <c r="B4144" s="35" t="s">
        <v>944</v>
      </c>
      <c r="C4144" s="35" t="s">
        <v>64</v>
      </c>
      <c r="D4144" s="36">
        <v>179.19</v>
      </c>
      <c r="E4144" s="37">
        <v>179.19</v>
      </c>
    </row>
    <row r="4145" spans="1:5" ht="15" x14ac:dyDescent="0.25">
      <c r="A4145" s="35" t="s">
        <v>369</v>
      </c>
      <c r="B4145" s="35" t="s">
        <v>944</v>
      </c>
      <c r="C4145" s="35" t="s">
        <v>42</v>
      </c>
      <c r="D4145" s="36">
        <v>2259.9299999999998</v>
      </c>
      <c r="E4145" s="37">
        <v>2259.9299999999998</v>
      </c>
    </row>
    <row r="4146" spans="1:5" ht="15" x14ac:dyDescent="0.25">
      <c r="A4146" s="35" t="s">
        <v>369</v>
      </c>
      <c r="B4146" s="35" t="s">
        <v>944</v>
      </c>
      <c r="C4146" s="35" t="s">
        <v>53</v>
      </c>
      <c r="D4146" s="36">
        <v>7902.6</v>
      </c>
      <c r="E4146" s="37">
        <v>21860.38</v>
      </c>
    </row>
    <row r="4147" spans="1:5" ht="15" x14ac:dyDescent="0.25">
      <c r="A4147" s="35" t="s">
        <v>369</v>
      </c>
      <c r="B4147" s="35" t="s">
        <v>944</v>
      </c>
      <c r="C4147" s="35" t="s">
        <v>59</v>
      </c>
      <c r="D4147" s="36">
        <v>0</v>
      </c>
      <c r="E4147" s="37">
        <v>2734.8</v>
      </c>
    </row>
    <row r="4148" spans="1:5" ht="15" x14ac:dyDescent="0.25">
      <c r="A4148" s="35" t="s">
        <v>369</v>
      </c>
      <c r="B4148" s="35" t="s">
        <v>944</v>
      </c>
      <c r="C4148" s="35" t="s">
        <v>67</v>
      </c>
      <c r="D4148" s="36">
        <v>22211.4</v>
      </c>
      <c r="E4148" s="37">
        <v>22211.4</v>
      </c>
    </row>
    <row r="4149" spans="1:5" ht="15" x14ac:dyDescent="0.25">
      <c r="A4149" s="35" t="s">
        <v>418</v>
      </c>
      <c r="B4149" s="35" t="s">
        <v>419</v>
      </c>
      <c r="C4149" s="35" t="s">
        <v>53</v>
      </c>
      <c r="D4149" s="36">
        <v>0</v>
      </c>
      <c r="E4149" s="37">
        <v>3016.64</v>
      </c>
    </row>
    <row r="4150" spans="1:5" ht="15" x14ac:dyDescent="0.25">
      <c r="A4150" s="35" t="s">
        <v>418</v>
      </c>
      <c r="B4150" s="35" t="s">
        <v>419</v>
      </c>
      <c r="C4150" s="35" t="s">
        <v>64</v>
      </c>
      <c r="D4150" s="36">
        <v>0</v>
      </c>
      <c r="E4150" s="37">
        <v>1370.64</v>
      </c>
    </row>
    <row r="4151" spans="1:5" ht="15" x14ac:dyDescent="0.25">
      <c r="A4151" s="35" t="s">
        <v>418</v>
      </c>
      <c r="B4151" s="35" t="s">
        <v>419</v>
      </c>
      <c r="C4151" s="35" t="s">
        <v>59</v>
      </c>
      <c r="D4151" s="36">
        <v>0</v>
      </c>
      <c r="E4151" s="37">
        <v>146.63999999999999</v>
      </c>
    </row>
    <row r="4152" spans="1:5" ht="15" x14ac:dyDescent="0.25">
      <c r="A4152" s="35" t="s">
        <v>418</v>
      </c>
      <c r="B4152" s="35" t="s">
        <v>419</v>
      </c>
      <c r="C4152" s="35" t="s">
        <v>56</v>
      </c>
      <c r="D4152" s="36">
        <v>0</v>
      </c>
      <c r="E4152" s="37">
        <v>7774.86</v>
      </c>
    </row>
    <row r="4153" spans="1:5" ht="15" x14ac:dyDescent="0.25">
      <c r="A4153" s="35" t="s">
        <v>418</v>
      </c>
      <c r="B4153" s="35" t="s">
        <v>705</v>
      </c>
      <c r="C4153" s="35" t="s">
        <v>64</v>
      </c>
      <c r="D4153" s="36">
        <v>0</v>
      </c>
      <c r="E4153" s="37">
        <v>7802.86</v>
      </c>
    </row>
    <row r="4154" spans="1:5" ht="15" x14ac:dyDescent="0.25">
      <c r="A4154" s="35" t="s">
        <v>418</v>
      </c>
      <c r="B4154" s="35" t="s">
        <v>943</v>
      </c>
      <c r="C4154" s="35" t="s">
        <v>64</v>
      </c>
      <c r="D4154" s="36">
        <v>0</v>
      </c>
      <c r="E4154" s="37">
        <v>529.51</v>
      </c>
    </row>
    <row r="4155" spans="1:5" ht="15" x14ac:dyDescent="0.25">
      <c r="A4155" s="35" t="s">
        <v>1558</v>
      </c>
      <c r="B4155" s="35" t="s">
        <v>1559</v>
      </c>
      <c r="C4155" s="35" t="s">
        <v>59</v>
      </c>
      <c r="D4155" s="36">
        <v>716</v>
      </c>
      <c r="E4155" s="37">
        <v>716</v>
      </c>
    </row>
    <row r="4156" spans="1:5" ht="15" x14ac:dyDescent="0.25">
      <c r="A4156" s="35" t="s">
        <v>1558</v>
      </c>
      <c r="B4156" s="35" t="s">
        <v>1559</v>
      </c>
      <c r="C4156" s="35" t="s">
        <v>158</v>
      </c>
      <c r="D4156" s="36">
        <v>616</v>
      </c>
      <c r="E4156" s="37">
        <v>616</v>
      </c>
    </row>
    <row r="4157" spans="1:5" ht="15" x14ac:dyDescent="0.25">
      <c r="A4157" s="35" t="s">
        <v>1558</v>
      </c>
      <c r="B4157" s="35" t="s">
        <v>1559</v>
      </c>
      <c r="C4157" s="35" t="s">
        <v>53</v>
      </c>
      <c r="D4157" s="36">
        <v>199.48</v>
      </c>
      <c r="E4157" s="37">
        <v>199.48</v>
      </c>
    </row>
    <row r="4158" spans="1:5" ht="15" x14ac:dyDescent="0.25">
      <c r="A4158" s="35" t="s">
        <v>1386</v>
      </c>
      <c r="B4158" s="35" t="s">
        <v>1387</v>
      </c>
      <c r="C4158" s="35" t="s">
        <v>151</v>
      </c>
      <c r="D4158" s="36">
        <v>250196.04</v>
      </c>
      <c r="E4158" s="37">
        <v>250196.04</v>
      </c>
    </row>
    <row r="4159" spans="1:5" ht="15" x14ac:dyDescent="0.25">
      <c r="A4159" s="35" t="s">
        <v>945</v>
      </c>
      <c r="B4159" s="35" t="s">
        <v>946</v>
      </c>
      <c r="C4159" s="35" t="s">
        <v>56</v>
      </c>
      <c r="D4159" s="36">
        <v>0</v>
      </c>
      <c r="E4159" s="37">
        <v>3720</v>
      </c>
    </row>
    <row r="4160" spans="1:5" ht="15" x14ac:dyDescent="0.25">
      <c r="A4160" s="35" t="s">
        <v>945</v>
      </c>
      <c r="B4160" s="35" t="s">
        <v>946</v>
      </c>
      <c r="C4160" s="35" t="s">
        <v>53</v>
      </c>
      <c r="D4160" s="36">
        <v>102134.14</v>
      </c>
      <c r="E4160" s="37">
        <v>227704.92</v>
      </c>
    </row>
    <row r="4161" spans="1:5" ht="15" x14ac:dyDescent="0.25">
      <c r="A4161" s="35" t="s">
        <v>945</v>
      </c>
      <c r="B4161" s="35" t="s">
        <v>946</v>
      </c>
      <c r="C4161" s="35" t="s">
        <v>42</v>
      </c>
      <c r="D4161" s="36">
        <v>0</v>
      </c>
      <c r="E4161" s="37">
        <v>1223.42</v>
      </c>
    </row>
    <row r="4162" spans="1:5" ht="15" x14ac:dyDescent="0.25">
      <c r="A4162" s="35" t="s">
        <v>945</v>
      </c>
      <c r="B4162" s="35" t="s">
        <v>946</v>
      </c>
      <c r="C4162" s="35" t="s">
        <v>83</v>
      </c>
      <c r="D4162" s="36">
        <v>0</v>
      </c>
      <c r="E4162" s="37">
        <v>14016</v>
      </c>
    </row>
    <row r="4163" spans="1:5" ht="15" x14ac:dyDescent="0.25">
      <c r="A4163" s="35" t="s">
        <v>1139</v>
      </c>
      <c r="B4163" s="35" t="s">
        <v>1140</v>
      </c>
      <c r="C4163" s="35" t="s">
        <v>153</v>
      </c>
      <c r="D4163" s="36">
        <v>33051.49</v>
      </c>
      <c r="E4163" s="37">
        <v>33051.49</v>
      </c>
    </row>
    <row r="4164" spans="1:5" ht="15" x14ac:dyDescent="0.25">
      <c r="A4164" s="35" t="s">
        <v>1139</v>
      </c>
      <c r="B4164" s="35" t="s">
        <v>1140</v>
      </c>
      <c r="C4164" s="35" t="s">
        <v>217</v>
      </c>
      <c r="D4164" s="36">
        <v>0</v>
      </c>
      <c r="E4164" s="37">
        <v>5527.71</v>
      </c>
    </row>
    <row r="4165" spans="1:5" ht="15" x14ac:dyDescent="0.25">
      <c r="A4165" s="35" t="s">
        <v>1139</v>
      </c>
      <c r="B4165" s="35" t="s">
        <v>1140</v>
      </c>
      <c r="C4165" s="35" t="s">
        <v>59</v>
      </c>
      <c r="D4165" s="36">
        <v>54756.9</v>
      </c>
      <c r="E4165" s="37">
        <v>203485.49</v>
      </c>
    </row>
    <row r="4166" spans="1:5" ht="15" x14ac:dyDescent="0.25">
      <c r="A4166" s="35" t="s">
        <v>1139</v>
      </c>
      <c r="B4166" s="35" t="s">
        <v>1140</v>
      </c>
      <c r="C4166" s="35" t="s">
        <v>49</v>
      </c>
      <c r="D4166" s="36">
        <v>0</v>
      </c>
      <c r="E4166" s="37">
        <v>30419</v>
      </c>
    </row>
    <row r="4167" spans="1:5" ht="15" x14ac:dyDescent="0.25">
      <c r="A4167" s="35" t="s">
        <v>1139</v>
      </c>
      <c r="B4167" s="35" t="s">
        <v>1140</v>
      </c>
      <c r="C4167" s="35" t="s">
        <v>150</v>
      </c>
      <c r="D4167" s="36">
        <v>31613.8</v>
      </c>
      <c r="E4167" s="37">
        <v>82332.800000000003</v>
      </c>
    </row>
    <row r="4168" spans="1:5" ht="15" x14ac:dyDescent="0.25">
      <c r="A4168" s="35" t="s">
        <v>1332</v>
      </c>
      <c r="B4168" s="35" t="s">
        <v>1333</v>
      </c>
      <c r="C4168" s="35" t="s">
        <v>45</v>
      </c>
      <c r="D4168" s="36">
        <v>3359.99</v>
      </c>
      <c r="E4168" s="37">
        <v>3359.99</v>
      </c>
    </row>
    <row r="4169" spans="1:5" ht="15" x14ac:dyDescent="0.25">
      <c r="A4169" s="35" t="s">
        <v>1332</v>
      </c>
      <c r="B4169" s="35" t="s">
        <v>1333</v>
      </c>
      <c r="C4169" s="35" t="s">
        <v>151</v>
      </c>
      <c r="D4169" s="36">
        <v>92131.25</v>
      </c>
      <c r="E4169" s="37">
        <v>175337.5</v>
      </c>
    </row>
    <row r="4170" spans="1:5" ht="15" x14ac:dyDescent="0.25">
      <c r="A4170" s="35" t="s">
        <v>1332</v>
      </c>
      <c r="B4170" s="35" t="s">
        <v>2328</v>
      </c>
      <c r="C4170" s="35" t="s">
        <v>45</v>
      </c>
      <c r="D4170" s="36">
        <v>16526.47</v>
      </c>
      <c r="E4170" s="37">
        <v>16526.47</v>
      </c>
    </row>
    <row r="4171" spans="1:5" ht="15" x14ac:dyDescent="0.25">
      <c r="A4171" s="35" t="s">
        <v>1332</v>
      </c>
      <c r="B4171" s="35" t="s">
        <v>2328</v>
      </c>
      <c r="C4171" s="35" t="s">
        <v>53</v>
      </c>
      <c r="D4171" s="36">
        <v>0</v>
      </c>
      <c r="E4171" s="37">
        <v>75456.69</v>
      </c>
    </row>
    <row r="4172" spans="1:5" ht="15" x14ac:dyDescent="0.25">
      <c r="A4172" s="35" t="s">
        <v>1332</v>
      </c>
      <c r="B4172" s="35" t="s">
        <v>2328</v>
      </c>
      <c r="C4172" s="35" t="s">
        <v>84</v>
      </c>
      <c r="D4172" s="36">
        <v>571554.49</v>
      </c>
      <c r="E4172" s="37">
        <v>781720.24</v>
      </c>
    </row>
    <row r="4173" spans="1:5" ht="15" x14ac:dyDescent="0.25">
      <c r="A4173" s="35" t="s">
        <v>2329</v>
      </c>
      <c r="B4173" s="35" t="s">
        <v>2330</v>
      </c>
      <c r="C4173" s="35" t="s">
        <v>49</v>
      </c>
      <c r="D4173" s="36">
        <v>48287.57</v>
      </c>
      <c r="E4173" s="37">
        <v>159610.51999999999</v>
      </c>
    </row>
    <row r="4174" spans="1:5" ht="15" x14ac:dyDescent="0.25">
      <c r="A4174" s="35" t="s">
        <v>2329</v>
      </c>
      <c r="B4174" s="35" t="s">
        <v>2330</v>
      </c>
      <c r="C4174" s="35" t="s">
        <v>53</v>
      </c>
      <c r="D4174" s="36">
        <v>0</v>
      </c>
      <c r="E4174" s="37">
        <v>29316.41</v>
      </c>
    </row>
    <row r="4175" spans="1:5" ht="15" x14ac:dyDescent="0.25">
      <c r="A4175" s="35" t="s">
        <v>2006</v>
      </c>
      <c r="B4175" s="35" t="s">
        <v>2007</v>
      </c>
      <c r="C4175" s="35" t="s">
        <v>212</v>
      </c>
      <c r="D4175" s="36">
        <v>0</v>
      </c>
      <c r="E4175" s="37">
        <v>1747.53</v>
      </c>
    </row>
    <row r="4176" spans="1:5" ht="15" x14ac:dyDescent="0.25">
      <c r="A4176" s="35" t="s">
        <v>2006</v>
      </c>
      <c r="B4176" s="35" t="s">
        <v>2007</v>
      </c>
      <c r="C4176" s="35" t="s">
        <v>64</v>
      </c>
      <c r="D4176" s="36">
        <v>181.76</v>
      </c>
      <c r="E4176" s="37">
        <v>43439.839999999997</v>
      </c>
    </row>
    <row r="4177" spans="1:5" ht="15" x14ac:dyDescent="0.25">
      <c r="A4177" s="35" t="s">
        <v>2006</v>
      </c>
      <c r="B4177" s="35" t="s">
        <v>2007</v>
      </c>
      <c r="C4177" s="35" t="s">
        <v>328</v>
      </c>
      <c r="D4177" s="36">
        <v>0</v>
      </c>
      <c r="E4177" s="37">
        <v>86048.16</v>
      </c>
    </row>
    <row r="4178" spans="1:5" ht="15" x14ac:dyDescent="0.25">
      <c r="A4178" s="35" t="s">
        <v>2006</v>
      </c>
      <c r="B4178" s="35" t="s">
        <v>2007</v>
      </c>
      <c r="C4178" s="35" t="s">
        <v>150</v>
      </c>
      <c r="D4178" s="36">
        <v>0</v>
      </c>
      <c r="E4178" s="37">
        <v>462261.63</v>
      </c>
    </row>
    <row r="4179" spans="1:5" ht="15" x14ac:dyDescent="0.25">
      <c r="A4179" s="35" t="s">
        <v>2006</v>
      </c>
      <c r="B4179" s="35" t="s">
        <v>2007</v>
      </c>
      <c r="C4179" s="35" t="s">
        <v>87</v>
      </c>
      <c r="D4179" s="36">
        <v>0</v>
      </c>
      <c r="E4179" s="37">
        <v>623931.78</v>
      </c>
    </row>
    <row r="4180" spans="1:5" ht="15" x14ac:dyDescent="0.25">
      <c r="A4180" s="35" t="s">
        <v>2006</v>
      </c>
      <c r="B4180" s="35" t="s">
        <v>2007</v>
      </c>
      <c r="C4180" s="35" t="s">
        <v>53</v>
      </c>
      <c r="D4180" s="36">
        <v>0</v>
      </c>
      <c r="E4180" s="37">
        <v>2510.0700000000002</v>
      </c>
    </row>
    <row r="4181" spans="1:5" ht="15" x14ac:dyDescent="0.25">
      <c r="A4181" s="35" t="s">
        <v>2006</v>
      </c>
      <c r="B4181" s="35" t="s">
        <v>2007</v>
      </c>
      <c r="C4181" s="35" t="s">
        <v>334</v>
      </c>
      <c r="D4181" s="36">
        <v>124481.54</v>
      </c>
      <c r="E4181" s="37">
        <v>124481.54</v>
      </c>
    </row>
    <row r="4182" spans="1:5" ht="15" x14ac:dyDescent="0.25">
      <c r="A4182" s="35" t="s">
        <v>2006</v>
      </c>
      <c r="B4182" s="35" t="s">
        <v>2007</v>
      </c>
      <c r="C4182" s="35" t="s">
        <v>105</v>
      </c>
      <c r="D4182" s="36">
        <v>2221714.2999999998</v>
      </c>
      <c r="E4182" s="37">
        <v>6188754.6699999999</v>
      </c>
    </row>
    <row r="4183" spans="1:5" ht="15" x14ac:dyDescent="0.25">
      <c r="A4183" s="35" t="s">
        <v>2006</v>
      </c>
      <c r="B4183" s="35" t="s">
        <v>2007</v>
      </c>
      <c r="C4183" s="35" t="s">
        <v>50</v>
      </c>
      <c r="D4183" s="36">
        <v>0</v>
      </c>
      <c r="E4183" s="37">
        <v>2357.6999999999998</v>
      </c>
    </row>
    <row r="4184" spans="1:5" ht="15" x14ac:dyDescent="0.25">
      <c r="A4184" s="35" t="s">
        <v>2006</v>
      </c>
      <c r="B4184" s="35" t="s">
        <v>2007</v>
      </c>
      <c r="C4184" s="35" t="s">
        <v>45</v>
      </c>
      <c r="D4184" s="36">
        <v>552968.82999999996</v>
      </c>
      <c r="E4184" s="37">
        <v>1103621.0900000001</v>
      </c>
    </row>
    <row r="4185" spans="1:5" ht="15" x14ac:dyDescent="0.25">
      <c r="A4185" s="35" t="s">
        <v>2006</v>
      </c>
      <c r="B4185" s="35" t="s">
        <v>2007</v>
      </c>
      <c r="C4185" s="35" t="s">
        <v>59</v>
      </c>
      <c r="D4185" s="36">
        <v>198653.04</v>
      </c>
      <c r="E4185" s="37">
        <v>685798.97</v>
      </c>
    </row>
    <row r="4186" spans="1:5" ht="15" x14ac:dyDescent="0.25">
      <c r="A4186" s="35" t="s">
        <v>2006</v>
      </c>
      <c r="B4186" s="35" t="s">
        <v>2007</v>
      </c>
      <c r="C4186" s="35" t="s">
        <v>84</v>
      </c>
      <c r="D4186" s="36">
        <v>336850.03</v>
      </c>
      <c r="E4186" s="37">
        <v>916678.43</v>
      </c>
    </row>
    <row r="4187" spans="1:5" ht="15" x14ac:dyDescent="0.25">
      <c r="A4187" s="35" t="s">
        <v>2006</v>
      </c>
      <c r="B4187" s="35" t="s">
        <v>2007</v>
      </c>
      <c r="C4187" s="35" t="s">
        <v>159</v>
      </c>
      <c r="D4187" s="36">
        <v>50097.47</v>
      </c>
      <c r="E4187" s="37">
        <v>140251.75</v>
      </c>
    </row>
    <row r="4188" spans="1:5" ht="15" x14ac:dyDescent="0.25">
      <c r="A4188" s="35" t="s">
        <v>2006</v>
      </c>
      <c r="B4188" s="35" t="s">
        <v>2007</v>
      </c>
      <c r="C4188" s="35" t="s">
        <v>49</v>
      </c>
      <c r="D4188" s="36">
        <v>42515.76</v>
      </c>
      <c r="E4188" s="37">
        <v>126217.54</v>
      </c>
    </row>
    <row r="4189" spans="1:5" ht="15" x14ac:dyDescent="0.25">
      <c r="A4189" s="35" t="s">
        <v>1192</v>
      </c>
      <c r="B4189" s="35" t="s">
        <v>1193</v>
      </c>
      <c r="C4189" s="35" t="s">
        <v>53</v>
      </c>
      <c r="D4189" s="36">
        <v>241</v>
      </c>
      <c r="E4189" s="37">
        <v>241</v>
      </c>
    </row>
    <row r="4190" spans="1:5" ht="15" x14ac:dyDescent="0.25">
      <c r="A4190" s="35" t="s">
        <v>1192</v>
      </c>
      <c r="B4190" s="35" t="s">
        <v>1193</v>
      </c>
      <c r="C4190" s="35" t="s">
        <v>150</v>
      </c>
      <c r="D4190" s="36">
        <v>14164.5</v>
      </c>
      <c r="E4190" s="37">
        <v>14164.5</v>
      </c>
    </row>
    <row r="4191" spans="1:5" ht="15" x14ac:dyDescent="0.25">
      <c r="A4191" s="35" t="s">
        <v>2331</v>
      </c>
      <c r="B4191" s="35" t="s">
        <v>2332</v>
      </c>
      <c r="C4191" s="35" t="s">
        <v>151</v>
      </c>
      <c r="D4191" s="36">
        <v>0</v>
      </c>
      <c r="E4191" s="37">
        <v>5173.83</v>
      </c>
    </row>
    <row r="4192" spans="1:5" ht="15" x14ac:dyDescent="0.25">
      <c r="A4192" s="35" t="s">
        <v>2331</v>
      </c>
      <c r="B4192" s="35" t="s">
        <v>2332</v>
      </c>
      <c r="C4192" s="35" t="s">
        <v>56</v>
      </c>
      <c r="D4192" s="36">
        <v>5212.8</v>
      </c>
      <c r="E4192" s="37">
        <v>5212.8</v>
      </c>
    </row>
    <row r="4193" spans="1:5" ht="15" x14ac:dyDescent="0.25">
      <c r="A4193" s="35" t="s">
        <v>2331</v>
      </c>
      <c r="B4193" s="35" t="s">
        <v>2332</v>
      </c>
      <c r="C4193" s="35" t="s">
        <v>105</v>
      </c>
      <c r="D4193" s="36">
        <v>24854.09</v>
      </c>
      <c r="E4193" s="37">
        <v>24854.09</v>
      </c>
    </row>
    <row r="4194" spans="1:5" ht="15" x14ac:dyDescent="0.25">
      <c r="A4194" s="35" t="s">
        <v>1852</v>
      </c>
      <c r="B4194" s="35" t="s">
        <v>1853</v>
      </c>
      <c r="C4194" s="35" t="s">
        <v>349</v>
      </c>
      <c r="D4194" s="36">
        <v>759779.4</v>
      </c>
      <c r="E4194" s="37">
        <v>2291741.4</v>
      </c>
    </row>
    <row r="4195" spans="1:5" ht="15" x14ac:dyDescent="0.25">
      <c r="A4195" s="35" t="s">
        <v>947</v>
      </c>
      <c r="B4195" s="35" t="s">
        <v>948</v>
      </c>
      <c r="C4195" s="35" t="s">
        <v>53</v>
      </c>
      <c r="D4195" s="36">
        <v>6115.2</v>
      </c>
      <c r="E4195" s="37">
        <v>159514.32999999999</v>
      </c>
    </row>
    <row r="4196" spans="1:5" ht="15" x14ac:dyDescent="0.25">
      <c r="A4196" s="35" t="s">
        <v>947</v>
      </c>
      <c r="B4196" s="35" t="s">
        <v>948</v>
      </c>
      <c r="C4196" s="35" t="s">
        <v>64</v>
      </c>
      <c r="D4196" s="36">
        <v>0</v>
      </c>
      <c r="E4196" s="37">
        <v>105386</v>
      </c>
    </row>
    <row r="4197" spans="1:5" ht="15" x14ac:dyDescent="0.25">
      <c r="A4197" s="35" t="s">
        <v>1334</v>
      </c>
      <c r="B4197" s="35" t="s">
        <v>1335</v>
      </c>
      <c r="C4197" s="35" t="s">
        <v>151</v>
      </c>
      <c r="D4197" s="36">
        <v>0</v>
      </c>
      <c r="E4197" s="37">
        <v>202141</v>
      </c>
    </row>
    <row r="4198" spans="1:5" ht="15" x14ac:dyDescent="0.25">
      <c r="A4198" s="35" t="s">
        <v>949</v>
      </c>
      <c r="B4198" s="35" t="s">
        <v>950</v>
      </c>
      <c r="C4198" s="35" t="s">
        <v>53</v>
      </c>
      <c r="D4198" s="36">
        <v>0</v>
      </c>
      <c r="E4198" s="37">
        <v>4387.24</v>
      </c>
    </row>
    <row r="4199" spans="1:5" ht="15" x14ac:dyDescent="0.25">
      <c r="A4199" s="35" t="s">
        <v>642</v>
      </c>
      <c r="B4199" s="35" t="s">
        <v>643</v>
      </c>
      <c r="C4199" s="35" t="s">
        <v>84</v>
      </c>
      <c r="D4199" s="36">
        <v>40493.49</v>
      </c>
      <c r="E4199" s="37">
        <v>280913.48</v>
      </c>
    </row>
    <row r="4200" spans="1:5" ht="15" x14ac:dyDescent="0.25">
      <c r="A4200" s="35" t="s">
        <v>642</v>
      </c>
      <c r="B4200" s="35" t="s">
        <v>643</v>
      </c>
      <c r="C4200" s="35" t="s">
        <v>153</v>
      </c>
      <c r="D4200" s="36">
        <v>0</v>
      </c>
      <c r="E4200" s="37">
        <v>4676.21</v>
      </c>
    </row>
    <row r="4201" spans="1:5" ht="15" x14ac:dyDescent="0.25">
      <c r="A4201" s="35" t="s">
        <v>642</v>
      </c>
      <c r="B4201" s="35" t="s">
        <v>1103</v>
      </c>
      <c r="C4201" s="35" t="s">
        <v>153</v>
      </c>
      <c r="D4201" s="36">
        <v>0</v>
      </c>
      <c r="E4201" s="37">
        <v>243722.53</v>
      </c>
    </row>
    <row r="4202" spans="1:5" ht="15" x14ac:dyDescent="0.25">
      <c r="A4202" s="35" t="s">
        <v>642</v>
      </c>
      <c r="B4202" s="35" t="s">
        <v>1103</v>
      </c>
      <c r="C4202" s="35" t="s">
        <v>84</v>
      </c>
      <c r="D4202" s="36">
        <v>70155.77</v>
      </c>
      <c r="E4202" s="37">
        <v>1719135.73</v>
      </c>
    </row>
    <row r="4203" spans="1:5" ht="15" x14ac:dyDescent="0.25">
      <c r="A4203" s="35" t="s">
        <v>642</v>
      </c>
      <c r="B4203" s="35" t="s">
        <v>1383</v>
      </c>
      <c r="C4203" s="35" t="s">
        <v>84</v>
      </c>
      <c r="D4203" s="36">
        <v>0</v>
      </c>
      <c r="E4203" s="37">
        <v>22522.65</v>
      </c>
    </row>
    <row r="4204" spans="1:5" ht="15" x14ac:dyDescent="0.25">
      <c r="A4204" s="35" t="s">
        <v>642</v>
      </c>
      <c r="B4204" s="35" t="s">
        <v>1512</v>
      </c>
      <c r="C4204" s="35" t="s">
        <v>153</v>
      </c>
      <c r="D4204" s="36">
        <v>72414.19</v>
      </c>
      <c r="E4204" s="37">
        <v>72414.19</v>
      </c>
    </row>
    <row r="4205" spans="1:5" ht="15" x14ac:dyDescent="0.25">
      <c r="A4205" s="35" t="s">
        <v>642</v>
      </c>
      <c r="B4205" s="35" t="s">
        <v>1512</v>
      </c>
      <c r="C4205" s="35" t="s">
        <v>84</v>
      </c>
      <c r="D4205" s="36">
        <v>238886.17</v>
      </c>
      <c r="E4205" s="37">
        <v>238886.17</v>
      </c>
    </row>
    <row r="4206" spans="1:5" ht="15" x14ac:dyDescent="0.25">
      <c r="A4206" s="35" t="s">
        <v>642</v>
      </c>
      <c r="B4206" s="35" t="s">
        <v>1549</v>
      </c>
      <c r="C4206" s="35" t="s">
        <v>163</v>
      </c>
      <c r="D4206" s="36">
        <v>13548.04</v>
      </c>
      <c r="E4206" s="37">
        <v>13548.04</v>
      </c>
    </row>
    <row r="4207" spans="1:5" ht="15" x14ac:dyDescent="0.25">
      <c r="A4207" s="35" t="s">
        <v>642</v>
      </c>
      <c r="B4207" s="35" t="s">
        <v>1549</v>
      </c>
      <c r="C4207" s="35" t="s">
        <v>153</v>
      </c>
      <c r="D4207" s="36">
        <v>24528.94</v>
      </c>
      <c r="E4207" s="37">
        <v>24528.94</v>
      </c>
    </row>
    <row r="4208" spans="1:5" ht="15" x14ac:dyDescent="0.25">
      <c r="A4208" s="35" t="s">
        <v>642</v>
      </c>
      <c r="B4208" s="35" t="s">
        <v>1549</v>
      </c>
      <c r="C4208" s="35" t="s">
        <v>67</v>
      </c>
      <c r="D4208" s="36">
        <v>9820.34</v>
      </c>
      <c r="E4208" s="37">
        <v>9820.34</v>
      </c>
    </row>
    <row r="4209" spans="1:5" ht="15" x14ac:dyDescent="0.25">
      <c r="A4209" s="35" t="s">
        <v>642</v>
      </c>
      <c r="B4209" s="35" t="s">
        <v>1549</v>
      </c>
      <c r="C4209" s="35" t="s">
        <v>84</v>
      </c>
      <c r="D4209" s="36">
        <v>101033.51</v>
      </c>
      <c r="E4209" s="37">
        <v>101033.51</v>
      </c>
    </row>
    <row r="4210" spans="1:5" ht="15" x14ac:dyDescent="0.25">
      <c r="A4210" s="35" t="s">
        <v>642</v>
      </c>
      <c r="B4210" s="35" t="s">
        <v>1572</v>
      </c>
      <c r="C4210" s="35" t="s">
        <v>84</v>
      </c>
      <c r="D4210" s="36">
        <v>8155177.1699999999</v>
      </c>
      <c r="E4210" s="37">
        <v>8155177.1699999999</v>
      </c>
    </row>
    <row r="4211" spans="1:5" ht="15" x14ac:dyDescent="0.25">
      <c r="A4211" s="35" t="s">
        <v>1661</v>
      </c>
      <c r="B4211" s="35" t="s">
        <v>1662</v>
      </c>
      <c r="C4211" s="35" t="s">
        <v>87</v>
      </c>
      <c r="D4211" s="36">
        <v>27934.880000000001</v>
      </c>
      <c r="E4211" s="37">
        <v>248900.93</v>
      </c>
    </row>
    <row r="4212" spans="1:5" ht="15" x14ac:dyDescent="0.25">
      <c r="A4212" s="35" t="s">
        <v>371</v>
      </c>
      <c r="B4212" s="35" t="s">
        <v>372</v>
      </c>
      <c r="C4212" s="35" t="s">
        <v>53</v>
      </c>
      <c r="D4212" s="36">
        <v>12794.68</v>
      </c>
      <c r="E4212" s="37">
        <v>381253.11</v>
      </c>
    </row>
    <row r="4213" spans="1:5" ht="15" x14ac:dyDescent="0.25">
      <c r="A4213" s="35" t="s">
        <v>371</v>
      </c>
      <c r="B4213" s="35" t="s">
        <v>372</v>
      </c>
      <c r="C4213" s="35" t="s">
        <v>76</v>
      </c>
      <c r="D4213" s="36">
        <v>0</v>
      </c>
      <c r="E4213" s="37">
        <v>1625</v>
      </c>
    </row>
    <row r="4214" spans="1:5" ht="15" x14ac:dyDescent="0.25">
      <c r="A4214" s="35" t="s">
        <v>371</v>
      </c>
      <c r="B4214" s="35" t="s">
        <v>372</v>
      </c>
      <c r="C4214" s="35" t="s">
        <v>162</v>
      </c>
      <c r="D4214" s="36">
        <v>5144.8999999999996</v>
      </c>
      <c r="E4214" s="37">
        <v>67796.63</v>
      </c>
    </row>
    <row r="4215" spans="1:5" ht="15" x14ac:dyDescent="0.25">
      <c r="A4215" s="35" t="s">
        <v>371</v>
      </c>
      <c r="B4215" s="35" t="s">
        <v>372</v>
      </c>
      <c r="C4215" s="35" t="s">
        <v>45</v>
      </c>
      <c r="D4215" s="36">
        <v>0</v>
      </c>
      <c r="E4215" s="37">
        <v>9871</v>
      </c>
    </row>
    <row r="4216" spans="1:5" ht="15" x14ac:dyDescent="0.25">
      <c r="A4216" s="35" t="s">
        <v>371</v>
      </c>
      <c r="B4216" s="35" t="s">
        <v>372</v>
      </c>
      <c r="C4216" s="35" t="s">
        <v>349</v>
      </c>
      <c r="D4216" s="36">
        <v>0</v>
      </c>
      <c r="E4216" s="37">
        <v>18689.66</v>
      </c>
    </row>
    <row r="4217" spans="1:5" ht="15" x14ac:dyDescent="0.25">
      <c r="A4217" s="35" t="s">
        <v>371</v>
      </c>
      <c r="B4217" s="35" t="s">
        <v>372</v>
      </c>
      <c r="C4217" s="35" t="s">
        <v>164</v>
      </c>
      <c r="D4217" s="36">
        <v>1111.24</v>
      </c>
      <c r="E4217" s="37">
        <v>1111.24</v>
      </c>
    </row>
    <row r="4218" spans="1:5" ht="15" x14ac:dyDescent="0.25">
      <c r="A4218" s="35" t="s">
        <v>371</v>
      </c>
      <c r="B4218" s="35" t="s">
        <v>372</v>
      </c>
      <c r="C4218" s="35" t="s">
        <v>193</v>
      </c>
      <c r="D4218" s="36">
        <v>999.95</v>
      </c>
      <c r="E4218" s="37">
        <v>9246.2000000000007</v>
      </c>
    </row>
    <row r="4219" spans="1:5" ht="15" x14ac:dyDescent="0.25">
      <c r="A4219" s="35" t="s">
        <v>371</v>
      </c>
      <c r="B4219" s="35" t="s">
        <v>372</v>
      </c>
      <c r="C4219" s="35" t="s">
        <v>151</v>
      </c>
      <c r="D4219" s="36">
        <v>0</v>
      </c>
      <c r="E4219" s="37">
        <v>10495.37</v>
      </c>
    </row>
    <row r="4220" spans="1:5" ht="15" x14ac:dyDescent="0.25">
      <c r="A4220" s="35" t="s">
        <v>371</v>
      </c>
      <c r="B4220" s="35" t="s">
        <v>372</v>
      </c>
      <c r="C4220" s="35" t="s">
        <v>373</v>
      </c>
      <c r="D4220" s="36">
        <v>0</v>
      </c>
      <c r="E4220" s="37">
        <v>10093</v>
      </c>
    </row>
    <row r="4221" spans="1:5" ht="15" x14ac:dyDescent="0.25">
      <c r="A4221" s="35" t="s">
        <v>371</v>
      </c>
      <c r="B4221" s="35" t="s">
        <v>372</v>
      </c>
      <c r="C4221" s="35" t="s">
        <v>49</v>
      </c>
      <c r="D4221" s="36">
        <v>3235</v>
      </c>
      <c r="E4221" s="37">
        <v>12918.5</v>
      </c>
    </row>
    <row r="4222" spans="1:5" ht="15" x14ac:dyDescent="0.25">
      <c r="A4222" s="35" t="s">
        <v>371</v>
      </c>
      <c r="B4222" s="35" t="s">
        <v>372</v>
      </c>
      <c r="C4222" s="35" t="s">
        <v>153</v>
      </c>
      <c r="D4222" s="36">
        <v>0</v>
      </c>
      <c r="E4222" s="37">
        <v>14416</v>
      </c>
    </row>
    <row r="4223" spans="1:5" ht="15" x14ac:dyDescent="0.25">
      <c r="A4223" s="35" t="s">
        <v>371</v>
      </c>
      <c r="B4223" s="35" t="s">
        <v>372</v>
      </c>
      <c r="C4223" s="35" t="s">
        <v>50</v>
      </c>
      <c r="D4223" s="36">
        <v>4403.16</v>
      </c>
      <c r="E4223" s="37">
        <v>4403.16</v>
      </c>
    </row>
    <row r="4224" spans="1:5" ht="15" x14ac:dyDescent="0.25">
      <c r="A4224" s="35" t="s">
        <v>371</v>
      </c>
      <c r="B4224" s="35" t="s">
        <v>372</v>
      </c>
      <c r="C4224" s="35" t="s">
        <v>56</v>
      </c>
      <c r="D4224" s="36">
        <v>0</v>
      </c>
      <c r="E4224" s="37">
        <v>31837.38</v>
      </c>
    </row>
    <row r="4225" spans="1:5" ht="15" x14ac:dyDescent="0.25">
      <c r="A4225" s="35" t="s">
        <v>371</v>
      </c>
      <c r="B4225" s="35" t="s">
        <v>372</v>
      </c>
      <c r="C4225" s="35" t="s">
        <v>163</v>
      </c>
      <c r="D4225" s="36">
        <v>0</v>
      </c>
      <c r="E4225" s="37">
        <v>3524</v>
      </c>
    </row>
    <row r="4226" spans="1:5" ht="15" x14ac:dyDescent="0.25">
      <c r="A4226" s="35" t="s">
        <v>371</v>
      </c>
      <c r="B4226" s="35" t="s">
        <v>372</v>
      </c>
      <c r="C4226" s="35" t="s">
        <v>84</v>
      </c>
      <c r="D4226" s="36">
        <v>0</v>
      </c>
      <c r="E4226" s="37">
        <v>1784.25</v>
      </c>
    </row>
    <row r="4227" spans="1:5" ht="15" x14ac:dyDescent="0.25">
      <c r="A4227" s="35" t="s">
        <v>371</v>
      </c>
      <c r="B4227" s="35" t="s">
        <v>372</v>
      </c>
      <c r="C4227" s="35" t="s">
        <v>249</v>
      </c>
      <c r="D4227" s="36">
        <v>0</v>
      </c>
      <c r="E4227" s="37">
        <v>4947.75</v>
      </c>
    </row>
    <row r="4228" spans="1:5" ht="15" x14ac:dyDescent="0.25">
      <c r="A4228" s="35" t="s">
        <v>371</v>
      </c>
      <c r="B4228" s="35" t="s">
        <v>372</v>
      </c>
      <c r="C4228" s="35" t="s">
        <v>158</v>
      </c>
      <c r="D4228" s="36">
        <v>0</v>
      </c>
      <c r="E4228" s="37">
        <v>8799.3799999999992</v>
      </c>
    </row>
    <row r="4229" spans="1:5" ht="15" x14ac:dyDescent="0.25">
      <c r="A4229" s="35" t="s">
        <v>371</v>
      </c>
      <c r="B4229" s="35" t="s">
        <v>372</v>
      </c>
      <c r="C4229" s="35" t="s">
        <v>128</v>
      </c>
      <c r="D4229" s="36">
        <v>0</v>
      </c>
      <c r="E4229" s="37">
        <v>36936.980000000003</v>
      </c>
    </row>
    <row r="4230" spans="1:5" ht="15" x14ac:dyDescent="0.25">
      <c r="A4230" s="35" t="s">
        <v>371</v>
      </c>
      <c r="B4230" s="35" t="s">
        <v>372</v>
      </c>
      <c r="C4230" s="35" t="s">
        <v>87</v>
      </c>
      <c r="D4230" s="36">
        <v>0</v>
      </c>
      <c r="E4230" s="37">
        <v>37182.5</v>
      </c>
    </row>
    <row r="4231" spans="1:5" ht="15" x14ac:dyDescent="0.25">
      <c r="A4231" s="35" t="s">
        <v>371</v>
      </c>
      <c r="B4231" s="35" t="s">
        <v>372</v>
      </c>
      <c r="C4231" s="35" t="s">
        <v>217</v>
      </c>
      <c r="D4231" s="36">
        <v>0</v>
      </c>
      <c r="E4231" s="37">
        <v>39414.300000000003</v>
      </c>
    </row>
    <row r="4232" spans="1:5" ht="15" x14ac:dyDescent="0.25">
      <c r="A4232" s="35" t="s">
        <v>371</v>
      </c>
      <c r="B4232" s="35" t="s">
        <v>372</v>
      </c>
      <c r="C4232" s="35" t="s">
        <v>59</v>
      </c>
      <c r="D4232" s="36">
        <v>0</v>
      </c>
      <c r="E4232" s="37">
        <v>14452.5</v>
      </c>
    </row>
    <row r="4233" spans="1:5" ht="15" x14ac:dyDescent="0.25">
      <c r="A4233" s="35" t="s">
        <v>371</v>
      </c>
      <c r="B4233" s="35" t="s">
        <v>372</v>
      </c>
      <c r="C4233" s="35" t="s">
        <v>105</v>
      </c>
      <c r="D4233" s="36">
        <v>0</v>
      </c>
      <c r="E4233" s="37">
        <v>40580</v>
      </c>
    </row>
    <row r="4234" spans="1:5" ht="15" x14ac:dyDescent="0.25">
      <c r="A4234" s="35" t="s">
        <v>371</v>
      </c>
      <c r="B4234" s="35" t="s">
        <v>372</v>
      </c>
      <c r="C4234" s="35" t="s">
        <v>64</v>
      </c>
      <c r="D4234" s="36">
        <v>0</v>
      </c>
      <c r="E4234" s="37">
        <v>3568.5</v>
      </c>
    </row>
    <row r="4235" spans="1:5" ht="15" x14ac:dyDescent="0.25">
      <c r="A4235" s="35" t="s">
        <v>371</v>
      </c>
      <c r="B4235" s="35" t="s">
        <v>372</v>
      </c>
      <c r="C4235" s="35" t="s">
        <v>187</v>
      </c>
      <c r="D4235" s="36">
        <v>0</v>
      </c>
      <c r="E4235" s="37">
        <v>1111</v>
      </c>
    </row>
    <row r="4236" spans="1:5" ht="15" x14ac:dyDescent="0.25">
      <c r="A4236" s="35" t="s">
        <v>357</v>
      </c>
      <c r="B4236" s="35" t="s">
        <v>358</v>
      </c>
      <c r="C4236" s="35" t="s">
        <v>105</v>
      </c>
      <c r="D4236" s="36">
        <v>0</v>
      </c>
      <c r="E4236" s="37">
        <v>698</v>
      </c>
    </row>
    <row r="4237" spans="1:5" ht="15" x14ac:dyDescent="0.25">
      <c r="A4237" s="35" t="s">
        <v>357</v>
      </c>
      <c r="B4237" s="35" t="s">
        <v>358</v>
      </c>
      <c r="C4237" s="35" t="s">
        <v>163</v>
      </c>
      <c r="D4237" s="36">
        <v>2322</v>
      </c>
      <c r="E4237" s="37">
        <v>7012</v>
      </c>
    </row>
    <row r="4238" spans="1:5" ht="15" x14ac:dyDescent="0.25">
      <c r="A4238" s="35" t="s">
        <v>357</v>
      </c>
      <c r="B4238" s="35" t="s">
        <v>358</v>
      </c>
      <c r="C4238" s="35" t="s">
        <v>42</v>
      </c>
      <c r="D4238" s="36">
        <v>0</v>
      </c>
      <c r="E4238" s="37">
        <v>269.10000000000002</v>
      </c>
    </row>
    <row r="4239" spans="1:5" ht="15" x14ac:dyDescent="0.25">
      <c r="A4239" s="35" t="s">
        <v>357</v>
      </c>
      <c r="B4239" s="35" t="s">
        <v>358</v>
      </c>
      <c r="C4239" s="35" t="s">
        <v>153</v>
      </c>
      <c r="D4239" s="36">
        <v>0</v>
      </c>
      <c r="E4239" s="37">
        <v>3009</v>
      </c>
    </row>
    <row r="4240" spans="1:5" ht="15" x14ac:dyDescent="0.25">
      <c r="A4240" s="35" t="s">
        <v>357</v>
      </c>
      <c r="B4240" s="35" t="s">
        <v>358</v>
      </c>
      <c r="C4240" s="35" t="s">
        <v>128</v>
      </c>
      <c r="D4240" s="36">
        <v>0</v>
      </c>
      <c r="E4240" s="37">
        <v>12035.88</v>
      </c>
    </row>
    <row r="4241" spans="1:5" ht="15" x14ac:dyDescent="0.25">
      <c r="A4241" s="35" t="s">
        <v>357</v>
      </c>
      <c r="B4241" s="35" t="s">
        <v>358</v>
      </c>
      <c r="C4241" s="35" t="s">
        <v>84</v>
      </c>
      <c r="D4241" s="36">
        <v>3273.82</v>
      </c>
      <c r="E4241" s="37">
        <v>46518.02</v>
      </c>
    </row>
    <row r="4242" spans="1:5" ht="15" x14ac:dyDescent="0.25">
      <c r="A4242" s="35" t="s">
        <v>357</v>
      </c>
      <c r="B4242" s="35" t="s">
        <v>358</v>
      </c>
      <c r="C4242" s="35" t="s">
        <v>151</v>
      </c>
      <c r="D4242" s="36">
        <v>0</v>
      </c>
      <c r="E4242" s="37">
        <v>10031.16</v>
      </c>
    </row>
    <row r="4243" spans="1:5" ht="15" x14ac:dyDescent="0.25">
      <c r="A4243" s="35" t="s">
        <v>357</v>
      </c>
      <c r="B4243" s="35" t="s">
        <v>358</v>
      </c>
      <c r="C4243" s="35" t="s">
        <v>152</v>
      </c>
      <c r="D4243" s="36">
        <v>0</v>
      </c>
      <c r="E4243" s="37">
        <v>11851.95</v>
      </c>
    </row>
    <row r="4244" spans="1:5" ht="15" x14ac:dyDescent="0.25">
      <c r="A4244" s="35" t="s">
        <v>357</v>
      </c>
      <c r="B4244" s="35" t="s">
        <v>358</v>
      </c>
      <c r="C4244" s="35" t="s">
        <v>56</v>
      </c>
      <c r="D4244" s="36">
        <v>0</v>
      </c>
      <c r="E4244" s="37">
        <v>143260.59</v>
      </c>
    </row>
    <row r="4245" spans="1:5" ht="15" x14ac:dyDescent="0.25">
      <c r="A4245" s="35" t="s">
        <v>357</v>
      </c>
      <c r="B4245" s="35" t="s">
        <v>358</v>
      </c>
      <c r="C4245" s="35" t="s">
        <v>158</v>
      </c>
      <c r="D4245" s="36">
        <v>0</v>
      </c>
      <c r="E4245" s="37">
        <v>1174.04</v>
      </c>
    </row>
    <row r="4246" spans="1:5" ht="15" x14ac:dyDescent="0.25">
      <c r="A4246" s="35" t="s">
        <v>357</v>
      </c>
      <c r="B4246" s="35" t="s">
        <v>358</v>
      </c>
      <c r="C4246" s="35" t="s">
        <v>76</v>
      </c>
      <c r="D4246" s="36">
        <v>0</v>
      </c>
      <c r="E4246" s="37">
        <v>14880.84</v>
      </c>
    </row>
    <row r="4247" spans="1:5" ht="15" x14ac:dyDescent="0.25">
      <c r="A4247" s="35" t="s">
        <v>357</v>
      </c>
      <c r="B4247" s="35" t="s">
        <v>358</v>
      </c>
      <c r="C4247" s="35" t="s">
        <v>53</v>
      </c>
      <c r="D4247" s="36">
        <v>203320.4</v>
      </c>
      <c r="E4247" s="37">
        <v>834136.16</v>
      </c>
    </row>
    <row r="4248" spans="1:5" ht="15" x14ac:dyDescent="0.25">
      <c r="A4248" s="35" t="s">
        <v>357</v>
      </c>
      <c r="B4248" s="35" t="s">
        <v>358</v>
      </c>
      <c r="C4248" s="35" t="s">
        <v>67</v>
      </c>
      <c r="D4248" s="36">
        <v>0</v>
      </c>
      <c r="E4248" s="37">
        <v>2198</v>
      </c>
    </row>
    <row r="4249" spans="1:5" ht="15" x14ac:dyDescent="0.25">
      <c r="A4249" s="35" t="s">
        <v>357</v>
      </c>
      <c r="B4249" s="35" t="s">
        <v>358</v>
      </c>
      <c r="C4249" s="35" t="s">
        <v>50</v>
      </c>
      <c r="D4249" s="36">
        <v>46710.06</v>
      </c>
      <c r="E4249" s="37">
        <v>46710.06</v>
      </c>
    </row>
    <row r="4250" spans="1:5" ht="15" x14ac:dyDescent="0.25">
      <c r="A4250" s="35" t="s">
        <v>489</v>
      </c>
      <c r="B4250" s="35" t="s">
        <v>490</v>
      </c>
      <c r="C4250" s="35" t="s">
        <v>152</v>
      </c>
      <c r="D4250" s="36">
        <v>0</v>
      </c>
      <c r="E4250" s="37">
        <v>67251.22</v>
      </c>
    </row>
    <row r="4251" spans="1:5" ht="15" x14ac:dyDescent="0.25">
      <c r="A4251" s="35" t="s">
        <v>489</v>
      </c>
      <c r="B4251" s="35" t="s">
        <v>490</v>
      </c>
      <c r="C4251" s="35" t="s">
        <v>87</v>
      </c>
      <c r="D4251" s="36">
        <v>16315.82</v>
      </c>
      <c r="E4251" s="37">
        <v>304806.90000000002</v>
      </c>
    </row>
    <row r="4252" spans="1:5" ht="15" x14ac:dyDescent="0.25">
      <c r="A4252" s="35" t="s">
        <v>489</v>
      </c>
      <c r="B4252" s="35" t="s">
        <v>490</v>
      </c>
      <c r="C4252" s="35" t="s">
        <v>76</v>
      </c>
      <c r="D4252" s="36">
        <v>0</v>
      </c>
      <c r="E4252" s="37">
        <v>2756.55</v>
      </c>
    </row>
    <row r="4253" spans="1:5" ht="15" x14ac:dyDescent="0.25">
      <c r="A4253" s="35" t="s">
        <v>489</v>
      </c>
      <c r="B4253" s="35" t="s">
        <v>490</v>
      </c>
      <c r="C4253" s="35" t="s">
        <v>217</v>
      </c>
      <c r="D4253" s="36">
        <v>117367.63</v>
      </c>
      <c r="E4253" s="37">
        <v>121899.08</v>
      </c>
    </row>
    <row r="4254" spans="1:5" ht="15" x14ac:dyDescent="0.25">
      <c r="A4254" s="35" t="s">
        <v>489</v>
      </c>
      <c r="B4254" s="35" t="s">
        <v>490</v>
      </c>
      <c r="C4254" s="35" t="s">
        <v>64</v>
      </c>
      <c r="D4254" s="36">
        <v>0</v>
      </c>
      <c r="E4254" s="37">
        <v>9077</v>
      </c>
    </row>
    <row r="4255" spans="1:5" ht="15" x14ac:dyDescent="0.25">
      <c r="A4255" s="35" t="s">
        <v>489</v>
      </c>
      <c r="B4255" s="35" t="s">
        <v>490</v>
      </c>
      <c r="C4255" s="35" t="s">
        <v>150</v>
      </c>
      <c r="D4255" s="36">
        <v>0</v>
      </c>
      <c r="E4255" s="37">
        <v>135074.43</v>
      </c>
    </row>
    <row r="4256" spans="1:5" ht="15" x14ac:dyDescent="0.25">
      <c r="A4256" s="35" t="s">
        <v>489</v>
      </c>
      <c r="B4256" s="35" t="s">
        <v>490</v>
      </c>
      <c r="C4256" s="35" t="s">
        <v>128</v>
      </c>
      <c r="D4256" s="36">
        <v>0</v>
      </c>
      <c r="E4256" s="37">
        <v>271332.95</v>
      </c>
    </row>
    <row r="4257" spans="1:5" ht="15" x14ac:dyDescent="0.25">
      <c r="A4257" s="35" t="s">
        <v>489</v>
      </c>
      <c r="B4257" s="35" t="s">
        <v>490</v>
      </c>
      <c r="C4257" s="35" t="s">
        <v>53</v>
      </c>
      <c r="D4257" s="36">
        <v>513087.06</v>
      </c>
      <c r="E4257" s="37">
        <v>2834561.25</v>
      </c>
    </row>
    <row r="4258" spans="1:5" ht="15" x14ac:dyDescent="0.25">
      <c r="A4258" s="35" t="s">
        <v>489</v>
      </c>
      <c r="B4258" s="35" t="s">
        <v>490</v>
      </c>
      <c r="C4258" s="35" t="s">
        <v>159</v>
      </c>
      <c r="D4258" s="36">
        <v>11600</v>
      </c>
      <c r="E4258" s="37">
        <v>67524.47</v>
      </c>
    </row>
    <row r="4259" spans="1:5" ht="15" x14ac:dyDescent="0.25">
      <c r="A4259" s="35" t="s">
        <v>489</v>
      </c>
      <c r="B4259" s="35" t="s">
        <v>490</v>
      </c>
      <c r="C4259" s="35" t="s">
        <v>137</v>
      </c>
      <c r="D4259" s="36">
        <v>0</v>
      </c>
      <c r="E4259" s="37">
        <v>31780.91</v>
      </c>
    </row>
    <row r="4260" spans="1:5" ht="15" x14ac:dyDescent="0.25">
      <c r="A4260" s="35" t="s">
        <v>489</v>
      </c>
      <c r="B4260" s="35" t="s">
        <v>490</v>
      </c>
      <c r="C4260" s="35" t="s">
        <v>59</v>
      </c>
      <c r="D4260" s="36">
        <v>125374.89</v>
      </c>
      <c r="E4260" s="37">
        <v>399887.76</v>
      </c>
    </row>
    <row r="4261" spans="1:5" ht="15" x14ac:dyDescent="0.25">
      <c r="A4261" s="35" t="s">
        <v>489</v>
      </c>
      <c r="B4261" s="35" t="s">
        <v>490</v>
      </c>
      <c r="C4261" s="35" t="s">
        <v>56</v>
      </c>
      <c r="D4261" s="36">
        <v>54049.17</v>
      </c>
      <c r="E4261" s="37">
        <v>181097.28</v>
      </c>
    </row>
    <row r="4262" spans="1:5" ht="15" x14ac:dyDescent="0.25">
      <c r="A4262" s="35" t="s">
        <v>489</v>
      </c>
      <c r="B4262" s="35" t="s">
        <v>490</v>
      </c>
      <c r="C4262" s="35" t="s">
        <v>153</v>
      </c>
      <c r="D4262" s="36">
        <v>0</v>
      </c>
      <c r="E4262" s="37">
        <v>1497.02</v>
      </c>
    </row>
    <row r="4263" spans="1:5" ht="15" x14ac:dyDescent="0.25">
      <c r="A4263" s="35" t="s">
        <v>489</v>
      </c>
      <c r="B4263" s="35" t="s">
        <v>490</v>
      </c>
      <c r="C4263" s="35" t="s">
        <v>42</v>
      </c>
      <c r="D4263" s="36">
        <v>0</v>
      </c>
      <c r="E4263" s="37">
        <v>213634</v>
      </c>
    </row>
    <row r="4264" spans="1:5" ht="15" x14ac:dyDescent="0.25">
      <c r="A4264" s="35" t="s">
        <v>489</v>
      </c>
      <c r="B4264" s="35" t="s">
        <v>490</v>
      </c>
      <c r="C4264" s="35" t="s">
        <v>84</v>
      </c>
      <c r="D4264" s="36">
        <v>12116.69</v>
      </c>
      <c r="E4264" s="37">
        <v>32316.43</v>
      </c>
    </row>
    <row r="4265" spans="1:5" ht="15" x14ac:dyDescent="0.25">
      <c r="A4265" s="35" t="s">
        <v>1982</v>
      </c>
      <c r="B4265" s="35" t="s">
        <v>1983</v>
      </c>
      <c r="C4265" s="35" t="s">
        <v>59</v>
      </c>
      <c r="D4265" s="36">
        <v>156988.57999999999</v>
      </c>
      <c r="E4265" s="37">
        <v>741102.75</v>
      </c>
    </row>
    <row r="4266" spans="1:5" ht="15" x14ac:dyDescent="0.25">
      <c r="A4266" s="35" t="s">
        <v>1982</v>
      </c>
      <c r="B4266" s="35" t="s">
        <v>1983</v>
      </c>
      <c r="C4266" s="35" t="s">
        <v>193</v>
      </c>
      <c r="D4266" s="36">
        <v>127898.42</v>
      </c>
      <c r="E4266" s="37">
        <v>1536533.65</v>
      </c>
    </row>
    <row r="4267" spans="1:5" ht="15" x14ac:dyDescent="0.25">
      <c r="A4267" s="35" t="s">
        <v>1982</v>
      </c>
      <c r="B4267" s="35" t="s">
        <v>1983</v>
      </c>
      <c r="C4267" s="35" t="s">
        <v>49</v>
      </c>
      <c r="D4267" s="36">
        <v>24182.97</v>
      </c>
      <c r="E4267" s="37">
        <v>2032193.65</v>
      </c>
    </row>
    <row r="4268" spans="1:5" ht="15" x14ac:dyDescent="0.25">
      <c r="A4268" s="35" t="s">
        <v>1982</v>
      </c>
      <c r="B4268" s="35" t="s">
        <v>1983</v>
      </c>
      <c r="C4268" s="35" t="s">
        <v>150</v>
      </c>
      <c r="D4268" s="36">
        <v>4126876.04</v>
      </c>
      <c r="E4268" s="37">
        <v>9064657.3900000006</v>
      </c>
    </row>
    <row r="4269" spans="1:5" ht="15" x14ac:dyDescent="0.25">
      <c r="A4269" s="35" t="s">
        <v>1982</v>
      </c>
      <c r="B4269" s="35" t="s">
        <v>1983</v>
      </c>
      <c r="C4269" s="35" t="s">
        <v>64</v>
      </c>
      <c r="D4269" s="36">
        <v>318707.63</v>
      </c>
      <c r="E4269" s="37">
        <v>1106650.9099999999</v>
      </c>
    </row>
    <row r="4270" spans="1:5" ht="15" x14ac:dyDescent="0.25">
      <c r="A4270" s="35" t="s">
        <v>1982</v>
      </c>
      <c r="B4270" s="35" t="s">
        <v>1983</v>
      </c>
      <c r="C4270" s="35" t="s">
        <v>53</v>
      </c>
      <c r="D4270" s="36">
        <v>504.82</v>
      </c>
      <c r="E4270" s="37">
        <v>15762.62</v>
      </c>
    </row>
    <row r="4271" spans="1:5" ht="15" x14ac:dyDescent="0.25">
      <c r="A4271" s="35" t="s">
        <v>1298</v>
      </c>
      <c r="B4271" s="35" t="s">
        <v>1299</v>
      </c>
      <c r="C4271" s="35" t="s">
        <v>53</v>
      </c>
      <c r="D4271" s="36">
        <v>178080</v>
      </c>
      <c r="E4271" s="37">
        <v>178080</v>
      </c>
    </row>
    <row r="4272" spans="1:5" ht="15" x14ac:dyDescent="0.25">
      <c r="A4272" s="35" t="s">
        <v>497</v>
      </c>
      <c r="B4272" s="35" t="s">
        <v>498</v>
      </c>
      <c r="C4272" s="35" t="s">
        <v>59</v>
      </c>
      <c r="D4272" s="36">
        <v>1174.1199999999999</v>
      </c>
      <c r="E4272" s="37">
        <v>1174.1199999999999</v>
      </c>
    </row>
    <row r="4273" spans="1:5" ht="15" x14ac:dyDescent="0.25">
      <c r="A4273" s="35" t="s">
        <v>497</v>
      </c>
      <c r="B4273" s="35" t="s">
        <v>498</v>
      </c>
      <c r="C4273" s="35" t="s">
        <v>84</v>
      </c>
      <c r="D4273" s="36">
        <v>3549726.5</v>
      </c>
      <c r="E4273" s="37">
        <v>16441069.640000001</v>
      </c>
    </row>
    <row r="4274" spans="1:5" ht="15" x14ac:dyDescent="0.25">
      <c r="A4274" s="35" t="s">
        <v>497</v>
      </c>
      <c r="B4274" s="35" t="s">
        <v>1201</v>
      </c>
      <c r="C4274" s="35" t="s">
        <v>84</v>
      </c>
      <c r="D4274" s="36">
        <v>475310</v>
      </c>
      <c r="E4274" s="37">
        <v>475310</v>
      </c>
    </row>
    <row r="4275" spans="1:5" ht="15" x14ac:dyDescent="0.25">
      <c r="A4275" s="35" t="s">
        <v>1626</v>
      </c>
      <c r="B4275" s="35" t="s">
        <v>1627</v>
      </c>
      <c r="C4275" s="35" t="s">
        <v>329</v>
      </c>
      <c r="D4275" s="36">
        <v>68063.94</v>
      </c>
      <c r="E4275" s="37">
        <v>262939.52000000002</v>
      </c>
    </row>
    <row r="4276" spans="1:5" ht="15" x14ac:dyDescent="0.25">
      <c r="A4276" s="35" t="s">
        <v>1626</v>
      </c>
      <c r="B4276" s="35" t="s">
        <v>1627</v>
      </c>
      <c r="C4276" s="35" t="s">
        <v>64</v>
      </c>
      <c r="D4276" s="36">
        <v>297686.67</v>
      </c>
      <c r="E4276" s="37">
        <v>751792.87</v>
      </c>
    </row>
    <row r="4277" spans="1:5" ht="15" x14ac:dyDescent="0.25">
      <c r="A4277" s="35" t="s">
        <v>1626</v>
      </c>
      <c r="B4277" s="35" t="s">
        <v>1627</v>
      </c>
      <c r="C4277" s="35" t="s">
        <v>83</v>
      </c>
      <c r="D4277" s="36">
        <v>284.2</v>
      </c>
      <c r="E4277" s="37">
        <v>2085.46</v>
      </c>
    </row>
    <row r="4278" spans="1:5" ht="15" x14ac:dyDescent="0.25">
      <c r="A4278" s="35" t="s">
        <v>1626</v>
      </c>
      <c r="B4278" s="35" t="s">
        <v>1627</v>
      </c>
      <c r="C4278" s="35" t="s">
        <v>164</v>
      </c>
      <c r="D4278" s="36">
        <v>116682.17</v>
      </c>
      <c r="E4278" s="37">
        <v>842658.3</v>
      </c>
    </row>
    <row r="4279" spans="1:5" ht="15" x14ac:dyDescent="0.25">
      <c r="A4279" s="35" t="s">
        <v>1626</v>
      </c>
      <c r="B4279" s="35" t="s">
        <v>1627</v>
      </c>
      <c r="C4279" s="35" t="s">
        <v>217</v>
      </c>
      <c r="D4279" s="36">
        <v>0</v>
      </c>
      <c r="E4279" s="37">
        <v>74881.679999999993</v>
      </c>
    </row>
    <row r="4280" spans="1:5" ht="15" x14ac:dyDescent="0.25">
      <c r="A4280" s="35" t="s">
        <v>1626</v>
      </c>
      <c r="B4280" s="35" t="s">
        <v>1627</v>
      </c>
      <c r="C4280" s="35" t="s">
        <v>1000</v>
      </c>
      <c r="D4280" s="36">
        <v>0</v>
      </c>
      <c r="E4280" s="37">
        <v>16671.400000000001</v>
      </c>
    </row>
    <row r="4281" spans="1:5" ht="15" x14ac:dyDescent="0.25">
      <c r="A4281" s="35" t="s">
        <v>1626</v>
      </c>
      <c r="B4281" s="35" t="s">
        <v>1627</v>
      </c>
      <c r="C4281" s="35" t="s">
        <v>67</v>
      </c>
      <c r="D4281" s="36">
        <v>0</v>
      </c>
      <c r="E4281" s="37">
        <v>6100</v>
      </c>
    </row>
    <row r="4282" spans="1:5" ht="15" x14ac:dyDescent="0.25">
      <c r="A4282" s="35" t="s">
        <v>1626</v>
      </c>
      <c r="B4282" s="35" t="s">
        <v>1627</v>
      </c>
      <c r="C4282" s="35" t="s">
        <v>150</v>
      </c>
      <c r="D4282" s="36">
        <v>15215.78</v>
      </c>
      <c r="E4282" s="37">
        <v>128242.73</v>
      </c>
    </row>
    <row r="4283" spans="1:5" ht="15" x14ac:dyDescent="0.25">
      <c r="A4283" s="35" t="s">
        <v>1626</v>
      </c>
      <c r="B4283" s="35" t="s">
        <v>1627</v>
      </c>
      <c r="C4283" s="35" t="s">
        <v>163</v>
      </c>
      <c r="D4283" s="36">
        <v>7671.81</v>
      </c>
      <c r="E4283" s="37">
        <v>147577.35</v>
      </c>
    </row>
    <row r="4284" spans="1:5" ht="15" x14ac:dyDescent="0.25">
      <c r="A4284" s="35" t="s">
        <v>1626</v>
      </c>
      <c r="B4284" s="35" t="s">
        <v>1627</v>
      </c>
      <c r="C4284" s="35" t="s">
        <v>152</v>
      </c>
      <c r="D4284" s="36">
        <v>0</v>
      </c>
      <c r="E4284" s="37">
        <v>9843.49</v>
      </c>
    </row>
    <row r="4285" spans="1:5" ht="15" x14ac:dyDescent="0.25">
      <c r="A4285" s="35" t="s">
        <v>1626</v>
      </c>
      <c r="B4285" s="35" t="s">
        <v>1627</v>
      </c>
      <c r="C4285" s="35" t="s">
        <v>87</v>
      </c>
      <c r="D4285" s="36">
        <v>0</v>
      </c>
      <c r="E4285" s="37">
        <v>441154.47</v>
      </c>
    </row>
    <row r="4286" spans="1:5" ht="15" x14ac:dyDescent="0.25">
      <c r="A4286" s="35" t="s">
        <v>1626</v>
      </c>
      <c r="B4286" s="35" t="s">
        <v>1627</v>
      </c>
      <c r="C4286" s="35" t="s">
        <v>50</v>
      </c>
      <c r="D4286" s="36">
        <v>115834.05</v>
      </c>
      <c r="E4286" s="37">
        <v>604591.69999999995</v>
      </c>
    </row>
    <row r="4287" spans="1:5" ht="15" x14ac:dyDescent="0.25">
      <c r="A4287" s="35" t="s">
        <v>1626</v>
      </c>
      <c r="B4287" s="35" t="s">
        <v>1627</v>
      </c>
      <c r="C4287" s="35" t="s">
        <v>193</v>
      </c>
      <c r="D4287" s="36">
        <v>0</v>
      </c>
      <c r="E4287" s="37">
        <v>71110.09</v>
      </c>
    </row>
    <row r="4288" spans="1:5" ht="15" x14ac:dyDescent="0.25">
      <c r="A4288" s="35" t="s">
        <v>1626</v>
      </c>
      <c r="B4288" s="35" t="s">
        <v>1627</v>
      </c>
      <c r="C4288" s="35" t="s">
        <v>461</v>
      </c>
      <c r="D4288" s="36">
        <v>0</v>
      </c>
      <c r="E4288" s="37">
        <v>190151.67999999999</v>
      </c>
    </row>
    <row r="4289" spans="1:5" ht="15" x14ac:dyDescent="0.25">
      <c r="A4289" s="35" t="s">
        <v>1626</v>
      </c>
      <c r="B4289" s="35" t="s">
        <v>1627</v>
      </c>
      <c r="C4289" s="35" t="s">
        <v>162</v>
      </c>
      <c r="D4289" s="36">
        <v>3239.88</v>
      </c>
      <c r="E4289" s="37">
        <v>3860.04</v>
      </c>
    </row>
    <row r="4290" spans="1:5" ht="15" x14ac:dyDescent="0.25">
      <c r="A4290" s="35" t="s">
        <v>1626</v>
      </c>
      <c r="B4290" s="35" t="s">
        <v>1627</v>
      </c>
      <c r="C4290" s="35" t="s">
        <v>137</v>
      </c>
      <c r="D4290" s="36">
        <v>0</v>
      </c>
      <c r="E4290" s="37">
        <v>47496.68</v>
      </c>
    </row>
    <row r="4291" spans="1:5" ht="15" x14ac:dyDescent="0.25">
      <c r="A4291" s="35" t="s">
        <v>1626</v>
      </c>
      <c r="B4291" s="35" t="s">
        <v>1627</v>
      </c>
      <c r="C4291" s="35" t="s">
        <v>48</v>
      </c>
      <c r="D4291" s="36">
        <v>93159.52</v>
      </c>
      <c r="E4291" s="37">
        <v>291449.33</v>
      </c>
    </row>
    <row r="4292" spans="1:5" ht="15" x14ac:dyDescent="0.25">
      <c r="A4292" s="35" t="s">
        <v>1626</v>
      </c>
      <c r="B4292" s="35" t="s">
        <v>1627</v>
      </c>
      <c r="C4292" s="35" t="s">
        <v>158</v>
      </c>
      <c r="D4292" s="36">
        <v>1182430.21</v>
      </c>
      <c r="E4292" s="37">
        <v>5468111.9800000004</v>
      </c>
    </row>
    <row r="4293" spans="1:5" ht="15" x14ac:dyDescent="0.25">
      <c r="A4293" s="35" t="s">
        <v>1626</v>
      </c>
      <c r="B4293" s="35" t="s">
        <v>1627</v>
      </c>
      <c r="C4293" s="35" t="s">
        <v>153</v>
      </c>
      <c r="D4293" s="36">
        <v>731859.88</v>
      </c>
      <c r="E4293" s="37">
        <v>1420414.45</v>
      </c>
    </row>
    <row r="4294" spans="1:5" ht="15" x14ac:dyDescent="0.25">
      <c r="A4294" s="35" t="s">
        <v>1626</v>
      </c>
      <c r="B4294" s="35" t="s">
        <v>1627</v>
      </c>
      <c r="C4294" s="35" t="s">
        <v>462</v>
      </c>
      <c r="D4294" s="36">
        <v>0</v>
      </c>
      <c r="E4294" s="37">
        <v>29193.5</v>
      </c>
    </row>
    <row r="4295" spans="1:5" ht="15" x14ac:dyDescent="0.25">
      <c r="A4295" s="35" t="s">
        <v>1626</v>
      </c>
      <c r="B4295" s="35" t="s">
        <v>1627</v>
      </c>
      <c r="C4295" s="35" t="s">
        <v>349</v>
      </c>
      <c r="D4295" s="36">
        <v>28420</v>
      </c>
      <c r="E4295" s="37">
        <v>185526.44</v>
      </c>
    </row>
    <row r="4296" spans="1:5" ht="15" x14ac:dyDescent="0.25">
      <c r="A4296" s="35" t="s">
        <v>1626</v>
      </c>
      <c r="B4296" s="35" t="s">
        <v>1627</v>
      </c>
      <c r="C4296" s="35" t="s">
        <v>56</v>
      </c>
      <c r="D4296" s="36">
        <v>712975.18</v>
      </c>
      <c r="E4296" s="37">
        <v>5771799.3600000003</v>
      </c>
    </row>
    <row r="4297" spans="1:5" ht="15" x14ac:dyDescent="0.25">
      <c r="A4297" s="35" t="s">
        <v>1626</v>
      </c>
      <c r="B4297" s="35" t="s">
        <v>1627</v>
      </c>
      <c r="C4297" s="35" t="s">
        <v>39</v>
      </c>
      <c r="D4297" s="36">
        <v>0</v>
      </c>
      <c r="E4297" s="37">
        <v>2714.1</v>
      </c>
    </row>
    <row r="4298" spans="1:5" ht="15" x14ac:dyDescent="0.25">
      <c r="A4298" s="35" t="s">
        <v>1626</v>
      </c>
      <c r="B4298" s="35" t="s">
        <v>1627</v>
      </c>
      <c r="C4298" s="35" t="s">
        <v>53</v>
      </c>
      <c r="D4298" s="36">
        <v>3787974.19</v>
      </c>
      <c r="E4298" s="37">
        <v>20086116.379999999</v>
      </c>
    </row>
    <row r="4299" spans="1:5" ht="15" x14ac:dyDescent="0.25">
      <c r="A4299" s="35" t="s">
        <v>1626</v>
      </c>
      <c r="B4299" s="35" t="s">
        <v>1627</v>
      </c>
      <c r="C4299" s="35" t="s">
        <v>84</v>
      </c>
      <c r="D4299" s="36">
        <v>5077.22</v>
      </c>
      <c r="E4299" s="37">
        <v>98266.33</v>
      </c>
    </row>
    <row r="4300" spans="1:5" ht="15" x14ac:dyDescent="0.25">
      <c r="A4300" s="35" t="s">
        <v>1626</v>
      </c>
      <c r="B4300" s="35" t="s">
        <v>1627</v>
      </c>
      <c r="C4300" s="35" t="s">
        <v>1623</v>
      </c>
      <c r="D4300" s="36">
        <v>0</v>
      </c>
      <c r="E4300" s="37">
        <v>111168.99</v>
      </c>
    </row>
    <row r="4301" spans="1:5" ht="15" x14ac:dyDescent="0.25">
      <c r="A4301" s="35" t="s">
        <v>1626</v>
      </c>
      <c r="B4301" s="35" t="s">
        <v>1627</v>
      </c>
      <c r="C4301" s="35" t="s">
        <v>45</v>
      </c>
      <c r="D4301" s="36">
        <v>8851.5400000000009</v>
      </c>
      <c r="E4301" s="37">
        <v>196011.96</v>
      </c>
    </row>
    <row r="4302" spans="1:5" ht="15" x14ac:dyDescent="0.25">
      <c r="A4302" s="35" t="s">
        <v>1626</v>
      </c>
      <c r="B4302" s="35" t="s">
        <v>1627</v>
      </c>
      <c r="C4302" s="35" t="s">
        <v>151</v>
      </c>
      <c r="D4302" s="36">
        <v>43486.23</v>
      </c>
      <c r="E4302" s="37">
        <v>1718981.28</v>
      </c>
    </row>
    <row r="4303" spans="1:5" ht="15" x14ac:dyDescent="0.25">
      <c r="A4303" s="35" t="s">
        <v>1626</v>
      </c>
      <c r="B4303" s="35" t="s">
        <v>1627</v>
      </c>
      <c r="C4303" s="35" t="s">
        <v>96</v>
      </c>
      <c r="D4303" s="36">
        <v>55928.14</v>
      </c>
      <c r="E4303" s="37">
        <v>228825.48</v>
      </c>
    </row>
    <row r="4304" spans="1:5" ht="15" x14ac:dyDescent="0.25">
      <c r="A4304" s="35" t="s">
        <v>1626</v>
      </c>
      <c r="B4304" s="35" t="s">
        <v>1627</v>
      </c>
      <c r="C4304" s="35" t="s">
        <v>76</v>
      </c>
      <c r="D4304" s="36">
        <v>121610.16</v>
      </c>
      <c r="E4304" s="37">
        <v>1637187.1</v>
      </c>
    </row>
    <row r="4305" spans="1:5" ht="15" x14ac:dyDescent="0.25">
      <c r="A4305" s="35" t="s">
        <v>1626</v>
      </c>
      <c r="B4305" s="35" t="s">
        <v>1627</v>
      </c>
      <c r="C4305" s="35" t="s">
        <v>49</v>
      </c>
      <c r="D4305" s="36">
        <v>3414961.87</v>
      </c>
      <c r="E4305" s="37">
        <v>30857386.170000002</v>
      </c>
    </row>
    <row r="4306" spans="1:5" ht="15" x14ac:dyDescent="0.25">
      <c r="A4306" s="35" t="s">
        <v>1626</v>
      </c>
      <c r="B4306" s="35" t="s">
        <v>1627</v>
      </c>
      <c r="C4306" s="35" t="s">
        <v>115</v>
      </c>
      <c r="D4306" s="36">
        <v>0</v>
      </c>
      <c r="E4306" s="37">
        <v>423540.52</v>
      </c>
    </row>
    <row r="4307" spans="1:5" ht="15" x14ac:dyDescent="0.25">
      <c r="A4307" s="35" t="s">
        <v>1626</v>
      </c>
      <c r="B4307" s="35" t="s">
        <v>1627</v>
      </c>
      <c r="C4307" s="35" t="s">
        <v>42</v>
      </c>
      <c r="D4307" s="36">
        <v>11892.05</v>
      </c>
      <c r="E4307" s="37">
        <v>36517.86</v>
      </c>
    </row>
    <row r="4308" spans="1:5" ht="15" x14ac:dyDescent="0.25">
      <c r="A4308" s="35" t="s">
        <v>1626</v>
      </c>
      <c r="B4308" s="35" t="s">
        <v>1627</v>
      </c>
      <c r="C4308" s="35" t="s">
        <v>159</v>
      </c>
      <c r="D4308" s="36">
        <v>24278.7</v>
      </c>
      <c r="E4308" s="37">
        <v>27658.65</v>
      </c>
    </row>
    <row r="4309" spans="1:5" ht="15" x14ac:dyDescent="0.25">
      <c r="A4309" s="35" t="s">
        <v>1626</v>
      </c>
      <c r="B4309" s="35" t="s">
        <v>1627</v>
      </c>
      <c r="C4309" s="35" t="s">
        <v>105</v>
      </c>
      <c r="D4309" s="36">
        <v>240534.89</v>
      </c>
      <c r="E4309" s="37">
        <v>1241423.01</v>
      </c>
    </row>
    <row r="4310" spans="1:5" ht="15" x14ac:dyDescent="0.25">
      <c r="A4310" s="35" t="s">
        <v>1626</v>
      </c>
      <c r="B4310" s="35" t="s">
        <v>1627</v>
      </c>
      <c r="C4310" s="35" t="s">
        <v>59</v>
      </c>
      <c r="D4310" s="36">
        <v>183819.77</v>
      </c>
      <c r="E4310" s="37">
        <v>1395983.97</v>
      </c>
    </row>
    <row r="4311" spans="1:5" ht="15" x14ac:dyDescent="0.25">
      <c r="A4311" s="35" t="s">
        <v>1626</v>
      </c>
      <c r="B4311" s="35" t="s">
        <v>1627</v>
      </c>
      <c r="C4311" s="35" t="s">
        <v>249</v>
      </c>
      <c r="D4311" s="36">
        <v>4961408.87</v>
      </c>
      <c r="E4311" s="37">
        <v>31300950.109999999</v>
      </c>
    </row>
    <row r="4312" spans="1:5" ht="15" x14ac:dyDescent="0.25">
      <c r="A4312" s="35" t="s">
        <v>1626</v>
      </c>
      <c r="B4312" s="35" t="s">
        <v>1627</v>
      </c>
      <c r="C4312" s="35" t="s">
        <v>212</v>
      </c>
      <c r="D4312" s="36">
        <v>0</v>
      </c>
      <c r="E4312" s="37">
        <v>1040143.99</v>
      </c>
    </row>
    <row r="4313" spans="1:5" ht="15" x14ac:dyDescent="0.25">
      <c r="A4313" s="35" t="s">
        <v>1626</v>
      </c>
      <c r="B4313" s="35" t="s">
        <v>1627</v>
      </c>
      <c r="C4313" s="35" t="s">
        <v>128</v>
      </c>
      <c r="D4313" s="36">
        <v>2711450.95</v>
      </c>
      <c r="E4313" s="37">
        <v>13755723.609999999</v>
      </c>
    </row>
    <row r="4314" spans="1:5" ht="15" x14ac:dyDescent="0.25">
      <c r="A4314" s="35" t="s">
        <v>1163</v>
      </c>
      <c r="B4314" s="35" t="s">
        <v>1164</v>
      </c>
      <c r="C4314" s="35" t="s">
        <v>150</v>
      </c>
      <c r="D4314" s="36">
        <v>28000</v>
      </c>
      <c r="E4314" s="37">
        <v>87774</v>
      </c>
    </row>
    <row r="4315" spans="1:5" ht="15" x14ac:dyDescent="0.25">
      <c r="A4315" s="35" t="s">
        <v>1163</v>
      </c>
      <c r="B4315" s="35" t="s">
        <v>1164</v>
      </c>
      <c r="C4315" s="35" t="s">
        <v>49</v>
      </c>
      <c r="D4315" s="36">
        <v>11736.44</v>
      </c>
      <c r="E4315" s="37">
        <v>26743.01</v>
      </c>
    </row>
    <row r="4316" spans="1:5" ht="15" x14ac:dyDescent="0.25">
      <c r="A4316" s="35" t="s">
        <v>301</v>
      </c>
      <c r="B4316" s="35" t="s">
        <v>302</v>
      </c>
      <c r="C4316" s="35" t="s">
        <v>217</v>
      </c>
      <c r="D4316" s="36">
        <v>38432.6</v>
      </c>
      <c r="E4316" s="37">
        <v>38432.6</v>
      </c>
    </row>
    <row r="4317" spans="1:5" ht="15" x14ac:dyDescent="0.25">
      <c r="A4317" s="35" t="s">
        <v>301</v>
      </c>
      <c r="B4317" s="35" t="s">
        <v>302</v>
      </c>
      <c r="C4317" s="35" t="s">
        <v>56</v>
      </c>
      <c r="D4317" s="36">
        <v>53858.8</v>
      </c>
      <c r="E4317" s="37">
        <v>208047.2</v>
      </c>
    </row>
    <row r="4318" spans="1:5" ht="15" x14ac:dyDescent="0.25">
      <c r="A4318" s="35" t="s">
        <v>301</v>
      </c>
      <c r="B4318" s="35" t="s">
        <v>302</v>
      </c>
      <c r="C4318" s="35" t="s">
        <v>53</v>
      </c>
      <c r="D4318" s="36">
        <v>97886.45</v>
      </c>
      <c r="E4318" s="37">
        <v>1077629.31</v>
      </c>
    </row>
    <row r="4319" spans="1:5" ht="15" x14ac:dyDescent="0.25">
      <c r="A4319" s="35" t="s">
        <v>301</v>
      </c>
      <c r="B4319" s="35" t="s">
        <v>302</v>
      </c>
      <c r="C4319" s="35" t="s">
        <v>49</v>
      </c>
      <c r="D4319" s="36">
        <v>49999.99</v>
      </c>
      <c r="E4319" s="37">
        <v>297045.92</v>
      </c>
    </row>
    <row r="4320" spans="1:5" ht="15" x14ac:dyDescent="0.25">
      <c r="A4320" s="35" t="s">
        <v>301</v>
      </c>
      <c r="B4320" s="35" t="s">
        <v>302</v>
      </c>
      <c r="C4320" s="35" t="s">
        <v>67</v>
      </c>
      <c r="D4320" s="36">
        <v>36676.1</v>
      </c>
      <c r="E4320" s="37">
        <v>401481.01</v>
      </c>
    </row>
    <row r="4321" spans="1:5" ht="15" x14ac:dyDescent="0.25">
      <c r="A4321" s="35" t="s">
        <v>272</v>
      </c>
      <c r="B4321" s="35" t="s">
        <v>270</v>
      </c>
      <c r="C4321" s="35" t="s">
        <v>84</v>
      </c>
      <c r="D4321" s="36">
        <v>220982.24</v>
      </c>
      <c r="E4321" s="37">
        <v>2052802.7</v>
      </c>
    </row>
    <row r="4322" spans="1:5" ht="15" x14ac:dyDescent="0.25">
      <c r="A4322" s="35" t="s">
        <v>272</v>
      </c>
      <c r="B4322" s="35" t="s">
        <v>270</v>
      </c>
      <c r="C4322" s="35" t="s">
        <v>64</v>
      </c>
      <c r="D4322" s="36">
        <v>179.42</v>
      </c>
      <c r="E4322" s="37">
        <v>2609.2199999999998</v>
      </c>
    </row>
    <row r="4323" spans="1:5" ht="15" x14ac:dyDescent="0.25">
      <c r="A4323" s="35" t="s">
        <v>272</v>
      </c>
      <c r="B4323" s="35" t="s">
        <v>270</v>
      </c>
      <c r="C4323" s="35" t="s">
        <v>137</v>
      </c>
      <c r="D4323" s="36">
        <v>0</v>
      </c>
      <c r="E4323" s="37">
        <v>52.08</v>
      </c>
    </row>
    <row r="4324" spans="1:5" ht="15" x14ac:dyDescent="0.25">
      <c r="A4324" s="35" t="s">
        <v>272</v>
      </c>
      <c r="B4324" s="35" t="s">
        <v>270</v>
      </c>
      <c r="C4324" s="35" t="s">
        <v>53</v>
      </c>
      <c r="D4324" s="36">
        <v>17794.34</v>
      </c>
      <c r="E4324" s="37">
        <v>280136.88</v>
      </c>
    </row>
    <row r="4325" spans="1:5" ht="15" x14ac:dyDescent="0.25">
      <c r="A4325" s="35" t="s">
        <v>272</v>
      </c>
      <c r="B4325" s="35" t="s">
        <v>270</v>
      </c>
      <c r="C4325" s="35" t="s">
        <v>163</v>
      </c>
      <c r="D4325" s="36">
        <v>0</v>
      </c>
      <c r="E4325" s="37">
        <v>790050</v>
      </c>
    </row>
    <row r="4326" spans="1:5" ht="15" x14ac:dyDescent="0.25">
      <c r="A4326" s="35" t="s">
        <v>272</v>
      </c>
      <c r="B4326" s="35" t="s">
        <v>270</v>
      </c>
      <c r="C4326" s="35" t="s">
        <v>153</v>
      </c>
      <c r="D4326" s="36">
        <v>97.8</v>
      </c>
      <c r="E4326" s="37">
        <v>54570.3</v>
      </c>
    </row>
    <row r="4327" spans="1:5" ht="15" x14ac:dyDescent="0.25">
      <c r="A4327" s="35" t="s">
        <v>272</v>
      </c>
      <c r="B4327" s="35" t="s">
        <v>270</v>
      </c>
      <c r="C4327" s="35" t="s">
        <v>67</v>
      </c>
      <c r="D4327" s="36">
        <v>464.7</v>
      </c>
      <c r="E4327" s="37">
        <v>68404.31</v>
      </c>
    </row>
    <row r="4328" spans="1:5" ht="15" x14ac:dyDescent="0.25">
      <c r="A4328" s="35" t="s">
        <v>272</v>
      </c>
      <c r="B4328" s="35" t="s">
        <v>270</v>
      </c>
      <c r="C4328" s="35" t="s">
        <v>50</v>
      </c>
      <c r="D4328" s="36">
        <v>5407.61</v>
      </c>
      <c r="E4328" s="37">
        <v>25570.52</v>
      </c>
    </row>
    <row r="4329" spans="1:5" ht="15" x14ac:dyDescent="0.25">
      <c r="A4329" s="35" t="s">
        <v>272</v>
      </c>
      <c r="B4329" s="35" t="s">
        <v>270</v>
      </c>
      <c r="C4329" s="35" t="s">
        <v>152</v>
      </c>
      <c r="D4329" s="36">
        <v>0</v>
      </c>
      <c r="E4329" s="37">
        <v>49067.49</v>
      </c>
    </row>
    <row r="4330" spans="1:5" ht="15" x14ac:dyDescent="0.25">
      <c r="A4330" s="35" t="s">
        <v>272</v>
      </c>
      <c r="B4330" s="35" t="s">
        <v>270</v>
      </c>
      <c r="C4330" s="35" t="s">
        <v>56</v>
      </c>
      <c r="D4330" s="36">
        <v>420289.42</v>
      </c>
      <c r="E4330" s="37">
        <v>1638899</v>
      </c>
    </row>
    <row r="4331" spans="1:5" ht="15" x14ac:dyDescent="0.25">
      <c r="A4331" s="35" t="s">
        <v>272</v>
      </c>
      <c r="B4331" s="35" t="s">
        <v>270</v>
      </c>
      <c r="C4331" s="35" t="s">
        <v>151</v>
      </c>
      <c r="D4331" s="36">
        <v>0</v>
      </c>
      <c r="E4331" s="37">
        <v>5209.5200000000004</v>
      </c>
    </row>
    <row r="4332" spans="1:5" ht="15" x14ac:dyDescent="0.25">
      <c r="A4332" s="35" t="s">
        <v>272</v>
      </c>
      <c r="B4332" s="35" t="s">
        <v>270</v>
      </c>
      <c r="C4332" s="35" t="s">
        <v>128</v>
      </c>
      <c r="D4332" s="36">
        <v>254.9</v>
      </c>
      <c r="E4332" s="37">
        <v>5537.78</v>
      </c>
    </row>
    <row r="4333" spans="1:5" ht="15" x14ac:dyDescent="0.25">
      <c r="A4333" s="35" t="s">
        <v>272</v>
      </c>
      <c r="B4333" s="35" t="s">
        <v>270</v>
      </c>
      <c r="C4333" s="35" t="s">
        <v>193</v>
      </c>
      <c r="D4333" s="36">
        <v>0</v>
      </c>
      <c r="E4333" s="37">
        <v>1463.1</v>
      </c>
    </row>
    <row r="4334" spans="1:5" ht="15" x14ac:dyDescent="0.25">
      <c r="A4334" s="35" t="s">
        <v>272</v>
      </c>
      <c r="B4334" s="35" t="s">
        <v>270</v>
      </c>
      <c r="C4334" s="35" t="s">
        <v>49</v>
      </c>
      <c r="D4334" s="36">
        <v>954</v>
      </c>
      <c r="E4334" s="37">
        <v>1602.75</v>
      </c>
    </row>
    <row r="4335" spans="1:5" ht="15" x14ac:dyDescent="0.25">
      <c r="A4335" s="35" t="s">
        <v>272</v>
      </c>
      <c r="B4335" s="35" t="s">
        <v>270</v>
      </c>
      <c r="C4335" s="35" t="s">
        <v>150</v>
      </c>
      <c r="D4335" s="36">
        <v>13833.17</v>
      </c>
      <c r="E4335" s="37">
        <v>52170.7</v>
      </c>
    </row>
    <row r="4336" spans="1:5" ht="15" x14ac:dyDescent="0.25">
      <c r="A4336" s="35" t="s">
        <v>272</v>
      </c>
      <c r="B4336" s="35" t="s">
        <v>270</v>
      </c>
      <c r="C4336" s="35" t="s">
        <v>59</v>
      </c>
      <c r="D4336" s="36">
        <v>0</v>
      </c>
      <c r="E4336" s="37">
        <v>26065.26</v>
      </c>
    </row>
    <row r="4337" spans="1:5" ht="15" x14ac:dyDescent="0.25">
      <c r="A4337" s="35" t="s">
        <v>272</v>
      </c>
      <c r="B4337" s="35" t="s">
        <v>270</v>
      </c>
      <c r="C4337" s="35" t="s">
        <v>87</v>
      </c>
      <c r="D4337" s="36">
        <v>35122.04</v>
      </c>
      <c r="E4337" s="37">
        <v>119927.8</v>
      </c>
    </row>
    <row r="4338" spans="1:5" ht="15" x14ac:dyDescent="0.25">
      <c r="A4338" s="35" t="s">
        <v>2333</v>
      </c>
      <c r="B4338" s="35" t="s">
        <v>2334</v>
      </c>
      <c r="C4338" s="35" t="s">
        <v>84</v>
      </c>
      <c r="D4338" s="36">
        <v>0</v>
      </c>
      <c r="E4338" s="37">
        <v>8599.5</v>
      </c>
    </row>
    <row r="4339" spans="1:5" ht="15" x14ac:dyDescent="0.25">
      <c r="A4339" s="35" t="s">
        <v>2333</v>
      </c>
      <c r="B4339" s="35" t="s">
        <v>2334</v>
      </c>
      <c r="C4339" s="35" t="s">
        <v>153</v>
      </c>
      <c r="D4339" s="36">
        <v>13178.33</v>
      </c>
      <c r="E4339" s="37">
        <v>13178.33</v>
      </c>
    </row>
    <row r="4340" spans="1:5" ht="15" x14ac:dyDescent="0.25">
      <c r="A4340" s="35" t="s">
        <v>2333</v>
      </c>
      <c r="B4340" s="35" t="s">
        <v>2334</v>
      </c>
      <c r="C4340" s="35" t="s">
        <v>53</v>
      </c>
      <c r="D4340" s="36">
        <v>3130264.92</v>
      </c>
      <c r="E4340" s="37">
        <v>5261188.4800000004</v>
      </c>
    </row>
    <row r="4341" spans="1:5" ht="15" x14ac:dyDescent="0.25">
      <c r="A4341" s="35" t="s">
        <v>2333</v>
      </c>
      <c r="B4341" s="35" t="s">
        <v>2334</v>
      </c>
      <c r="C4341" s="35" t="s">
        <v>150</v>
      </c>
      <c r="D4341" s="36">
        <v>1753.04</v>
      </c>
      <c r="E4341" s="37">
        <v>4466.92</v>
      </c>
    </row>
    <row r="4342" spans="1:5" ht="15" x14ac:dyDescent="0.25">
      <c r="A4342" s="35" t="s">
        <v>2333</v>
      </c>
      <c r="B4342" s="35" t="s">
        <v>2334</v>
      </c>
      <c r="C4342" s="35" t="s">
        <v>217</v>
      </c>
      <c r="D4342" s="36">
        <v>1411.9</v>
      </c>
      <c r="E4342" s="37">
        <v>37366.9</v>
      </c>
    </row>
    <row r="4343" spans="1:5" ht="15" x14ac:dyDescent="0.25">
      <c r="A4343" s="35" t="s">
        <v>2333</v>
      </c>
      <c r="B4343" s="35" t="s">
        <v>2334</v>
      </c>
      <c r="C4343" s="35" t="s">
        <v>87</v>
      </c>
      <c r="D4343" s="36">
        <v>26364.720000000001</v>
      </c>
      <c r="E4343" s="37">
        <v>41061.360000000001</v>
      </c>
    </row>
    <row r="4344" spans="1:5" ht="15" x14ac:dyDescent="0.25">
      <c r="A4344" s="35" t="s">
        <v>2333</v>
      </c>
      <c r="B4344" s="35" t="s">
        <v>2334</v>
      </c>
      <c r="C4344" s="35" t="s">
        <v>152</v>
      </c>
      <c r="D4344" s="36">
        <v>6514</v>
      </c>
      <c r="E4344" s="37">
        <v>6514</v>
      </c>
    </row>
    <row r="4345" spans="1:5" ht="15" x14ac:dyDescent="0.25">
      <c r="A4345" s="35" t="s">
        <v>2333</v>
      </c>
      <c r="B4345" s="35" t="s">
        <v>2334</v>
      </c>
      <c r="C4345" s="35" t="s">
        <v>56</v>
      </c>
      <c r="D4345" s="36">
        <v>1281246.6200000001</v>
      </c>
      <c r="E4345" s="37">
        <v>2086430.99</v>
      </c>
    </row>
    <row r="4346" spans="1:5" ht="15" x14ac:dyDescent="0.25">
      <c r="A4346" s="35" t="s">
        <v>2333</v>
      </c>
      <c r="B4346" s="35" t="s">
        <v>2334</v>
      </c>
      <c r="C4346" s="35" t="s">
        <v>59</v>
      </c>
      <c r="D4346" s="36">
        <v>0</v>
      </c>
      <c r="E4346" s="37">
        <v>23953</v>
      </c>
    </row>
    <row r="4347" spans="1:5" ht="15" x14ac:dyDescent="0.25">
      <c r="A4347" s="35" t="s">
        <v>580</v>
      </c>
      <c r="B4347" s="35" t="s">
        <v>581</v>
      </c>
      <c r="C4347" s="35" t="s">
        <v>53</v>
      </c>
      <c r="D4347" s="36">
        <v>2439081</v>
      </c>
      <c r="E4347" s="37">
        <v>10930148</v>
      </c>
    </row>
    <row r="4348" spans="1:5" ht="15" x14ac:dyDescent="0.25">
      <c r="A4348" s="35" t="s">
        <v>580</v>
      </c>
      <c r="B4348" s="35" t="s">
        <v>581</v>
      </c>
      <c r="C4348" s="35" t="s">
        <v>56</v>
      </c>
      <c r="D4348" s="36">
        <v>136433</v>
      </c>
      <c r="E4348" s="37">
        <v>514842.6</v>
      </c>
    </row>
    <row r="4349" spans="1:5" ht="15" x14ac:dyDescent="0.25">
      <c r="A4349" s="35" t="s">
        <v>2008</v>
      </c>
      <c r="B4349" s="35" t="s">
        <v>2009</v>
      </c>
      <c r="C4349" s="35" t="s">
        <v>49</v>
      </c>
      <c r="D4349" s="36">
        <v>329575.90999999997</v>
      </c>
      <c r="E4349" s="37">
        <v>329575.90999999997</v>
      </c>
    </row>
    <row r="4350" spans="1:5" ht="15" x14ac:dyDescent="0.25">
      <c r="A4350" s="35" t="s">
        <v>2008</v>
      </c>
      <c r="B4350" s="35" t="s">
        <v>2009</v>
      </c>
      <c r="C4350" s="35" t="s">
        <v>87</v>
      </c>
      <c r="D4350" s="36">
        <v>1812474.66</v>
      </c>
      <c r="E4350" s="37">
        <v>4633174.93</v>
      </c>
    </row>
    <row r="4351" spans="1:5" ht="15" x14ac:dyDescent="0.25">
      <c r="A4351" s="35" t="s">
        <v>2008</v>
      </c>
      <c r="B4351" s="35" t="s">
        <v>2009</v>
      </c>
      <c r="C4351" s="35" t="s">
        <v>56</v>
      </c>
      <c r="D4351" s="36">
        <v>73669.97</v>
      </c>
      <c r="E4351" s="37">
        <v>376468.55</v>
      </c>
    </row>
    <row r="4352" spans="1:5" ht="15" x14ac:dyDescent="0.25">
      <c r="A4352" s="35" t="s">
        <v>2008</v>
      </c>
      <c r="B4352" s="35" t="s">
        <v>2009</v>
      </c>
      <c r="C4352" s="35" t="s">
        <v>249</v>
      </c>
      <c r="D4352" s="36">
        <v>227306.22</v>
      </c>
      <c r="E4352" s="37">
        <v>492409.22</v>
      </c>
    </row>
    <row r="4353" spans="1:5" ht="15" x14ac:dyDescent="0.25">
      <c r="A4353" s="35" t="s">
        <v>2008</v>
      </c>
      <c r="B4353" s="35" t="s">
        <v>2009</v>
      </c>
      <c r="C4353" s="35" t="s">
        <v>328</v>
      </c>
      <c r="D4353" s="36">
        <v>70295.95</v>
      </c>
      <c r="E4353" s="37">
        <v>134450.76</v>
      </c>
    </row>
    <row r="4354" spans="1:5" ht="15" x14ac:dyDescent="0.25">
      <c r="A4354" s="35" t="s">
        <v>2008</v>
      </c>
      <c r="B4354" s="35" t="s">
        <v>2009</v>
      </c>
      <c r="C4354" s="35" t="s">
        <v>153</v>
      </c>
      <c r="D4354" s="36">
        <v>55392.17</v>
      </c>
      <c r="E4354" s="37">
        <v>77088.14</v>
      </c>
    </row>
    <row r="4355" spans="1:5" ht="15" x14ac:dyDescent="0.25">
      <c r="A4355" s="35" t="s">
        <v>2008</v>
      </c>
      <c r="B4355" s="35" t="s">
        <v>2009</v>
      </c>
      <c r="C4355" s="35" t="s">
        <v>158</v>
      </c>
      <c r="D4355" s="36">
        <v>0</v>
      </c>
      <c r="E4355" s="37">
        <v>59505.53</v>
      </c>
    </row>
    <row r="4356" spans="1:5" ht="15" x14ac:dyDescent="0.25">
      <c r="A4356" s="35" t="s">
        <v>2008</v>
      </c>
      <c r="B4356" s="35" t="s">
        <v>2009</v>
      </c>
      <c r="C4356" s="35" t="s">
        <v>50</v>
      </c>
      <c r="D4356" s="36">
        <v>63211.78</v>
      </c>
      <c r="E4356" s="37">
        <v>206052.79</v>
      </c>
    </row>
    <row r="4357" spans="1:5" ht="15" x14ac:dyDescent="0.25">
      <c r="A4357" s="35" t="s">
        <v>2008</v>
      </c>
      <c r="B4357" s="35" t="s">
        <v>2009</v>
      </c>
      <c r="C4357" s="35" t="s">
        <v>334</v>
      </c>
      <c r="D4357" s="36">
        <v>12536.09</v>
      </c>
      <c r="E4357" s="37">
        <v>235489.14</v>
      </c>
    </row>
    <row r="4358" spans="1:5" ht="15" x14ac:dyDescent="0.25">
      <c r="A4358" s="35" t="s">
        <v>2008</v>
      </c>
      <c r="B4358" s="35" t="s">
        <v>2009</v>
      </c>
      <c r="C4358" s="35" t="s">
        <v>150</v>
      </c>
      <c r="D4358" s="36">
        <v>406295.32</v>
      </c>
      <c r="E4358" s="37">
        <v>492495.47</v>
      </c>
    </row>
    <row r="4359" spans="1:5" ht="15" x14ac:dyDescent="0.25">
      <c r="A4359" s="35" t="s">
        <v>2008</v>
      </c>
      <c r="B4359" s="35" t="s">
        <v>2009</v>
      </c>
      <c r="C4359" s="35" t="s">
        <v>53</v>
      </c>
      <c r="D4359" s="36">
        <v>449177.98</v>
      </c>
      <c r="E4359" s="37">
        <v>1783120.98</v>
      </c>
    </row>
    <row r="4360" spans="1:5" ht="15" x14ac:dyDescent="0.25">
      <c r="A4360" s="35" t="s">
        <v>2008</v>
      </c>
      <c r="B4360" s="35" t="s">
        <v>2009</v>
      </c>
      <c r="C4360" s="35" t="s">
        <v>59</v>
      </c>
      <c r="D4360" s="36">
        <v>6212.56</v>
      </c>
      <c r="E4360" s="37">
        <v>24940.99</v>
      </c>
    </row>
    <row r="4361" spans="1:5" ht="15" x14ac:dyDescent="0.25">
      <c r="A4361" s="35" t="s">
        <v>99</v>
      </c>
      <c r="B4361" s="35" t="s">
        <v>100</v>
      </c>
      <c r="C4361" s="35" t="s">
        <v>96</v>
      </c>
      <c r="D4361" s="36">
        <v>0</v>
      </c>
      <c r="E4361" s="37">
        <v>8190</v>
      </c>
    </row>
    <row r="4362" spans="1:5" ht="15" x14ac:dyDescent="0.25">
      <c r="A4362" s="35" t="s">
        <v>99</v>
      </c>
      <c r="B4362" s="35" t="s">
        <v>100</v>
      </c>
      <c r="C4362" s="35" t="s">
        <v>53</v>
      </c>
      <c r="D4362" s="36">
        <v>0</v>
      </c>
      <c r="E4362" s="37">
        <v>31940</v>
      </c>
    </row>
    <row r="4363" spans="1:5" ht="15" x14ac:dyDescent="0.25">
      <c r="A4363" s="35" t="s">
        <v>1866</v>
      </c>
      <c r="B4363" s="35" t="s">
        <v>1867</v>
      </c>
      <c r="C4363" s="35" t="s">
        <v>50</v>
      </c>
      <c r="D4363" s="36">
        <v>49950</v>
      </c>
      <c r="E4363" s="37">
        <v>99900</v>
      </c>
    </row>
    <row r="4364" spans="1:5" ht="15" x14ac:dyDescent="0.25">
      <c r="A4364" s="35" t="s">
        <v>1866</v>
      </c>
      <c r="B4364" s="35" t="s">
        <v>1867</v>
      </c>
      <c r="C4364" s="35" t="s">
        <v>53</v>
      </c>
      <c r="D4364" s="36">
        <v>0</v>
      </c>
      <c r="E4364" s="37">
        <v>61956</v>
      </c>
    </row>
    <row r="4365" spans="1:5" ht="15" x14ac:dyDescent="0.25">
      <c r="A4365" s="35" t="s">
        <v>1866</v>
      </c>
      <c r="B4365" s="35" t="s">
        <v>1867</v>
      </c>
      <c r="C4365" s="35" t="s">
        <v>249</v>
      </c>
      <c r="D4365" s="36">
        <v>170730</v>
      </c>
      <c r="E4365" s="37">
        <v>398370</v>
      </c>
    </row>
    <row r="4366" spans="1:5" ht="15" x14ac:dyDescent="0.25">
      <c r="A4366" s="35" t="s">
        <v>2010</v>
      </c>
      <c r="B4366" s="35" t="s">
        <v>2011</v>
      </c>
      <c r="C4366" s="35" t="s">
        <v>153</v>
      </c>
      <c r="D4366" s="36">
        <v>65833.100000000006</v>
      </c>
      <c r="E4366" s="37">
        <v>105785.8</v>
      </c>
    </row>
    <row r="4367" spans="1:5" ht="15" x14ac:dyDescent="0.25">
      <c r="A4367" s="35" t="s">
        <v>2010</v>
      </c>
      <c r="B4367" s="35" t="s">
        <v>2011</v>
      </c>
      <c r="C4367" s="35" t="s">
        <v>105</v>
      </c>
      <c r="D4367" s="36">
        <v>155282.74</v>
      </c>
      <c r="E4367" s="37">
        <v>291189.76000000001</v>
      </c>
    </row>
    <row r="4368" spans="1:5" ht="15" x14ac:dyDescent="0.25">
      <c r="A4368" s="35" t="s">
        <v>1788</v>
      </c>
      <c r="B4368" s="35" t="s">
        <v>1789</v>
      </c>
      <c r="C4368" s="35" t="s">
        <v>84</v>
      </c>
      <c r="D4368" s="36">
        <v>254450.33</v>
      </c>
      <c r="E4368" s="37">
        <v>1057856.8500000001</v>
      </c>
    </row>
    <row r="4369" spans="1:5" ht="15" x14ac:dyDescent="0.25">
      <c r="A4369" s="35" t="s">
        <v>1663</v>
      </c>
      <c r="B4369" s="35" t="s">
        <v>1664</v>
      </c>
      <c r="C4369" s="35" t="s">
        <v>87</v>
      </c>
      <c r="D4369" s="36">
        <v>6403519.2800000003</v>
      </c>
      <c r="E4369" s="37">
        <v>11210198.119999999</v>
      </c>
    </row>
    <row r="4370" spans="1:5" ht="15" x14ac:dyDescent="0.25">
      <c r="A4370" s="35" t="s">
        <v>1663</v>
      </c>
      <c r="B4370" s="35" t="s">
        <v>1664</v>
      </c>
      <c r="C4370" s="35" t="s">
        <v>50</v>
      </c>
      <c r="D4370" s="36">
        <v>13282.96</v>
      </c>
      <c r="E4370" s="37">
        <v>21223.86</v>
      </c>
    </row>
    <row r="4371" spans="1:5" ht="15" x14ac:dyDescent="0.25">
      <c r="A4371" s="35" t="s">
        <v>2044</v>
      </c>
      <c r="B4371" s="35" t="s">
        <v>2045</v>
      </c>
      <c r="C4371" s="35" t="s">
        <v>96</v>
      </c>
      <c r="D4371" s="36">
        <v>11702.54</v>
      </c>
      <c r="E4371" s="37">
        <v>29205.48</v>
      </c>
    </row>
    <row r="4372" spans="1:5" ht="15" x14ac:dyDescent="0.25">
      <c r="A4372" s="35" t="s">
        <v>2044</v>
      </c>
      <c r="B4372" s="35" t="s">
        <v>2045</v>
      </c>
      <c r="C4372" s="35" t="s">
        <v>76</v>
      </c>
      <c r="D4372" s="36">
        <v>22447.46</v>
      </c>
      <c r="E4372" s="37">
        <v>22447.46</v>
      </c>
    </row>
    <row r="4373" spans="1:5" ht="15" x14ac:dyDescent="0.25">
      <c r="A4373" s="35" t="s">
        <v>2044</v>
      </c>
      <c r="B4373" s="35" t="s">
        <v>2045</v>
      </c>
      <c r="C4373" s="35" t="s">
        <v>56</v>
      </c>
      <c r="D4373" s="36">
        <v>0</v>
      </c>
      <c r="E4373" s="37">
        <v>33532.559999999998</v>
      </c>
    </row>
    <row r="4374" spans="1:5" ht="15" x14ac:dyDescent="0.25">
      <c r="A4374" s="35" t="s">
        <v>2044</v>
      </c>
      <c r="B4374" s="35" t="s">
        <v>2045</v>
      </c>
      <c r="C4374" s="35" t="s">
        <v>42</v>
      </c>
      <c r="D4374" s="36">
        <v>6480.05</v>
      </c>
      <c r="E4374" s="37">
        <v>46877.35</v>
      </c>
    </row>
    <row r="4375" spans="1:5" ht="15" x14ac:dyDescent="0.25">
      <c r="A4375" s="35" t="s">
        <v>2044</v>
      </c>
      <c r="B4375" s="35" t="s">
        <v>2045</v>
      </c>
      <c r="C4375" s="35" t="s">
        <v>83</v>
      </c>
      <c r="D4375" s="36">
        <v>4103.8</v>
      </c>
      <c r="E4375" s="37">
        <v>37715.120000000003</v>
      </c>
    </row>
    <row r="4376" spans="1:5" ht="15" x14ac:dyDescent="0.25">
      <c r="A4376" s="35" t="s">
        <v>374</v>
      </c>
      <c r="B4376" s="35" t="s">
        <v>375</v>
      </c>
      <c r="C4376" s="35" t="s">
        <v>49</v>
      </c>
      <c r="D4376" s="36">
        <v>0</v>
      </c>
      <c r="E4376" s="37">
        <v>32057.31</v>
      </c>
    </row>
    <row r="4377" spans="1:5" ht="15" x14ac:dyDescent="0.25">
      <c r="A4377" s="35" t="s">
        <v>374</v>
      </c>
      <c r="B4377" s="35" t="s">
        <v>375</v>
      </c>
      <c r="C4377" s="35" t="s">
        <v>56</v>
      </c>
      <c r="D4377" s="36">
        <v>0</v>
      </c>
      <c r="E4377" s="37">
        <v>304491.99</v>
      </c>
    </row>
    <row r="4378" spans="1:5" ht="15" x14ac:dyDescent="0.25">
      <c r="A4378" s="35" t="s">
        <v>374</v>
      </c>
      <c r="B4378" s="35" t="s">
        <v>375</v>
      </c>
      <c r="C4378" s="35" t="s">
        <v>64</v>
      </c>
      <c r="D4378" s="36">
        <v>0</v>
      </c>
      <c r="E4378" s="37">
        <v>226273.43</v>
      </c>
    </row>
    <row r="4379" spans="1:5" ht="15" x14ac:dyDescent="0.25">
      <c r="A4379" s="35" t="s">
        <v>374</v>
      </c>
      <c r="B4379" s="35" t="s">
        <v>375</v>
      </c>
      <c r="C4379" s="35" t="s">
        <v>84</v>
      </c>
      <c r="D4379" s="36">
        <v>0</v>
      </c>
      <c r="E4379" s="37">
        <v>7563.15</v>
      </c>
    </row>
    <row r="4380" spans="1:5" ht="15" x14ac:dyDescent="0.25">
      <c r="A4380" s="35" t="s">
        <v>374</v>
      </c>
      <c r="B4380" s="35" t="s">
        <v>375</v>
      </c>
      <c r="C4380" s="35" t="s">
        <v>150</v>
      </c>
      <c r="D4380" s="36">
        <v>0</v>
      </c>
      <c r="E4380" s="37">
        <v>2004.3</v>
      </c>
    </row>
    <row r="4381" spans="1:5" ht="15" x14ac:dyDescent="0.25">
      <c r="A4381" s="35" t="s">
        <v>374</v>
      </c>
      <c r="B4381" s="35" t="s">
        <v>375</v>
      </c>
      <c r="C4381" s="35" t="s">
        <v>59</v>
      </c>
      <c r="D4381" s="36">
        <v>23563.72</v>
      </c>
      <c r="E4381" s="37">
        <v>94614.73</v>
      </c>
    </row>
    <row r="4382" spans="1:5" ht="15" x14ac:dyDescent="0.25">
      <c r="A4382" s="35" t="s">
        <v>374</v>
      </c>
      <c r="B4382" s="35" t="s">
        <v>375</v>
      </c>
      <c r="C4382" s="35" t="s">
        <v>53</v>
      </c>
      <c r="D4382" s="36">
        <v>24109.56</v>
      </c>
      <c r="E4382" s="37">
        <v>88845.34</v>
      </c>
    </row>
    <row r="4383" spans="1:5" ht="15" x14ac:dyDescent="0.25">
      <c r="A4383" s="35" t="s">
        <v>951</v>
      </c>
      <c r="B4383" s="35" t="s">
        <v>952</v>
      </c>
      <c r="C4383" s="35" t="s">
        <v>53</v>
      </c>
      <c r="D4383" s="36">
        <v>5277.6</v>
      </c>
      <c r="E4383" s="37">
        <v>12908.5</v>
      </c>
    </row>
    <row r="4384" spans="1:5" ht="15" x14ac:dyDescent="0.25">
      <c r="A4384" s="35" t="s">
        <v>1336</v>
      </c>
      <c r="B4384" s="35" t="s">
        <v>1337</v>
      </c>
      <c r="C4384" s="35" t="s">
        <v>150</v>
      </c>
      <c r="D4384" s="36">
        <v>571498.62</v>
      </c>
      <c r="E4384" s="37">
        <v>664293.96</v>
      </c>
    </row>
    <row r="4385" spans="1:5" ht="15" x14ac:dyDescent="0.25">
      <c r="A4385" s="35" t="s">
        <v>1336</v>
      </c>
      <c r="B4385" s="35" t="s">
        <v>1337</v>
      </c>
      <c r="C4385" s="35" t="s">
        <v>128</v>
      </c>
      <c r="D4385" s="36">
        <v>73456.5</v>
      </c>
      <c r="E4385" s="37">
        <v>73456.5</v>
      </c>
    </row>
    <row r="4386" spans="1:5" ht="15" x14ac:dyDescent="0.25">
      <c r="A4386" s="35" t="s">
        <v>1336</v>
      </c>
      <c r="B4386" s="35" t="s">
        <v>1337</v>
      </c>
      <c r="C4386" s="35" t="s">
        <v>42</v>
      </c>
      <c r="D4386" s="36">
        <v>26400</v>
      </c>
      <c r="E4386" s="37">
        <v>44200</v>
      </c>
    </row>
    <row r="4387" spans="1:5" ht="15" x14ac:dyDescent="0.25">
      <c r="A4387" s="35" t="s">
        <v>2108</v>
      </c>
      <c r="B4387" s="35" t="s">
        <v>2109</v>
      </c>
      <c r="C4387" s="35" t="s">
        <v>53</v>
      </c>
      <c r="D4387" s="36">
        <v>69.5</v>
      </c>
      <c r="E4387" s="37">
        <v>131.5</v>
      </c>
    </row>
    <row r="4388" spans="1:5" ht="15" x14ac:dyDescent="0.25">
      <c r="A4388" s="35" t="s">
        <v>2108</v>
      </c>
      <c r="B4388" s="35" t="s">
        <v>2109</v>
      </c>
      <c r="C4388" s="35" t="s">
        <v>153</v>
      </c>
      <c r="D4388" s="36">
        <v>11832.29</v>
      </c>
      <c r="E4388" s="37">
        <v>74372.19</v>
      </c>
    </row>
    <row r="4389" spans="1:5" ht="15" x14ac:dyDescent="0.25">
      <c r="A4389" s="35" t="s">
        <v>1810</v>
      </c>
      <c r="B4389" s="35" t="s">
        <v>1811</v>
      </c>
      <c r="C4389" s="35" t="s">
        <v>56</v>
      </c>
      <c r="D4389" s="36">
        <v>0</v>
      </c>
      <c r="E4389" s="37">
        <v>18000</v>
      </c>
    </row>
    <row r="4390" spans="1:5" ht="15" x14ac:dyDescent="0.25">
      <c r="A4390" s="35" t="s">
        <v>1810</v>
      </c>
      <c r="B4390" s="35" t="s">
        <v>1811</v>
      </c>
      <c r="C4390" s="35" t="s">
        <v>249</v>
      </c>
      <c r="D4390" s="36">
        <v>544883.69999999995</v>
      </c>
      <c r="E4390" s="37">
        <v>1416697.62</v>
      </c>
    </row>
    <row r="4391" spans="1:5" ht="15" x14ac:dyDescent="0.25">
      <c r="A4391" s="35" t="s">
        <v>133</v>
      </c>
      <c r="B4391" s="35" t="s">
        <v>134</v>
      </c>
      <c r="C4391" s="35" t="s">
        <v>64</v>
      </c>
      <c r="D4391" s="36">
        <v>0</v>
      </c>
      <c r="E4391" s="37">
        <v>1910.82</v>
      </c>
    </row>
    <row r="4392" spans="1:5" ht="15" x14ac:dyDescent="0.25">
      <c r="A4392" s="35" t="s">
        <v>133</v>
      </c>
      <c r="B4392" s="35" t="s">
        <v>1665</v>
      </c>
      <c r="C4392" s="35" t="s">
        <v>87</v>
      </c>
      <c r="D4392" s="36">
        <v>4291438.26</v>
      </c>
      <c r="E4392" s="37">
        <v>7799026.7599999998</v>
      </c>
    </row>
    <row r="4393" spans="1:5" ht="15" x14ac:dyDescent="0.25">
      <c r="A4393" s="35" t="s">
        <v>133</v>
      </c>
      <c r="B4393" s="35" t="s">
        <v>1665</v>
      </c>
      <c r="C4393" s="35" t="s">
        <v>50</v>
      </c>
      <c r="D4393" s="36">
        <v>54335.5</v>
      </c>
      <c r="E4393" s="37">
        <v>234648</v>
      </c>
    </row>
    <row r="4394" spans="1:5" ht="15" x14ac:dyDescent="0.25">
      <c r="A4394" s="35" t="s">
        <v>133</v>
      </c>
      <c r="B4394" s="35" t="s">
        <v>1665</v>
      </c>
      <c r="C4394" s="35" t="s">
        <v>53</v>
      </c>
      <c r="D4394" s="36">
        <v>0</v>
      </c>
      <c r="E4394" s="37">
        <v>80082</v>
      </c>
    </row>
    <row r="4395" spans="1:5" ht="15" x14ac:dyDescent="0.25">
      <c r="A4395" s="35" t="s">
        <v>376</v>
      </c>
      <c r="B4395" s="35" t="s">
        <v>377</v>
      </c>
      <c r="C4395" s="35" t="s">
        <v>56</v>
      </c>
      <c r="D4395" s="36">
        <v>0</v>
      </c>
      <c r="E4395" s="37">
        <v>176237</v>
      </c>
    </row>
    <row r="4396" spans="1:5" ht="15" x14ac:dyDescent="0.25">
      <c r="A4396" s="35" t="s">
        <v>376</v>
      </c>
      <c r="B4396" s="35" t="s">
        <v>377</v>
      </c>
      <c r="C4396" s="35" t="s">
        <v>158</v>
      </c>
      <c r="D4396" s="36">
        <v>0</v>
      </c>
      <c r="E4396" s="37">
        <v>78.39</v>
      </c>
    </row>
    <row r="4397" spans="1:5" ht="15" x14ac:dyDescent="0.25">
      <c r="A4397" s="35" t="s">
        <v>376</v>
      </c>
      <c r="B4397" s="35" t="s">
        <v>377</v>
      </c>
      <c r="C4397" s="35" t="s">
        <v>162</v>
      </c>
      <c r="D4397" s="36">
        <v>0</v>
      </c>
      <c r="E4397" s="37">
        <v>9800.16</v>
      </c>
    </row>
    <row r="4398" spans="1:5" ht="15" x14ac:dyDescent="0.25">
      <c r="A4398" s="35" t="s">
        <v>376</v>
      </c>
      <c r="B4398" s="35" t="s">
        <v>377</v>
      </c>
      <c r="C4398" s="35" t="s">
        <v>153</v>
      </c>
      <c r="D4398" s="36">
        <v>0</v>
      </c>
      <c r="E4398" s="37">
        <v>3000</v>
      </c>
    </row>
    <row r="4399" spans="1:5" ht="15" x14ac:dyDescent="0.25">
      <c r="A4399" s="35" t="s">
        <v>376</v>
      </c>
      <c r="B4399" s="35" t="s">
        <v>377</v>
      </c>
      <c r="C4399" s="35" t="s">
        <v>53</v>
      </c>
      <c r="D4399" s="36">
        <v>213118.63</v>
      </c>
      <c r="E4399" s="37">
        <v>1816181.43</v>
      </c>
    </row>
    <row r="4400" spans="1:5" ht="15" x14ac:dyDescent="0.25">
      <c r="A4400" s="35" t="s">
        <v>376</v>
      </c>
      <c r="B4400" s="35" t="s">
        <v>377</v>
      </c>
      <c r="C4400" s="35" t="s">
        <v>42</v>
      </c>
      <c r="D4400" s="36">
        <v>0</v>
      </c>
      <c r="E4400" s="37">
        <v>10777.17</v>
      </c>
    </row>
    <row r="4401" spans="1:5" ht="15" x14ac:dyDescent="0.25">
      <c r="A4401" s="35" t="s">
        <v>376</v>
      </c>
      <c r="B4401" s="35" t="s">
        <v>377</v>
      </c>
      <c r="C4401" s="35" t="s">
        <v>87</v>
      </c>
      <c r="D4401" s="36">
        <v>0</v>
      </c>
      <c r="E4401" s="37">
        <v>421108.88</v>
      </c>
    </row>
    <row r="4402" spans="1:5" ht="15" x14ac:dyDescent="0.25">
      <c r="A4402" s="35" t="s">
        <v>376</v>
      </c>
      <c r="B4402" s="35" t="s">
        <v>377</v>
      </c>
      <c r="C4402" s="35" t="s">
        <v>59</v>
      </c>
      <c r="D4402" s="36">
        <v>0</v>
      </c>
      <c r="E4402" s="37">
        <v>12032</v>
      </c>
    </row>
    <row r="4403" spans="1:5" ht="15" x14ac:dyDescent="0.25">
      <c r="A4403" s="35" t="s">
        <v>378</v>
      </c>
      <c r="B4403" s="35" t="s">
        <v>379</v>
      </c>
      <c r="C4403" s="35" t="s">
        <v>158</v>
      </c>
      <c r="D4403" s="36">
        <v>0</v>
      </c>
      <c r="E4403" s="37">
        <v>83.66</v>
      </c>
    </row>
    <row r="4404" spans="1:5" ht="15" x14ac:dyDescent="0.25">
      <c r="A4404" s="35" t="s">
        <v>1825</v>
      </c>
      <c r="B4404" s="35" t="s">
        <v>1826</v>
      </c>
      <c r="C4404" s="35" t="s">
        <v>249</v>
      </c>
      <c r="D4404" s="36">
        <v>0</v>
      </c>
      <c r="E4404" s="37">
        <v>13175</v>
      </c>
    </row>
    <row r="4405" spans="1:5" ht="15" x14ac:dyDescent="0.25">
      <c r="A4405" s="35" t="s">
        <v>1825</v>
      </c>
      <c r="B4405" s="35" t="s">
        <v>1826</v>
      </c>
      <c r="C4405" s="35" t="s">
        <v>153</v>
      </c>
      <c r="D4405" s="36">
        <v>0</v>
      </c>
      <c r="E4405" s="37">
        <v>8393.25</v>
      </c>
    </row>
    <row r="4406" spans="1:5" ht="15" x14ac:dyDescent="0.25">
      <c r="A4406" s="35" t="s">
        <v>953</v>
      </c>
      <c r="B4406" s="35" t="s">
        <v>954</v>
      </c>
      <c r="C4406" s="35" t="s">
        <v>53</v>
      </c>
      <c r="D4406" s="36">
        <v>77080.399999999994</v>
      </c>
      <c r="E4406" s="37">
        <v>165537.97</v>
      </c>
    </row>
    <row r="4407" spans="1:5" ht="15" x14ac:dyDescent="0.25">
      <c r="A4407" s="35" t="s">
        <v>1255</v>
      </c>
      <c r="B4407" s="35" t="s">
        <v>1256</v>
      </c>
      <c r="C4407" s="35" t="s">
        <v>84</v>
      </c>
      <c r="D4407" s="36">
        <v>12320.73</v>
      </c>
      <c r="E4407" s="37">
        <v>12320.73</v>
      </c>
    </row>
    <row r="4408" spans="1:5" ht="15" x14ac:dyDescent="0.25">
      <c r="A4408" s="35" t="s">
        <v>1255</v>
      </c>
      <c r="B4408" s="35" t="s">
        <v>1256</v>
      </c>
      <c r="C4408" s="35" t="s">
        <v>59</v>
      </c>
      <c r="D4408" s="36">
        <v>0</v>
      </c>
      <c r="E4408" s="37">
        <v>190184</v>
      </c>
    </row>
    <row r="4409" spans="1:5" ht="15" x14ac:dyDescent="0.25">
      <c r="A4409" s="35" t="s">
        <v>1255</v>
      </c>
      <c r="B4409" s="35" t="s">
        <v>1256</v>
      </c>
      <c r="C4409" s="35" t="s">
        <v>163</v>
      </c>
      <c r="D4409" s="36">
        <v>136017</v>
      </c>
      <c r="E4409" s="37">
        <v>136017</v>
      </c>
    </row>
    <row r="4410" spans="1:5" ht="15" x14ac:dyDescent="0.25">
      <c r="A4410" s="35" t="s">
        <v>380</v>
      </c>
      <c r="B4410" s="35" t="s">
        <v>381</v>
      </c>
      <c r="C4410" s="35" t="s">
        <v>53</v>
      </c>
      <c r="D4410" s="36">
        <v>0</v>
      </c>
      <c r="E4410" s="37">
        <v>4475</v>
      </c>
    </row>
    <row r="4411" spans="1:5" ht="15" x14ac:dyDescent="0.25">
      <c r="A4411" s="35" t="s">
        <v>380</v>
      </c>
      <c r="B4411" s="35" t="s">
        <v>381</v>
      </c>
      <c r="C4411" s="35" t="s">
        <v>56</v>
      </c>
      <c r="D4411" s="36">
        <v>0</v>
      </c>
      <c r="E4411" s="37">
        <v>8424</v>
      </c>
    </row>
    <row r="4412" spans="1:5" ht="15" x14ac:dyDescent="0.25">
      <c r="A4412" s="35" t="s">
        <v>955</v>
      </c>
      <c r="B4412" s="35" t="s">
        <v>956</v>
      </c>
      <c r="C4412" s="35" t="s">
        <v>83</v>
      </c>
      <c r="D4412" s="36">
        <v>21069.74</v>
      </c>
      <c r="E4412" s="37">
        <v>21069.74</v>
      </c>
    </row>
    <row r="4413" spans="1:5" ht="15" x14ac:dyDescent="0.25">
      <c r="A4413" s="35" t="s">
        <v>955</v>
      </c>
      <c r="B4413" s="35" t="s">
        <v>956</v>
      </c>
      <c r="C4413" s="35" t="s">
        <v>153</v>
      </c>
      <c r="D4413" s="36">
        <v>9799.2000000000007</v>
      </c>
      <c r="E4413" s="37">
        <v>15382.5</v>
      </c>
    </row>
    <row r="4414" spans="1:5" ht="15" x14ac:dyDescent="0.25">
      <c r="A4414" s="35" t="s">
        <v>955</v>
      </c>
      <c r="B4414" s="35" t="s">
        <v>956</v>
      </c>
      <c r="C4414" s="35" t="s">
        <v>53</v>
      </c>
      <c r="D4414" s="36">
        <v>558752.98</v>
      </c>
      <c r="E4414" s="37">
        <v>663896.53</v>
      </c>
    </row>
    <row r="4415" spans="1:5" ht="15" x14ac:dyDescent="0.25">
      <c r="A4415" s="35" t="s">
        <v>955</v>
      </c>
      <c r="B4415" s="35" t="s">
        <v>956</v>
      </c>
      <c r="C4415" s="35" t="s">
        <v>59</v>
      </c>
      <c r="D4415" s="36">
        <v>0</v>
      </c>
      <c r="E4415" s="37">
        <v>52024.12</v>
      </c>
    </row>
    <row r="4416" spans="1:5" ht="15" x14ac:dyDescent="0.25">
      <c r="A4416" s="35" t="s">
        <v>644</v>
      </c>
      <c r="B4416" s="35" t="s">
        <v>645</v>
      </c>
      <c r="C4416" s="35" t="s">
        <v>67</v>
      </c>
      <c r="D4416" s="36">
        <v>0</v>
      </c>
      <c r="E4416" s="37">
        <v>1813.36</v>
      </c>
    </row>
    <row r="4417" spans="1:5" ht="15" x14ac:dyDescent="0.25">
      <c r="A4417" s="35" t="s">
        <v>644</v>
      </c>
      <c r="B4417" s="35" t="s">
        <v>645</v>
      </c>
      <c r="C4417" s="35" t="s">
        <v>153</v>
      </c>
      <c r="D4417" s="36">
        <v>12862.01</v>
      </c>
      <c r="E4417" s="37">
        <v>44535.24</v>
      </c>
    </row>
    <row r="4418" spans="1:5" ht="15" x14ac:dyDescent="0.25">
      <c r="A4418" s="35" t="s">
        <v>644</v>
      </c>
      <c r="B4418" s="35" t="s">
        <v>645</v>
      </c>
      <c r="C4418" s="35" t="s">
        <v>84</v>
      </c>
      <c r="D4418" s="36">
        <v>25011.38</v>
      </c>
      <c r="E4418" s="37">
        <v>380072.45</v>
      </c>
    </row>
    <row r="4419" spans="1:5" ht="15" x14ac:dyDescent="0.25">
      <c r="A4419" s="35" t="s">
        <v>644</v>
      </c>
      <c r="B4419" s="35" t="s">
        <v>645</v>
      </c>
      <c r="C4419" s="35" t="s">
        <v>150</v>
      </c>
      <c r="D4419" s="36">
        <v>0</v>
      </c>
      <c r="E4419" s="37">
        <v>45619.35</v>
      </c>
    </row>
    <row r="4420" spans="1:5" ht="15" x14ac:dyDescent="0.25">
      <c r="A4420" s="35" t="s">
        <v>644</v>
      </c>
      <c r="B4420" s="35" t="s">
        <v>1104</v>
      </c>
      <c r="C4420" s="35" t="s">
        <v>150</v>
      </c>
      <c r="D4420" s="36">
        <v>0</v>
      </c>
      <c r="E4420" s="37">
        <v>87982.32</v>
      </c>
    </row>
    <row r="4421" spans="1:5" ht="15" x14ac:dyDescent="0.25">
      <c r="A4421" s="35" t="s">
        <v>644</v>
      </c>
      <c r="B4421" s="35" t="s">
        <v>1104</v>
      </c>
      <c r="C4421" s="35" t="s">
        <v>84</v>
      </c>
      <c r="D4421" s="36">
        <v>0</v>
      </c>
      <c r="E4421" s="37">
        <v>17922.509999999998</v>
      </c>
    </row>
    <row r="4422" spans="1:5" ht="15" x14ac:dyDescent="0.25">
      <c r="A4422" s="35" t="s">
        <v>644</v>
      </c>
      <c r="B4422" s="35" t="s">
        <v>1104</v>
      </c>
      <c r="C4422" s="35" t="s">
        <v>153</v>
      </c>
      <c r="D4422" s="36">
        <v>0</v>
      </c>
      <c r="E4422" s="37">
        <v>112461.92</v>
      </c>
    </row>
    <row r="4423" spans="1:5" ht="15" x14ac:dyDescent="0.25">
      <c r="A4423" s="35" t="s">
        <v>644</v>
      </c>
      <c r="B4423" s="35" t="s">
        <v>1513</v>
      </c>
      <c r="C4423" s="35" t="s">
        <v>84</v>
      </c>
      <c r="D4423" s="36">
        <v>77352.539999999994</v>
      </c>
      <c r="E4423" s="37">
        <v>77352.539999999994</v>
      </c>
    </row>
    <row r="4424" spans="1:5" ht="15" x14ac:dyDescent="0.25">
      <c r="A4424" s="35" t="s">
        <v>644</v>
      </c>
      <c r="B4424" s="35" t="s">
        <v>1513</v>
      </c>
      <c r="C4424" s="35" t="s">
        <v>153</v>
      </c>
      <c r="D4424" s="36">
        <v>12875.12</v>
      </c>
      <c r="E4424" s="37">
        <v>12875.12</v>
      </c>
    </row>
    <row r="4425" spans="1:5" ht="15" x14ac:dyDescent="0.25">
      <c r="A4425" s="35" t="s">
        <v>644</v>
      </c>
      <c r="B4425" s="35" t="s">
        <v>1550</v>
      </c>
      <c r="C4425" s="35" t="s">
        <v>153</v>
      </c>
      <c r="D4425" s="36">
        <v>17652.060000000001</v>
      </c>
      <c r="E4425" s="37">
        <v>17652.060000000001</v>
      </c>
    </row>
    <row r="4426" spans="1:5" ht="15" x14ac:dyDescent="0.25">
      <c r="A4426" s="35" t="s">
        <v>644</v>
      </c>
      <c r="B4426" s="35" t="s">
        <v>1550</v>
      </c>
      <c r="C4426" s="35" t="s">
        <v>67</v>
      </c>
      <c r="D4426" s="36">
        <v>18078.93</v>
      </c>
      <c r="E4426" s="37">
        <v>18078.93</v>
      </c>
    </row>
    <row r="4427" spans="1:5" ht="15" x14ac:dyDescent="0.25">
      <c r="A4427" s="35" t="s">
        <v>644</v>
      </c>
      <c r="B4427" s="35" t="s">
        <v>1550</v>
      </c>
      <c r="C4427" s="35" t="s">
        <v>84</v>
      </c>
      <c r="D4427" s="36">
        <v>323983.34000000003</v>
      </c>
      <c r="E4427" s="37">
        <v>323983.34000000003</v>
      </c>
    </row>
    <row r="4428" spans="1:5" ht="15" x14ac:dyDescent="0.25">
      <c r="A4428" s="35" t="s">
        <v>957</v>
      </c>
      <c r="B4428" s="35" t="s">
        <v>958</v>
      </c>
      <c r="C4428" s="35" t="s">
        <v>59</v>
      </c>
      <c r="D4428" s="36">
        <v>66527.600000000006</v>
      </c>
      <c r="E4428" s="37">
        <v>244617.43</v>
      </c>
    </row>
    <row r="4429" spans="1:5" ht="15" x14ac:dyDescent="0.25">
      <c r="A4429" s="35" t="s">
        <v>957</v>
      </c>
      <c r="B4429" s="35" t="s">
        <v>958</v>
      </c>
      <c r="C4429" s="35" t="s">
        <v>42</v>
      </c>
      <c r="D4429" s="36">
        <v>4158.7700000000004</v>
      </c>
      <c r="E4429" s="37">
        <v>4158.7700000000004</v>
      </c>
    </row>
    <row r="4430" spans="1:5" ht="15" x14ac:dyDescent="0.25">
      <c r="A4430" s="35" t="s">
        <v>957</v>
      </c>
      <c r="B4430" s="35" t="s">
        <v>958</v>
      </c>
      <c r="C4430" s="35" t="s">
        <v>50</v>
      </c>
      <c r="D4430" s="36">
        <v>0</v>
      </c>
      <c r="E4430" s="37">
        <v>11260</v>
      </c>
    </row>
    <row r="4431" spans="1:5" ht="15" x14ac:dyDescent="0.25">
      <c r="A4431" s="35" t="s">
        <v>957</v>
      </c>
      <c r="B4431" s="35" t="s">
        <v>958</v>
      </c>
      <c r="C4431" s="35" t="s">
        <v>53</v>
      </c>
      <c r="D4431" s="36">
        <v>36357.089999999997</v>
      </c>
      <c r="E4431" s="37">
        <v>115044.33</v>
      </c>
    </row>
    <row r="4432" spans="1:5" ht="15" x14ac:dyDescent="0.25">
      <c r="A4432" s="35" t="s">
        <v>959</v>
      </c>
      <c r="B4432" s="35" t="s">
        <v>960</v>
      </c>
      <c r="C4432" s="35" t="s">
        <v>42</v>
      </c>
      <c r="D4432" s="36">
        <v>4985.32</v>
      </c>
      <c r="E4432" s="37">
        <v>5669.68</v>
      </c>
    </row>
    <row r="4433" spans="1:5" ht="15" x14ac:dyDescent="0.25">
      <c r="A4433" s="35" t="s">
        <v>959</v>
      </c>
      <c r="B4433" s="35" t="s">
        <v>960</v>
      </c>
      <c r="C4433" s="35" t="s">
        <v>53</v>
      </c>
      <c r="D4433" s="36">
        <v>0</v>
      </c>
      <c r="E4433" s="37">
        <v>9363.82</v>
      </c>
    </row>
    <row r="4434" spans="1:5" ht="15" x14ac:dyDescent="0.25">
      <c r="A4434" s="35" t="s">
        <v>2074</v>
      </c>
      <c r="B4434" s="35" t="s">
        <v>2075</v>
      </c>
      <c r="C4434" s="35" t="s">
        <v>83</v>
      </c>
      <c r="D4434" s="36">
        <v>0</v>
      </c>
      <c r="E4434" s="37">
        <v>169.88</v>
      </c>
    </row>
    <row r="4435" spans="1:5" ht="15" x14ac:dyDescent="0.25">
      <c r="A4435" s="35" t="s">
        <v>382</v>
      </c>
      <c r="B4435" s="35" t="s">
        <v>383</v>
      </c>
      <c r="C4435" s="35" t="s">
        <v>163</v>
      </c>
      <c r="D4435" s="36">
        <v>0</v>
      </c>
      <c r="E4435" s="37">
        <v>654</v>
      </c>
    </row>
    <row r="4436" spans="1:5" ht="15" x14ac:dyDescent="0.25">
      <c r="A4436" s="35" t="s">
        <v>382</v>
      </c>
      <c r="B4436" s="35" t="s">
        <v>383</v>
      </c>
      <c r="C4436" s="35" t="s">
        <v>128</v>
      </c>
      <c r="D4436" s="36">
        <v>0</v>
      </c>
      <c r="E4436" s="37">
        <v>57638.23</v>
      </c>
    </row>
    <row r="4437" spans="1:5" ht="15" x14ac:dyDescent="0.25">
      <c r="A4437" s="35" t="s">
        <v>382</v>
      </c>
      <c r="B4437" s="35" t="s">
        <v>383</v>
      </c>
      <c r="C4437" s="35" t="s">
        <v>151</v>
      </c>
      <c r="D4437" s="36">
        <v>0</v>
      </c>
      <c r="E4437" s="37">
        <v>10966.64</v>
      </c>
    </row>
    <row r="4438" spans="1:5" ht="15" x14ac:dyDescent="0.25">
      <c r="A4438" s="35" t="s">
        <v>382</v>
      </c>
      <c r="B4438" s="35" t="s">
        <v>383</v>
      </c>
      <c r="C4438" s="35" t="s">
        <v>53</v>
      </c>
      <c r="D4438" s="36">
        <v>86423.56</v>
      </c>
      <c r="E4438" s="37">
        <v>413393.02</v>
      </c>
    </row>
    <row r="4439" spans="1:5" ht="15" x14ac:dyDescent="0.25">
      <c r="A4439" s="35" t="s">
        <v>382</v>
      </c>
      <c r="B4439" s="35" t="s">
        <v>383</v>
      </c>
      <c r="C4439" s="35" t="s">
        <v>87</v>
      </c>
      <c r="D4439" s="36">
        <v>0</v>
      </c>
      <c r="E4439" s="37">
        <v>11340.49</v>
      </c>
    </row>
    <row r="4440" spans="1:5" ht="15" x14ac:dyDescent="0.25">
      <c r="A4440" s="35" t="s">
        <v>382</v>
      </c>
      <c r="B4440" s="35" t="s">
        <v>383</v>
      </c>
      <c r="C4440" s="35" t="s">
        <v>164</v>
      </c>
      <c r="D4440" s="36">
        <v>2309.0100000000002</v>
      </c>
      <c r="E4440" s="37">
        <v>3509.01</v>
      </c>
    </row>
    <row r="4441" spans="1:5" ht="15" x14ac:dyDescent="0.25">
      <c r="A4441" s="35" t="s">
        <v>382</v>
      </c>
      <c r="B4441" s="35" t="s">
        <v>383</v>
      </c>
      <c r="C4441" s="35" t="s">
        <v>56</v>
      </c>
      <c r="D4441" s="36">
        <v>4030</v>
      </c>
      <c r="E4441" s="37">
        <v>24177.7</v>
      </c>
    </row>
    <row r="4442" spans="1:5" ht="15" x14ac:dyDescent="0.25">
      <c r="A4442" s="35" t="s">
        <v>1754</v>
      </c>
      <c r="B4442" s="35" t="s">
        <v>1755</v>
      </c>
      <c r="C4442" s="35" t="s">
        <v>56</v>
      </c>
      <c r="D4442" s="36">
        <v>8546</v>
      </c>
      <c r="E4442" s="37">
        <v>76307</v>
      </c>
    </row>
    <row r="4443" spans="1:5" ht="15" x14ac:dyDescent="0.25">
      <c r="A4443" s="35" t="s">
        <v>1754</v>
      </c>
      <c r="B4443" s="35" t="s">
        <v>1755</v>
      </c>
      <c r="C4443" s="35" t="s">
        <v>50</v>
      </c>
      <c r="D4443" s="36">
        <v>23760</v>
      </c>
      <c r="E4443" s="37">
        <v>62440</v>
      </c>
    </row>
    <row r="4444" spans="1:5" ht="15" x14ac:dyDescent="0.25">
      <c r="A4444" s="35" t="s">
        <v>1754</v>
      </c>
      <c r="B4444" s="35" t="s">
        <v>1755</v>
      </c>
      <c r="C4444" s="35" t="s">
        <v>128</v>
      </c>
      <c r="D4444" s="36">
        <v>208783.56</v>
      </c>
      <c r="E4444" s="37">
        <v>768427.36</v>
      </c>
    </row>
    <row r="4445" spans="1:5" ht="15" x14ac:dyDescent="0.25">
      <c r="A4445" s="35" t="s">
        <v>1754</v>
      </c>
      <c r="B4445" s="35" t="s">
        <v>1755</v>
      </c>
      <c r="C4445" s="35" t="s">
        <v>53</v>
      </c>
      <c r="D4445" s="36">
        <v>419560</v>
      </c>
      <c r="E4445" s="37">
        <v>2594535.37</v>
      </c>
    </row>
    <row r="4446" spans="1:5" ht="15" x14ac:dyDescent="0.25">
      <c r="A4446" s="35" t="s">
        <v>1754</v>
      </c>
      <c r="B4446" s="35" t="s">
        <v>1755</v>
      </c>
      <c r="C4446" s="35" t="s">
        <v>76</v>
      </c>
      <c r="D4446" s="36">
        <v>54199</v>
      </c>
      <c r="E4446" s="37">
        <v>325572.64</v>
      </c>
    </row>
    <row r="4447" spans="1:5" ht="15" x14ac:dyDescent="0.25">
      <c r="A4447" s="35" t="s">
        <v>1754</v>
      </c>
      <c r="B4447" s="35" t="s">
        <v>1755</v>
      </c>
      <c r="C4447" s="35" t="s">
        <v>349</v>
      </c>
      <c r="D4447" s="36">
        <v>138149</v>
      </c>
      <c r="E4447" s="37">
        <v>369139</v>
      </c>
    </row>
    <row r="4448" spans="1:5" ht="15" x14ac:dyDescent="0.25">
      <c r="A4448" s="35" t="s">
        <v>1754</v>
      </c>
      <c r="B4448" s="35" t="s">
        <v>1755</v>
      </c>
      <c r="C4448" s="35" t="s">
        <v>249</v>
      </c>
      <c r="D4448" s="36">
        <v>2463588.5699999998</v>
      </c>
      <c r="E4448" s="37">
        <v>10816369.84</v>
      </c>
    </row>
    <row r="4449" spans="1:5" ht="15" x14ac:dyDescent="0.25">
      <c r="A4449" s="35" t="s">
        <v>2076</v>
      </c>
      <c r="B4449" s="35" t="s">
        <v>2077</v>
      </c>
      <c r="C4449" s="35" t="s">
        <v>53</v>
      </c>
      <c r="D4449" s="36">
        <v>531811.56999999995</v>
      </c>
      <c r="E4449" s="37">
        <v>989099.87</v>
      </c>
    </row>
    <row r="4450" spans="1:5" ht="15" x14ac:dyDescent="0.25">
      <c r="A4450" s="35" t="s">
        <v>2076</v>
      </c>
      <c r="B4450" s="35" t="s">
        <v>2077</v>
      </c>
      <c r="C4450" s="35" t="s">
        <v>137</v>
      </c>
      <c r="D4450" s="36">
        <v>139.83000000000001</v>
      </c>
      <c r="E4450" s="37">
        <v>265.74</v>
      </c>
    </row>
    <row r="4451" spans="1:5" ht="15" x14ac:dyDescent="0.25">
      <c r="A4451" s="35" t="s">
        <v>2076</v>
      </c>
      <c r="B4451" s="35" t="s">
        <v>2077</v>
      </c>
      <c r="C4451" s="35" t="s">
        <v>84</v>
      </c>
      <c r="D4451" s="36">
        <v>3.64</v>
      </c>
      <c r="E4451" s="37">
        <v>3.64</v>
      </c>
    </row>
    <row r="4452" spans="1:5" ht="15" x14ac:dyDescent="0.25">
      <c r="A4452" s="35" t="s">
        <v>680</v>
      </c>
      <c r="B4452" s="35" t="s">
        <v>681</v>
      </c>
      <c r="C4452" s="35" t="s">
        <v>53</v>
      </c>
      <c r="D4452" s="36">
        <v>525462.14</v>
      </c>
      <c r="E4452" s="37">
        <v>2998929.32</v>
      </c>
    </row>
    <row r="4453" spans="1:5" ht="15" x14ac:dyDescent="0.25">
      <c r="A4453" s="35" t="s">
        <v>680</v>
      </c>
      <c r="B4453" s="35" t="s">
        <v>681</v>
      </c>
      <c r="C4453" s="35" t="s">
        <v>84</v>
      </c>
      <c r="D4453" s="36">
        <v>189433.61</v>
      </c>
      <c r="E4453" s="37">
        <v>734724.86</v>
      </c>
    </row>
    <row r="4454" spans="1:5" ht="15" x14ac:dyDescent="0.25">
      <c r="A4454" s="35" t="s">
        <v>680</v>
      </c>
      <c r="B4454" s="35" t="s">
        <v>681</v>
      </c>
      <c r="C4454" s="35" t="s">
        <v>87</v>
      </c>
      <c r="D4454" s="36">
        <v>270844.61</v>
      </c>
      <c r="E4454" s="37">
        <v>483311.33</v>
      </c>
    </row>
    <row r="4455" spans="1:5" ht="15" x14ac:dyDescent="0.25">
      <c r="A4455" s="35" t="s">
        <v>680</v>
      </c>
      <c r="B4455" s="35" t="s">
        <v>681</v>
      </c>
      <c r="C4455" s="35" t="s">
        <v>59</v>
      </c>
      <c r="D4455" s="36">
        <v>1981377.06</v>
      </c>
      <c r="E4455" s="37">
        <v>4842768.9400000004</v>
      </c>
    </row>
    <row r="4456" spans="1:5" ht="15" x14ac:dyDescent="0.25">
      <c r="A4456" s="35" t="s">
        <v>680</v>
      </c>
      <c r="B4456" s="35" t="s">
        <v>681</v>
      </c>
      <c r="C4456" s="35" t="s">
        <v>153</v>
      </c>
      <c r="D4456" s="36">
        <v>21857.27</v>
      </c>
      <c r="E4456" s="37">
        <v>132455.48000000001</v>
      </c>
    </row>
    <row r="4457" spans="1:5" ht="15" x14ac:dyDescent="0.25">
      <c r="A4457" s="35" t="s">
        <v>680</v>
      </c>
      <c r="B4457" s="35" t="s">
        <v>681</v>
      </c>
      <c r="C4457" s="35" t="s">
        <v>152</v>
      </c>
      <c r="D4457" s="36">
        <v>295809.28000000003</v>
      </c>
      <c r="E4457" s="37">
        <v>868902.63</v>
      </c>
    </row>
    <row r="4458" spans="1:5" ht="15" x14ac:dyDescent="0.25">
      <c r="A4458" s="35" t="s">
        <v>680</v>
      </c>
      <c r="B4458" s="35" t="s">
        <v>681</v>
      </c>
      <c r="C4458" s="35" t="s">
        <v>67</v>
      </c>
      <c r="D4458" s="36">
        <v>9506.61</v>
      </c>
      <c r="E4458" s="37">
        <v>23572.240000000002</v>
      </c>
    </row>
    <row r="4459" spans="1:5" ht="15" x14ac:dyDescent="0.25">
      <c r="A4459" s="35" t="s">
        <v>680</v>
      </c>
      <c r="B4459" s="35" t="s">
        <v>681</v>
      </c>
      <c r="C4459" s="35" t="s">
        <v>150</v>
      </c>
      <c r="D4459" s="36">
        <v>4233163.13</v>
      </c>
      <c r="E4459" s="37">
        <v>15340747.23</v>
      </c>
    </row>
    <row r="4460" spans="1:5" ht="15" x14ac:dyDescent="0.25">
      <c r="A4460" s="35" t="s">
        <v>680</v>
      </c>
      <c r="B4460" s="35" t="s">
        <v>681</v>
      </c>
      <c r="C4460" s="35" t="s">
        <v>49</v>
      </c>
      <c r="D4460" s="36">
        <v>587690.03</v>
      </c>
      <c r="E4460" s="37">
        <v>1883717.12</v>
      </c>
    </row>
    <row r="4461" spans="1:5" ht="15" x14ac:dyDescent="0.25">
      <c r="A4461" s="35" t="s">
        <v>680</v>
      </c>
      <c r="B4461" s="35" t="s">
        <v>681</v>
      </c>
      <c r="C4461" s="35" t="s">
        <v>217</v>
      </c>
      <c r="D4461" s="36">
        <v>76539.89</v>
      </c>
      <c r="E4461" s="37">
        <v>138851.66</v>
      </c>
    </row>
    <row r="4462" spans="1:5" ht="15" x14ac:dyDescent="0.25">
      <c r="A4462" s="35" t="s">
        <v>680</v>
      </c>
      <c r="B4462" s="35" t="s">
        <v>681</v>
      </c>
      <c r="C4462" s="35" t="s">
        <v>56</v>
      </c>
      <c r="D4462" s="36">
        <v>241590.86</v>
      </c>
      <c r="E4462" s="37">
        <v>288928.61</v>
      </c>
    </row>
    <row r="4463" spans="1:5" ht="15" x14ac:dyDescent="0.25">
      <c r="A4463" s="35" t="s">
        <v>680</v>
      </c>
      <c r="B4463" s="35" t="s">
        <v>726</v>
      </c>
      <c r="C4463" s="35" t="s">
        <v>53</v>
      </c>
      <c r="D4463" s="36">
        <v>921465.86</v>
      </c>
      <c r="E4463" s="37">
        <v>1693462.35</v>
      </c>
    </row>
    <row r="4464" spans="1:5" ht="15" x14ac:dyDescent="0.25">
      <c r="A4464" s="35" t="s">
        <v>680</v>
      </c>
      <c r="B4464" s="35" t="s">
        <v>726</v>
      </c>
      <c r="C4464" s="35" t="s">
        <v>49</v>
      </c>
      <c r="D4464" s="36">
        <v>46100</v>
      </c>
      <c r="E4464" s="37">
        <v>82110.11</v>
      </c>
    </row>
    <row r="4465" spans="1:5" ht="15" x14ac:dyDescent="0.25">
      <c r="A4465" s="35" t="s">
        <v>680</v>
      </c>
      <c r="B4465" s="35" t="s">
        <v>726</v>
      </c>
      <c r="C4465" s="35" t="s">
        <v>84</v>
      </c>
      <c r="D4465" s="36">
        <v>588612.53</v>
      </c>
      <c r="E4465" s="37">
        <v>3899508.1</v>
      </c>
    </row>
    <row r="4466" spans="1:5" ht="15" x14ac:dyDescent="0.25">
      <c r="A4466" s="35" t="s">
        <v>680</v>
      </c>
      <c r="B4466" s="35" t="s">
        <v>726</v>
      </c>
      <c r="C4466" s="35" t="s">
        <v>59</v>
      </c>
      <c r="D4466" s="36">
        <v>16242.3</v>
      </c>
      <c r="E4466" s="37">
        <v>16242.3</v>
      </c>
    </row>
    <row r="4467" spans="1:5" ht="15" x14ac:dyDescent="0.25">
      <c r="A4467" s="35" t="s">
        <v>680</v>
      </c>
      <c r="B4467" s="35" t="s">
        <v>726</v>
      </c>
      <c r="C4467" s="35" t="s">
        <v>56</v>
      </c>
      <c r="D4467" s="36">
        <v>338033.96</v>
      </c>
      <c r="E4467" s="37">
        <v>371669.16</v>
      </c>
    </row>
    <row r="4468" spans="1:5" ht="15" x14ac:dyDescent="0.25">
      <c r="A4468" s="35" t="s">
        <v>680</v>
      </c>
      <c r="B4468" s="35" t="s">
        <v>726</v>
      </c>
      <c r="C4468" s="35" t="s">
        <v>153</v>
      </c>
      <c r="D4468" s="36">
        <v>7403.86</v>
      </c>
      <c r="E4468" s="37">
        <v>226718.71</v>
      </c>
    </row>
    <row r="4469" spans="1:5" ht="15" x14ac:dyDescent="0.25">
      <c r="A4469" s="35" t="s">
        <v>680</v>
      </c>
      <c r="B4469" s="35" t="s">
        <v>1006</v>
      </c>
      <c r="C4469" s="35" t="s">
        <v>150</v>
      </c>
      <c r="D4469" s="36">
        <v>1456.28</v>
      </c>
      <c r="E4469" s="37">
        <v>61266.8</v>
      </c>
    </row>
    <row r="4470" spans="1:5" ht="15" x14ac:dyDescent="0.25">
      <c r="A4470" s="35" t="s">
        <v>680</v>
      </c>
      <c r="B4470" s="35" t="s">
        <v>1006</v>
      </c>
      <c r="C4470" s="35" t="s">
        <v>67</v>
      </c>
      <c r="D4470" s="36">
        <v>0</v>
      </c>
      <c r="E4470" s="37">
        <v>42718.28</v>
      </c>
    </row>
    <row r="4471" spans="1:5" ht="15" x14ac:dyDescent="0.25">
      <c r="A4471" s="35" t="s">
        <v>680</v>
      </c>
      <c r="B4471" s="35" t="s">
        <v>1006</v>
      </c>
      <c r="C4471" s="35" t="s">
        <v>56</v>
      </c>
      <c r="D4471" s="36">
        <v>4541.09</v>
      </c>
      <c r="E4471" s="37">
        <v>7569.22</v>
      </c>
    </row>
    <row r="4472" spans="1:5" ht="15" x14ac:dyDescent="0.25">
      <c r="A4472" s="35" t="s">
        <v>680</v>
      </c>
      <c r="B4472" s="35" t="s">
        <v>1006</v>
      </c>
      <c r="C4472" s="35" t="s">
        <v>59</v>
      </c>
      <c r="D4472" s="36">
        <v>1655.96</v>
      </c>
      <c r="E4472" s="37">
        <v>2247.25</v>
      </c>
    </row>
    <row r="4473" spans="1:5" ht="15" x14ac:dyDescent="0.25">
      <c r="A4473" s="35" t="s">
        <v>680</v>
      </c>
      <c r="B4473" s="35" t="s">
        <v>1006</v>
      </c>
      <c r="C4473" s="35" t="s">
        <v>153</v>
      </c>
      <c r="D4473" s="36">
        <v>45721.88</v>
      </c>
      <c r="E4473" s="37">
        <v>457333.32</v>
      </c>
    </row>
    <row r="4474" spans="1:5" ht="15" x14ac:dyDescent="0.25">
      <c r="A4474" s="35" t="s">
        <v>680</v>
      </c>
      <c r="B4474" s="35" t="s">
        <v>1006</v>
      </c>
      <c r="C4474" s="35" t="s">
        <v>53</v>
      </c>
      <c r="D4474" s="36">
        <v>270922.87</v>
      </c>
      <c r="E4474" s="37">
        <v>909988.86</v>
      </c>
    </row>
    <row r="4475" spans="1:5" ht="15" x14ac:dyDescent="0.25">
      <c r="A4475" s="35" t="s">
        <v>680</v>
      </c>
      <c r="B4475" s="35" t="s">
        <v>1006</v>
      </c>
      <c r="C4475" s="35" t="s">
        <v>87</v>
      </c>
      <c r="D4475" s="36">
        <v>72110.62</v>
      </c>
      <c r="E4475" s="37">
        <v>150649.29999999999</v>
      </c>
    </row>
    <row r="4476" spans="1:5" ht="15" x14ac:dyDescent="0.25">
      <c r="A4476" s="35" t="s">
        <v>680</v>
      </c>
      <c r="B4476" s="35" t="s">
        <v>1006</v>
      </c>
      <c r="C4476" s="35" t="s">
        <v>151</v>
      </c>
      <c r="D4476" s="36">
        <v>170759.34</v>
      </c>
      <c r="E4476" s="37">
        <v>532126.31000000006</v>
      </c>
    </row>
    <row r="4477" spans="1:5" ht="15" x14ac:dyDescent="0.25">
      <c r="A4477" s="35" t="s">
        <v>680</v>
      </c>
      <c r="B4477" s="35" t="s">
        <v>1006</v>
      </c>
      <c r="C4477" s="35" t="s">
        <v>84</v>
      </c>
      <c r="D4477" s="36">
        <v>178879.67</v>
      </c>
      <c r="E4477" s="37">
        <v>636746.02</v>
      </c>
    </row>
    <row r="4478" spans="1:5" ht="15" x14ac:dyDescent="0.25">
      <c r="A4478" s="35" t="s">
        <v>680</v>
      </c>
      <c r="B4478" s="35" t="s">
        <v>1435</v>
      </c>
      <c r="C4478" s="35" t="s">
        <v>84</v>
      </c>
      <c r="D4478" s="36">
        <v>36766.6</v>
      </c>
      <c r="E4478" s="37">
        <v>36766.6</v>
      </c>
    </row>
    <row r="4479" spans="1:5" ht="15" x14ac:dyDescent="0.25">
      <c r="A4479" s="35" t="s">
        <v>680</v>
      </c>
      <c r="B4479" s="35" t="s">
        <v>1608</v>
      </c>
      <c r="C4479" s="35" t="s">
        <v>53</v>
      </c>
      <c r="D4479" s="36">
        <v>188367.84</v>
      </c>
      <c r="E4479" s="37">
        <v>188367.84</v>
      </c>
    </row>
    <row r="4480" spans="1:5" ht="15" x14ac:dyDescent="0.25">
      <c r="A4480" s="35" t="s">
        <v>680</v>
      </c>
      <c r="B4480" s="35" t="s">
        <v>1608</v>
      </c>
      <c r="C4480" s="35" t="s">
        <v>84</v>
      </c>
      <c r="D4480" s="36">
        <v>756472.39</v>
      </c>
      <c r="E4480" s="37">
        <v>756472.39</v>
      </c>
    </row>
    <row r="4481" spans="1:5" ht="15" x14ac:dyDescent="0.25">
      <c r="A4481" s="35" t="s">
        <v>680</v>
      </c>
      <c r="B4481" s="35" t="s">
        <v>1619</v>
      </c>
      <c r="C4481" s="35" t="s">
        <v>151</v>
      </c>
      <c r="D4481" s="36">
        <v>62470.07</v>
      </c>
      <c r="E4481" s="37">
        <v>62470.07</v>
      </c>
    </row>
    <row r="4482" spans="1:5" ht="15" x14ac:dyDescent="0.25">
      <c r="A4482" s="35" t="s">
        <v>680</v>
      </c>
      <c r="B4482" s="35" t="s">
        <v>1619</v>
      </c>
      <c r="C4482" s="35" t="s">
        <v>153</v>
      </c>
      <c r="D4482" s="36">
        <v>5398.32</v>
      </c>
      <c r="E4482" s="37">
        <v>5398.32</v>
      </c>
    </row>
    <row r="4483" spans="1:5" ht="15" x14ac:dyDescent="0.25">
      <c r="A4483" s="35" t="s">
        <v>680</v>
      </c>
      <c r="B4483" s="35" t="s">
        <v>1619</v>
      </c>
      <c r="C4483" s="35" t="s">
        <v>53</v>
      </c>
      <c r="D4483" s="36">
        <v>82001.429999999993</v>
      </c>
      <c r="E4483" s="37">
        <v>82001.429999999993</v>
      </c>
    </row>
    <row r="4484" spans="1:5" ht="15" x14ac:dyDescent="0.25">
      <c r="A4484" s="35" t="s">
        <v>680</v>
      </c>
      <c r="B4484" s="35" t="s">
        <v>1619</v>
      </c>
      <c r="C4484" s="35" t="s">
        <v>84</v>
      </c>
      <c r="D4484" s="36">
        <v>56966.98</v>
      </c>
      <c r="E4484" s="37">
        <v>56966.98</v>
      </c>
    </row>
    <row r="4485" spans="1:5" ht="15" x14ac:dyDescent="0.25">
      <c r="A4485" s="35" t="s">
        <v>680</v>
      </c>
      <c r="B4485" s="35" t="s">
        <v>1619</v>
      </c>
      <c r="C4485" s="35" t="s">
        <v>150</v>
      </c>
      <c r="D4485" s="36">
        <v>14124.72</v>
      </c>
      <c r="E4485" s="37">
        <v>14124.72</v>
      </c>
    </row>
    <row r="4486" spans="1:5" ht="15" x14ac:dyDescent="0.25">
      <c r="A4486" s="35" t="s">
        <v>2078</v>
      </c>
      <c r="B4486" s="35" t="s">
        <v>2079</v>
      </c>
      <c r="C4486" s="35" t="s">
        <v>53</v>
      </c>
      <c r="D4486" s="36">
        <v>15472.8</v>
      </c>
      <c r="E4486" s="37">
        <v>63118.53</v>
      </c>
    </row>
    <row r="4487" spans="1:5" ht="15" x14ac:dyDescent="0.25">
      <c r="A4487" s="35" t="s">
        <v>2078</v>
      </c>
      <c r="B4487" s="35" t="s">
        <v>2079</v>
      </c>
      <c r="C4487" s="35" t="s">
        <v>56</v>
      </c>
      <c r="D4487" s="36">
        <v>3144.26</v>
      </c>
      <c r="E4487" s="37">
        <v>5065.2700000000004</v>
      </c>
    </row>
    <row r="4488" spans="1:5" ht="15" x14ac:dyDescent="0.25">
      <c r="A4488" s="35" t="s">
        <v>2078</v>
      </c>
      <c r="B4488" s="35" t="s">
        <v>2079</v>
      </c>
      <c r="C4488" s="35" t="s">
        <v>128</v>
      </c>
      <c r="D4488" s="36">
        <v>6431.05</v>
      </c>
      <c r="E4488" s="37">
        <v>13704.73</v>
      </c>
    </row>
    <row r="4489" spans="1:5" ht="15" x14ac:dyDescent="0.25">
      <c r="A4489" s="35" t="s">
        <v>65</v>
      </c>
      <c r="B4489" s="35" t="s">
        <v>66</v>
      </c>
      <c r="C4489" s="35" t="s">
        <v>67</v>
      </c>
      <c r="D4489" s="36">
        <v>0</v>
      </c>
      <c r="E4489" s="37">
        <v>205192.8</v>
      </c>
    </row>
    <row r="4490" spans="1:5" ht="15" x14ac:dyDescent="0.25">
      <c r="A4490" s="35" t="s">
        <v>65</v>
      </c>
      <c r="B4490" s="35" t="s">
        <v>1666</v>
      </c>
      <c r="C4490" s="35" t="s">
        <v>87</v>
      </c>
      <c r="D4490" s="36">
        <v>2004209.75</v>
      </c>
      <c r="E4490" s="37">
        <v>3190577.42</v>
      </c>
    </row>
    <row r="4491" spans="1:5" ht="15" x14ac:dyDescent="0.25">
      <c r="A4491" s="35" t="s">
        <v>2335</v>
      </c>
      <c r="B4491" s="35" t="s">
        <v>2336</v>
      </c>
      <c r="C4491" s="35" t="s">
        <v>150</v>
      </c>
      <c r="D4491" s="36">
        <v>7357.44</v>
      </c>
      <c r="E4491" s="37">
        <v>7357.44</v>
      </c>
    </row>
    <row r="4492" spans="1:5" ht="15" x14ac:dyDescent="0.25">
      <c r="A4492" s="35" t="s">
        <v>2335</v>
      </c>
      <c r="B4492" s="35" t="s">
        <v>2336</v>
      </c>
      <c r="C4492" s="35" t="s">
        <v>152</v>
      </c>
      <c r="D4492" s="36">
        <v>3995.64</v>
      </c>
      <c r="E4492" s="37">
        <v>3995.64</v>
      </c>
    </row>
    <row r="4493" spans="1:5" ht="15" x14ac:dyDescent="0.25">
      <c r="A4493" s="35" t="s">
        <v>2335</v>
      </c>
      <c r="B4493" s="35" t="s">
        <v>2336</v>
      </c>
      <c r="C4493" s="35" t="s">
        <v>217</v>
      </c>
      <c r="D4493" s="36">
        <v>0</v>
      </c>
      <c r="E4493" s="37">
        <v>1278</v>
      </c>
    </row>
    <row r="4494" spans="1:5" ht="15" x14ac:dyDescent="0.25">
      <c r="A4494" s="35" t="s">
        <v>2335</v>
      </c>
      <c r="B4494" s="35" t="s">
        <v>2336</v>
      </c>
      <c r="C4494" s="35" t="s">
        <v>53</v>
      </c>
      <c r="D4494" s="36">
        <v>2698</v>
      </c>
      <c r="E4494" s="37">
        <v>2698</v>
      </c>
    </row>
    <row r="4495" spans="1:5" ht="15" x14ac:dyDescent="0.25">
      <c r="A4495" s="35" t="s">
        <v>1338</v>
      </c>
      <c r="B4495" s="35" t="s">
        <v>1339</v>
      </c>
      <c r="C4495" s="35" t="s">
        <v>217</v>
      </c>
      <c r="D4495" s="36">
        <v>0</v>
      </c>
      <c r="E4495" s="37">
        <v>903510.16</v>
      </c>
    </row>
    <row r="4496" spans="1:5" ht="15" x14ac:dyDescent="0.25">
      <c r="A4496" s="35" t="s">
        <v>1338</v>
      </c>
      <c r="B4496" s="35" t="s">
        <v>1339</v>
      </c>
      <c r="C4496" s="35" t="s">
        <v>258</v>
      </c>
      <c r="D4496" s="36">
        <v>0</v>
      </c>
      <c r="E4496" s="37">
        <v>110</v>
      </c>
    </row>
    <row r="4497" spans="1:5" ht="15" x14ac:dyDescent="0.25">
      <c r="A4497" s="35" t="s">
        <v>1338</v>
      </c>
      <c r="B4497" s="35" t="s">
        <v>1339</v>
      </c>
      <c r="C4497" s="35" t="s">
        <v>164</v>
      </c>
      <c r="D4497" s="36">
        <v>1725</v>
      </c>
      <c r="E4497" s="37">
        <v>1725</v>
      </c>
    </row>
    <row r="4498" spans="1:5" ht="15" x14ac:dyDescent="0.25">
      <c r="A4498" s="35" t="s">
        <v>1338</v>
      </c>
      <c r="B4498" s="35" t="s">
        <v>1339</v>
      </c>
      <c r="C4498" s="35" t="s">
        <v>64</v>
      </c>
      <c r="D4498" s="36">
        <v>1755</v>
      </c>
      <c r="E4498" s="37">
        <v>3915.37</v>
      </c>
    </row>
    <row r="4499" spans="1:5" ht="15" x14ac:dyDescent="0.25">
      <c r="A4499" s="35" t="s">
        <v>1338</v>
      </c>
      <c r="B4499" s="35" t="s">
        <v>1339</v>
      </c>
      <c r="C4499" s="35" t="s">
        <v>53</v>
      </c>
      <c r="D4499" s="36">
        <v>1982613.6</v>
      </c>
      <c r="E4499" s="37">
        <v>1983940.38</v>
      </c>
    </row>
    <row r="4500" spans="1:5" ht="15" x14ac:dyDescent="0.25">
      <c r="A4500" s="35" t="s">
        <v>1338</v>
      </c>
      <c r="B4500" s="35" t="s">
        <v>1339</v>
      </c>
      <c r="C4500" s="35" t="s">
        <v>158</v>
      </c>
      <c r="D4500" s="36">
        <v>0</v>
      </c>
      <c r="E4500" s="37">
        <v>110</v>
      </c>
    </row>
    <row r="4501" spans="1:5" ht="15" x14ac:dyDescent="0.25">
      <c r="A4501" s="35" t="s">
        <v>1338</v>
      </c>
      <c r="B4501" s="35" t="s">
        <v>1339</v>
      </c>
      <c r="C4501" s="35" t="s">
        <v>159</v>
      </c>
      <c r="D4501" s="36">
        <v>0</v>
      </c>
      <c r="E4501" s="37">
        <v>6935.29</v>
      </c>
    </row>
    <row r="4502" spans="1:5" ht="15" x14ac:dyDescent="0.25">
      <c r="A4502" s="35" t="s">
        <v>1338</v>
      </c>
      <c r="B4502" s="35" t="s">
        <v>1339</v>
      </c>
      <c r="C4502" s="35" t="s">
        <v>56</v>
      </c>
      <c r="D4502" s="36">
        <v>1659.2</v>
      </c>
      <c r="E4502" s="37">
        <v>3679.99</v>
      </c>
    </row>
    <row r="4503" spans="1:5" ht="15" x14ac:dyDescent="0.25">
      <c r="A4503" s="35" t="s">
        <v>1338</v>
      </c>
      <c r="B4503" s="35" t="s">
        <v>1339</v>
      </c>
      <c r="C4503" s="35" t="s">
        <v>334</v>
      </c>
      <c r="D4503" s="36">
        <v>0</v>
      </c>
      <c r="E4503" s="37">
        <v>528.20000000000005</v>
      </c>
    </row>
    <row r="4504" spans="1:5" ht="15" x14ac:dyDescent="0.25">
      <c r="A4504" s="35" t="s">
        <v>1338</v>
      </c>
      <c r="B4504" s="35" t="s">
        <v>1339</v>
      </c>
      <c r="C4504" s="35" t="s">
        <v>67</v>
      </c>
      <c r="D4504" s="36">
        <v>13456.5</v>
      </c>
      <c r="E4504" s="37">
        <v>13456.5</v>
      </c>
    </row>
    <row r="4505" spans="1:5" ht="15" x14ac:dyDescent="0.25">
      <c r="A4505" s="35" t="s">
        <v>1338</v>
      </c>
      <c r="B4505" s="35" t="s">
        <v>1339</v>
      </c>
      <c r="C4505" s="35" t="s">
        <v>193</v>
      </c>
      <c r="D4505" s="36">
        <v>0</v>
      </c>
      <c r="E4505" s="37">
        <v>16118.4</v>
      </c>
    </row>
    <row r="4506" spans="1:5" ht="15" x14ac:dyDescent="0.25">
      <c r="A4506" s="35" t="s">
        <v>1338</v>
      </c>
      <c r="B4506" s="35" t="s">
        <v>1339</v>
      </c>
      <c r="C4506" s="35" t="s">
        <v>59</v>
      </c>
      <c r="D4506" s="36">
        <v>17796.75</v>
      </c>
      <c r="E4506" s="37">
        <v>17796.75</v>
      </c>
    </row>
    <row r="4507" spans="1:5" ht="15" x14ac:dyDescent="0.25">
      <c r="A4507" s="35" t="s">
        <v>1338</v>
      </c>
      <c r="B4507" s="35" t="s">
        <v>1339</v>
      </c>
      <c r="C4507" s="35" t="s">
        <v>162</v>
      </c>
      <c r="D4507" s="36">
        <v>0</v>
      </c>
      <c r="E4507" s="37">
        <v>110</v>
      </c>
    </row>
    <row r="4508" spans="1:5" ht="15" x14ac:dyDescent="0.25">
      <c r="A4508" s="35" t="s">
        <v>1338</v>
      </c>
      <c r="B4508" s="35" t="s">
        <v>1339</v>
      </c>
      <c r="C4508" s="35" t="s">
        <v>191</v>
      </c>
      <c r="D4508" s="36">
        <v>0</v>
      </c>
      <c r="E4508" s="37">
        <v>490</v>
      </c>
    </row>
    <row r="4509" spans="1:5" ht="15" x14ac:dyDescent="0.25">
      <c r="A4509" s="35" t="s">
        <v>1338</v>
      </c>
      <c r="B4509" s="35" t="s">
        <v>1339</v>
      </c>
      <c r="C4509" s="35" t="s">
        <v>461</v>
      </c>
      <c r="D4509" s="36">
        <v>0</v>
      </c>
      <c r="E4509" s="37">
        <v>110</v>
      </c>
    </row>
    <row r="4510" spans="1:5" ht="15" x14ac:dyDescent="0.25">
      <c r="A4510" s="35" t="s">
        <v>1338</v>
      </c>
      <c r="B4510" s="35" t="s">
        <v>1339</v>
      </c>
      <c r="C4510" s="35" t="s">
        <v>49</v>
      </c>
      <c r="D4510" s="36">
        <v>268642.08</v>
      </c>
      <c r="E4510" s="37">
        <v>540498.07999999996</v>
      </c>
    </row>
    <row r="4511" spans="1:5" ht="15" x14ac:dyDescent="0.25">
      <c r="A4511" s="35" t="s">
        <v>1338</v>
      </c>
      <c r="B4511" s="35" t="s">
        <v>1339</v>
      </c>
      <c r="C4511" s="35" t="s">
        <v>150</v>
      </c>
      <c r="D4511" s="36">
        <v>31173.759999999998</v>
      </c>
      <c r="E4511" s="37">
        <v>42045.760000000002</v>
      </c>
    </row>
    <row r="4512" spans="1:5" ht="15" x14ac:dyDescent="0.25">
      <c r="A4512" s="35" t="s">
        <v>1338</v>
      </c>
      <c r="B4512" s="35" t="s">
        <v>1339</v>
      </c>
      <c r="C4512" s="35" t="s">
        <v>163</v>
      </c>
      <c r="D4512" s="36">
        <v>0</v>
      </c>
      <c r="E4512" s="37">
        <v>5099.6000000000004</v>
      </c>
    </row>
    <row r="4513" spans="1:5" ht="15" x14ac:dyDescent="0.25">
      <c r="A4513" s="35" t="s">
        <v>1984</v>
      </c>
      <c r="B4513" s="35" t="s">
        <v>1985</v>
      </c>
      <c r="C4513" s="35" t="s">
        <v>150</v>
      </c>
      <c r="D4513" s="36">
        <v>555232.21</v>
      </c>
      <c r="E4513" s="37">
        <v>1295402.47</v>
      </c>
    </row>
    <row r="4514" spans="1:5" ht="15" x14ac:dyDescent="0.25">
      <c r="A4514" s="35" t="s">
        <v>1984</v>
      </c>
      <c r="B4514" s="35" t="s">
        <v>1985</v>
      </c>
      <c r="C4514" s="35" t="s">
        <v>76</v>
      </c>
      <c r="D4514" s="36">
        <v>29550.37</v>
      </c>
      <c r="E4514" s="37">
        <v>164607.07999999999</v>
      </c>
    </row>
    <row r="4515" spans="1:5" ht="15" x14ac:dyDescent="0.25">
      <c r="A4515" s="35" t="s">
        <v>1984</v>
      </c>
      <c r="B4515" s="35" t="s">
        <v>1985</v>
      </c>
      <c r="C4515" s="35" t="s">
        <v>48</v>
      </c>
      <c r="D4515" s="36">
        <v>35372.519999999997</v>
      </c>
      <c r="E4515" s="37">
        <v>86540.05</v>
      </c>
    </row>
    <row r="4516" spans="1:5" ht="15" x14ac:dyDescent="0.25">
      <c r="A4516" s="35" t="s">
        <v>1984</v>
      </c>
      <c r="B4516" s="35" t="s">
        <v>1985</v>
      </c>
      <c r="C4516" s="35" t="s">
        <v>249</v>
      </c>
      <c r="D4516" s="36">
        <v>12605.64</v>
      </c>
      <c r="E4516" s="37">
        <v>172434.9</v>
      </c>
    </row>
    <row r="4517" spans="1:5" ht="15" x14ac:dyDescent="0.25">
      <c r="A4517" s="35" t="s">
        <v>1984</v>
      </c>
      <c r="B4517" s="35" t="s">
        <v>1985</v>
      </c>
      <c r="C4517" s="35" t="s">
        <v>49</v>
      </c>
      <c r="D4517" s="36">
        <v>276495.63</v>
      </c>
      <c r="E4517" s="37">
        <v>1018088.84</v>
      </c>
    </row>
    <row r="4518" spans="1:5" ht="15" x14ac:dyDescent="0.25">
      <c r="A4518" s="35" t="s">
        <v>1984</v>
      </c>
      <c r="B4518" s="35" t="s">
        <v>1985</v>
      </c>
      <c r="C4518" s="35" t="s">
        <v>349</v>
      </c>
      <c r="D4518" s="36">
        <v>15114.83</v>
      </c>
      <c r="E4518" s="37">
        <v>15114.83</v>
      </c>
    </row>
    <row r="4519" spans="1:5" ht="15" x14ac:dyDescent="0.25">
      <c r="A4519" s="35" t="s">
        <v>1984</v>
      </c>
      <c r="B4519" s="35" t="s">
        <v>1985</v>
      </c>
      <c r="C4519" s="35" t="s">
        <v>53</v>
      </c>
      <c r="D4519" s="36">
        <v>10312.64</v>
      </c>
      <c r="E4519" s="37">
        <v>14004.64</v>
      </c>
    </row>
    <row r="4520" spans="1:5" ht="15" x14ac:dyDescent="0.25">
      <c r="A4520" s="35" t="s">
        <v>1984</v>
      </c>
      <c r="B4520" s="35" t="s">
        <v>1985</v>
      </c>
      <c r="C4520" s="35" t="s">
        <v>64</v>
      </c>
      <c r="D4520" s="36">
        <v>291997.44</v>
      </c>
      <c r="E4520" s="37">
        <v>353200.46</v>
      </c>
    </row>
    <row r="4521" spans="1:5" ht="15" x14ac:dyDescent="0.25">
      <c r="A4521" s="35" t="s">
        <v>1984</v>
      </c>
      <c r="B4521" s="35" t="s">
        <v>1985</v>
      </c>
      <c r="C4521" s="35" t="s">
        <v>84</v>
      </c>
      <c r="D4521" s="36">
        <v>0</v>
      </c>
      <c r="E4521" s="37">
        <v>1625.1</v>
      </c>
    </row>
    <row r="4522" spans="1:5" ht="15" x14ac:dyDescent="0.25">
      <c r="A4522" s="35" t="s">
        <v>1984</v>
      </c>
      <c r="B4522" s="35" t="s">
        <v>1985</v>
      </c>
      <c r="C4522" s="35" t="s">
        <v>59</v>
      </c>
      <c r="D4522" s="36">
        <v>533411.91</v>
      </c>
      <c r="E4522" s="37">
        <v>1494291.14</v>
      </c>
    </row>
    <row r="4523" spans="1:5" ht="15" x14ac:dyDescent="0.25">
      <c r="A4523" s="35" t="s">
        <v>1984</v>
      </c>
      <c r="B4523" s="35" t="s">
        <v>1985</v>
      </c>
      <c r="C4523" s="35" t="s">
        <v>115</v>
      </c>
      <c r="D4523" s="36">
        <v>39564</v>
      </c>
      <c r="E4523" s="37">
        <v>287294.28000000003</v>
      </c>
    </row>
    <row r="4524" spans="1:5" ht="15" x14ac:dyDescent="0.25">
      <c r="A4524" s="35" t="s">
        <v>1984</v>
      </c>
      <c r="B4524" s="35" t="s">
        <v>1985</v>
      </c>
      <c r="C4524" s="35" t="s">
        <v>217</v>
      </c>
      <c r="D4524" s="36">
        <v>117403.2</v>
      </c>
      <c r="E4524" s="37">
        <v>702478.14</v>
      </c>
    </row>
    <row r="4525" spans="1:5" ht="15" x14ac:dyDescent="0.25">
      <c r="A4525" s="35" t="s">
        <v>1984</v>
      </c>
      <c r="B4525" s="35" t="s">
        <v>1985</v>
      </c>
      <c r="C4525" s="35" t="s">
        <v>50</v>
      </c>
      <c r="D4525" s="36">
        <v>7340.85</v>
      </c>
      <c r="E4525" s="37">
        <v>31591.96</v>
      </c>
    </row>
    <row r="4526" spans="1:5" ht="15" x14ac:dyDescent="0.25">
      <c r="A4526" s="35" t="s">
        <v>1984</v>
      </c>
      <c r="B4526" s="35" t="s">
        <v>1985</v>
      </c>
      <c r="C4526" s="35" t="s">
        <v>108</v>
      </c>
      <c r="D4526" s="36">
        <v>0</v>
      </c>
      <c r="E4526" s="37">
        <v>50383.75</v>
      </c>
    </row>
    <row r="4527" spans="1:5" ht="15" x14ac:dyDescent="0.25">
      <c r="A4527" s="35" t="s">
        <v>1984</v>
      </c>
      <c r="B4527" s="35" t="s">
        <v>1985</v>
      </c>
      <c r="C4527" s="35" t="s">
        <v>162</v>
      </c>
      <c r="D4527" s="36">
        <v>0</v>
      </c>
      <c r="E4527" s="37">
        <v>72470.11</v>
      </c>
    </row>
    <row r="4528" spans="1:5" ht="15" x14ac:dyDescent="0.25">
      <c r="A4528" s="35" t="s">
        <v>961</v>
      </c>
      <c r="B4528" s="35" t="s">
        <v>962</v>
      </c>
      <c r="C4528" s="35" t="s">
        <v>53</v>
      </c>
      <c r="D4528" s="36">
        <v>44408.959999999999</v>
      </c>
      <c r="E4528" s="37">
        <v>138340.41</v>
      </c>
    </row>
    <row r="4529" spans="1:5" ht="15" x14ac:dyDescent="0.25">
      <c r="A4529" s="35" t="s">
        <v>961</v>
      </c>
      <c r="B4529" s="35" t="s">
        <v>962</v>
      </c>
      <c r="C4529" s="35" t="s">
        <v>59</v>
      </c>
      <c r="D4529" s="36">
        <v>0</v>
      </c>
      <c r="E4529" s="37">
        <v>39766.160000000003</v>
      </c>
    </row>
    <row r="4530" spans="1:5" ht="15" x14ac:dyDescent="0.25">
      <c r="A4530" s="35" t="s">
        <v>1133</v>
      </c>
      <c r="B4530" s="35" t="s">
        <v>1134</v>
      </c>
      <c r="C4530" s="35" t="s">
        <v>84</v>
      </c>
      <c r="D4530" s="36">
        <v>0</v>
      </c>
      <c r="E4530" s="37">
        <v>52941.64</v>
      </c>
    </row>
    <row r="4531" spans="1:5" ht="15" x14ac:dyDescent="0.25">
      <c r="A4531" s="35" t="s">
        <v>2337</v>
      </c>
      <c r="B4531" s="35" t="s">
        <v>2338</v>
      </c>
      <c r="C4531" s="35" t="s">
        <v>76</v>
      </c>
      <c r="D4531" s="36">
        <v>14129.82</v>
      </c>
      <c r="E4531" s="37">
        <v>161772.13</v>
      </c>
    </row>
    <row r="4532" spans="1:5" ht="15" x14ac:dyDescent="0.25">
      <c r="A4532" s="35" t="s">
        <v>2337</v>
      </c>
      <c r="B4532" s="35" t="s">
        <v>2338</v>
      </c>
      <c r="C4532" s="35" t="s">
        <v>158</v>
      </c>
      <c r="D4532" s="36">
        <v>4472</v>
      </c>
      <c r="E4532" s="37">
        <v>7912.63</v>
      </c>
    </row>
    <row r="4533" spans="1:5" ht="15" x14ac:dyDescent="0.25">
      <c r="A4533" s="35" t="s">
        <v>2337</v>
      </c>
      <c r="B4533" s="35" t="s">
        <v>2338</v>
      </c>
      <c r="C4533" s="35" t="s">
        <v>42</v>
      </c>
      <c r="D4533" s="36">
        <v>27129.86</v>
      </c>
      <c r="E4533" s="37">
        <v>38742.67</v>
      </c>
    </row>
    <row r="4534" spans="1:5" ht="15" x14ac:dyDescent="0.25">
      <c r="A4534" s="35" t="s">
        <v>2337</v>
      </c>
      <c r="B4534" s="35" t="s">
        <v>2338</v>
      </c>
      <c r="C4534" s="35" t="s">
        <v>53</v>
      </c>
      <c r="D4534" s="36">
        <v>842223.82</v>
      </c>
      <c r="E4534" s="37">
        <v>1333525.32</v>
      </c>
    </row>
    <row r="4535" spans="1:5" ht="15" x14ac:dyDescent="0.25">
      <c r="A4535" s="35" t="s">
        <v>2337</v>
      </c>
      <c r="B4535" s="35" t="s">
        <v>2338</v>
      </c>
      <c r="C4535" s="35" t="s">
        <v>49</v>
      </c>
      <c r="D4535" s="36">
        <v>87140.52</v>
      </c>
      <c r="E4535" s="37">
        <v>87140.52</v>
      </c>
    </row>
    <row r="4536" spans="1:5" ht="15" x14ac:dyDescent="0.25">
      <c r="A4536" s="35" t="s">
        <v>2337</v>
      </c>
      <c r="B4536" s="35" t="s">
        <v>2338</v>
      </c>
      <c r="C4536" s="35" t="s">
        <v>64</v>
      </c>
      <c r="D4536" s="36">
        <v>16364.16</v>
      </c>
      <c r="E4536" s="37">
        <v>16364.16</v>
      </c>
    </row>
    <row r="4537" spans="1:5" ht="15" x14ac:dyDescent="0.25">
      <c r="A4537" s="35" t="s">
        <v>2337</v>
      </c>
      <c r="B4537" s="35" t="s">
        <v>2338</v>
      </c>
      <c r="C4537" s="35" t="s">
        <v>45</v>
      </c>
      <c r="D4537" s="36">
        <v>260883.82</v>
      </c>
      <c r="E4537" s="37">
        <v>260883.82</v>
      </c>
    </row>
    <row r="4538" spans="1:5" ht="15" x14ac:dyDescent="0.25">
      <c r="A4538" s="35" t="s">
        <v>2337</v>
      </c>
      <c r="B4538" s="35" t="s">
        <v>2338</v>
      </c>
      <c r="C4538" s="35" t="s">
        <v>212</v>
      </c>
      <c r="D4538" s="36">
        <v>183618.29</v>
      </c>
      <c r="E4538" s="37">
        <v>288646.96999999997</v>
      </c>
    </row>
    <row r="4539" spans="1:5" ht="15" x14ac:dyDescent="0.25">
      <c r="A4539" s="35" t="s">
        <v>2337</v>
      </c>
      <c r="B4539" s="35" t="s">
        <v>2338</v>
      </c>
      <c r="C4539" s="35" t="s">
        <v>162</v>
      </c>
      <c r="D4539" s="36">
        <v>19142.259999999998</v>
      </c>
      <c r="E4539" s="37">
        <v>19142.259999999998</v>
      </c>
    </row>
    <row r="4540" spans="1:5" ht="15" x14ac:dyDescent="0.25">
      <c r="A4540" s="35" t="s">
        <v>2337</v>
      </c>
      <c r="B4540" s="35" t="s">
        <v>2338</v>
      </c>
      <c r="C4540" s="35" t="s">
        <v>105</v>
      </c>
      <c r="D4540" s="36">
        <v>324</v>
      </c>
      <c r="E4540" s="37">
        <v>324</v>
      </c>
    </row>
    <row r="4541" spans="1:5" ht="15" x14ac:dyDescent="0.25">
      <c r="A4541" s="35" t="s">
        <v>156</v>
      </c>
      <c r="B4541" s="35" t="s">
        <v>157</v>
      </c>
      <c r="C4541" s="35" t="s">
        <v>150</v>
      </c>
      <c r="D4541" s="36">
        <v>0</v>
      </c>
      <c r="E4541" s="37">
        <v>3683.75</v>
      </c>
    </row>
    <row r="4542" spans="1:5" ht="15" x14ac:dyDescent="0.25">
      <c r="A4542" s="35" t="s">
        <v>156</v>
      </c>
      <c r="B4542" s="35" t="s">
        <v>157</v>
      </c>
      <c r="C4542" s="35" t="s">
        <v>84</v>
      </c>
      <c r="D4542" s="36">
        <v>846.9</v>
      </c>
      <c r="E4542" s="37">
        <v>2866.32</v>
      </c>
    </row>
    <row r="4543" spans="1:5" ht="15" x14ac:dyDescent="0.25">
      <c r="A4543" s="35" t="s">
        <v>156</v>
      </c>
      <c r="B4543" s="35" t="s">
        <v>157</v>
      </c>
      <c r="C4543" s="35" t="s">
        <v>83</v>
      </c>
      <c r="D4543" s="36">
        <v>0</v>
      </c>
      <c r="E4543" s="37">
        <v>842.5</v>
      </c>
    </row>
    <row r="4544" spans="1:5" ht="15" x14ac:dyDescent="0.25">
      <c r="A4544" s="35" t="s">
        <v>156</v>
      </c>
      <c r="B4544" s="35" t="s">
        <v>157</v>
      </c>
      <c r="C4544" s="35" t="s">
        <v>76</v>
      </c>
      <c r="D4544" s="36">
        <v>0</v>
      </c>
      <c r="E4544" s="37">
        <v>2760.66</v>
      </c>
    </row>
    <row r="4545" spans="1:5" ht="15" x14ac:dyDescent="0.25">
      <c r="A4545" s="35" t="s">
        <v>156</v>
      </c>
      <c r="B4545" s="35" t="s">
        <v>157</v>
      </c>
      <c r="C4545" s="35" t="s">
        <v>67</v>
      </c>
      <c r="D4545" s="36">
        <v>0</v>
      </c>
      <c r="E4545" s="37">
        <v>439.43</v>
      </c>
    </row>
    <row r="4546" spans="1:5" ht="15" x14ac:dyDescent="0.25">
      <c r="A4546" s="35" t="s">
        <v>156</v>
      </c>
      <c r="B4546" s="35" t="s">
        <v>157</v>
      </c>
      <c r="C4546" s="35" t="s">
        <v>42</v>
      </c>
      <c r="D4546" s="36">
        <v>36248.620000000003</v>
      </c>
      <c r="E4546" s="37">
        <v>288945.83</v>
      </c>
    </row>
    <row r="4547" spans="1:5" ht="15" x14ac:dyDescent="0.25">
      <c r="A4547" s="35" t="s">
        <v>156</v>
      </c>
      <c r="B4547" s="35" t="s">
        <v>157</v>
      </c>
      <c r="C4547" s="35" t="s">
        <v>49</v>
      </c>
      <c r="D4547" s="36">
        <v>0</v>
      </c>
      <c r="E4547" s="37">
        <v>3952.2</v>
      </c>
    </row>
    <row r="4548" spans="1:5" ht="15" x14ac:dyDescent="0.25">
      <c r="A4548" s="35" t="s">
        <v>156</v>
      </c>
      <c r="B4548" s="35" t="s">
        <v>157</v>
      </c>
      <c r="C4548" s="35" t="s">
        <v>159</v>
      </c>
      <c r="D4548" s="36">
        <v>0</v>
      </c>
      <c r="E4548" s="37">
        <v>282.3</v>
      </c>
    </row>
    <row r="4549" spans="1:5" ht="15" x14ac:dyDescent="0.25">
      <c r="A4549" s="35" t="s">
        <v>156</v>
      </c>
      <c r="B4549" s="35" t="s">
        <v>157</v>
      </c>
      <c r="C4549" s="35" t="s">
        <v>56</v>
      </c>
      <c r="D4549" s="36">
        <v>282.3</v>
      </c>
      <c r="E4549" s="37">
        <v>282.3</v>
      </c>
    </row>
    <row r="4550" spans="1:5" ht="15" x14ac:dyDescent="0.25">
      <c r="A4550" s="35" t="s">
        <v>156</v>
      </c>
      <c r="B4550" s="35" t="s">
        <v>157</v>
      </c>
      <c r="C4550" s="35" t="s">
        <v>53</v>
      </c>
      <c r="D4550" s="36">
        <v>0</v>
      </c>
      <c r="E4550" s="37">
        <v>509.97</v>
      </c>
    </row>
    <row r="4551" spans="1:5" ht="15" x14ac:dyDescent="0.25">
      <c r="A4551" s="35" t="s">
        <v>156</v>
      </c>
      <c r="B4551" s="35" t="s">
        <v>157</v>
      </c>
      <c r="C4551" s="35" t="s">
        <v>59</v>
      </c>
      <c r="D4551" s="36">
        <v>0</v>
      </c>
      <c r="E4551" s="37">
        <v>2345.5</v>
      </c>
    </row>
    <row r="4552" spans="1:5" ht="15" x14ac:dyDescent="0.25">
      <c r="A4552" s="35" t="s">
        <v>156</v>
      </c>
      <c r="B4552" s="35" t="s">
        <v>157</v>
      </c>
      <c r="C4552" s="35" t="s">
        <v>158</v>
      </c>
      <c r="D4552" s="36">
        <v>0</v>
      </c>
      <c r="E4552" s="37">
        <v>2418.3000000000002</v>
      </c>
    </row>
    <row r="4553" spans="1:5" ht="15" x14ac:dyDescent="0.25">
      <c r="A4553" s="35" t="s">
        <v>156</v>
      </c>
      <c r="B4553" s="35" t="s">
        <v>318</v>
      </c>
      <c r="C4553" s="35" t="s">
        <v>189</v>
      </c>
      <c r="D4553" s="36">
        <v>6568.5</v>
      </c>
      <c r="E4553" s="37">
        <v>6590.14</v>
      </c>
    </row>
    <row r="4554" spans="1:5" ht="15" x14ac:dyDescent="0.25">
      <c r="A4554" s="35" t="s">
        <v>156</v>
      </c>
      <c r="B4554" s="35" t="s">
        <v>318</v>
      </c>
      <c r="C4554" s="35" t="s">
        <v>152</v>
      </c>
      <c r="D4554" s="36">
        <v>5388.82</v>
      </c>
      <c r="E4554" s="37">
        <v>5388.82</v>
      </c>
    </row>
    <row r="4555" spans="1:5" ht="15" x14ac:dyDescent="0.25">
      <c r="A4555" s="35" t="s">
        <v>156</v>
      </c>
      <c r="B4555" s="35" t="s">
        <v>318</v>
      </c>
      <c r="C4555" s="35" t="s">
        <v>191</v>
      </c>
      <c r="D4555" s="36">
        <v>0</v>
      </c>
      <c r="E4555" s="37">
        <v>430.56</v>
      </c>
    </row>
    <row r="4556" spans="1:5" ht="15" x14ac:dyDescent="0.25">
      <c r="A4556" s="35" t="s">
        <v>156</v>
      </c>
      <c r="B4556" s="35" t="s">
        <v>318</v>
      </c>
      <c r="C4556" s="35" t="s">
        <v>96</v>
      </c>
      <c r="D4556" s="36">
        <v>14466.93</v>
      </c>
      <c r="E4556" s="37">
        <v>301339.40000000002</v>
      </c>
    </row>
    <row r="4557" spans="1:5" ht="15" x14ac:dyDescent="0.25">
      <c r="A4557" s="35" t="s">
        <v>156</v>
      </c>
      <c r="B4557" s="35" t="s">
        <v>318</v>
      </c>
      <c r="C4557" s="35" t="s">
        <v>53</v>
      </c>
      <c r="D4557" s="36">
        <v>1790620.5</v>
      </c>
      <c r="E4557" s="37">
        <v>3305837.72</v>
      </c>
    </row>
    <row r="4558" spans="1:5" ht="15" x14ac:dyDescent="0.25">
      <c r="A4558" s="35" t="s">
        <v>156</v>
      </c>
      <c r="B4558" s="35" t="s">
        <v>318</v>
      </c>
      <c r="C4558" s="35" t="s">
        <v>280</v>
      </c>
      <c r="D4558" s="36">
        <v>0</v>
      </c>
      <c r="E4558" s="37">
        <v>2856.6</v>
      </c>
    </row>
    <row r="4559" spans="1:5" ht="15" x14ac:dyDescent="0.25">
      <c r="A4559" s="35" t="s">
        <v>156</v>
      </c>
      <c r="B4559" s="35" t="s">
        <v>318</v>
      </c>
      <c r="C4559" s="35" t="s">
        <v>162</v>
      </c>
      <c r="D4559" s="36">
        <v>0</v>
      </c>
      <c r="E4559" s="37">
        <v>8.64</v>
      </c>
    </row>
    <row r="4560" spans="1:5" ht="15" x14ac:dyDescent="0.25">
      <c r="A4560" s="35" t="s">
        <v>156</v>
      </c>
      <c r="B4560" s="35" t="s">
        <v>318</v>
      </c>
      <c r="C4560" s="35" t="s">
        <v>64</v>
      </c>
      <c r="D4560" s="36">
        <v>1127.1400000000001</v>
      </c>
      <c r="E4560" s="37">
        <v>5748.04</v>
      </c>
    </row>
    <row r="4561" spans="1:5" ht="15" x14ac:dyDescent="0.25">
      <c r="A4561" s="35" t="s">
        <v>156</v>
      </c>
      <c r="B4561" s="35" t="s">
        <v>318</v>
      </c>
      <c r="C4561" s="35" t="s">
        <v>128</v>
      </c>
      <c r="D4561" s="36">
        <v>55355.15</v>
      </c>
      <c r="E4561" s="37">
        <v>250373.7</v>
      </c>
    </row>
    <row r="4562" spans="1:5" ht="15" x14ac:dyDescent="0.25">
      <c r="A4562" s="35" t="s">
        <v>156</v>
      </c>
      <c r="B4562" s="35" t="s">
        <v>318</v>
      </c>
      <c r="C4562" s="35" t="s">
        <v>281</v>
      </c>
      <c r="D4562" s="36">
        <v>0</v>
      </c>
      <c r="E4562" s="37">
        <v>293.23</v>
      </c>
    </row>
    <row r="4563" spans="1:5" ht="15" x14ac:dyDescent="0.25">
      <c r="A4563" s="35" t="s">
        <v>156</v>
      </c>
      <c r="B4563" s="35" t="s">
        <v>318</v>
      </c>
      <c r="C4563" s="35" t="s">
        <v>115</v>
      </c>
      <c r="D4563" s="36">
        <v>12255.23</v>
      </c>
      <c r="E4563" s="37">
        <v>12255.23</v>
      </c>
    </row>
    <row r="4564" spans="1:5" ht="15" x14ac:dyDescent="0.25">
      <c r="A4564" s="35" t="s">
        <v>156</v>
      </c>
      <c r="B4564" s="35" t="s">
        <v>318</v>
      </c>
      <c r="C4564" s="35" t="s">
        <v>159</v>
      </c>
      <c r="D4564" s="36">
        <v>0</v>
      </c>
      <c r="E4564" s="37">
        <v>662.4</v>
      </c>
    </row>
    <row r="4565" spans="1:5" ht="15" x14ac:dyDescent="0.25">
      <c r="A4565" s="35" t="s">
        <v>156</v>
      </c>
      <c r="B4565" s="35" t="s">
        <v>318</v>
      </c>
      <c r="C4565" s="35" t="s">
        <v>83</v>
      </c>
      <c r="D4565" s="36">
        <v>9178.91</v>
      </c>
      <c r="E4565" s="37">
        <v>808064.85</v>
      </c>
    </row>
    <row r="4566" spans="1:5" ht="15" x14ac:dyDescent="0.25">
      <c r="A4566" s="35" t="s">
        <v>156</v>
      </c>
      <c r="B4566" s="35" t="s">
        <v>318</v>
      </c>
      <c r="C4566" s="35" t="s">
        <v>319</v>
      </c>
      <c r="D4566" s="36">
        <v>0</v>
      </c>
      <c r="E4566" s="37">
        <v>53.82</v>
      </c>
    </row>
    <row r="4567" spans="1:5" ht="15" x14ac:dyDescent="0.25">
      <c r="A4567" s="35" t="s">
        <v>156</v>
      </c>
      <c r="B4567" s="35" t="s">
        <v>318</v>
      </c>
      <c r="C4567" s="35" t="s">
        <v>42</v>
      </c>
      <c r="D4567" s="36">
        <v>1406517.33</v>
      </c>
      <c r="E4567" s="37">
        <v>7275486.2599999998</v>
      </c>
    </row>
    <row r="4568" spans="1:5" ht="15" x14ac:dyDescent="0.25">
      <c r="A4568" s="35" t="s">
        <v>156</v>
      </c>
      <c r="B4568" s="35" t="s">
        <v>318</v>
      </c>
      <c r="C4568" s="35" t="s">
        <v>45</v>
      </c>
      <c r="D4568" s="36">
        <v>0</v>
      </c>
      <c r="E4568" s="37">
        <v>11284.61</v>
      </c>
    </row>
    <row r="4569" spans="1:5" ht="15" x14ac:dyDescent="0.25">
      <c r="A4569" s="35" t="s">
        <v>156</v>
      </c>
      <c r="B4569" s="35" t="s">
        <v>318</v>
      </c>
      <c r="C4569" s="35" t="s">
        <v>49</v>
      </c>
      <c r="D4569" s="36">
        <v>1052.52</v>
      </c>
      <c r="E4569" s="37">
        <v>181126.36</v>
      </c>
    </row>
    <row r="4570" spans="1:5" ht="15" x14ac:dyDescent="0.25">
      <c r="A4570" s="35" t="s">
        <v>156</v>
      </c>
      <c r="B4570" s="35" t="s">
        <v>318</v>
      </c>
      <c r="C4570" s="35" t="s">
        <v>87</v>
      </c>
      <c r="D4570" s="36">
        <v>0</v>
      </c>
      <c r="E4570" s="37">
        <v>4159.5600000000004</v>
      </c>
    </row>
    <row r="4571" spans="1:5" ht="15" x14ac:dyDescent="0.25">
      <c r="A4571" s="35" t="s">
        <v>156</v>
      </c>
      <c r="B4571" s="35" t="s">
        <v>318</v>
      </c>
      <c r="C4571" s="35" t="s">
        <v>76</v>
      </c>
      <c r="D4571" s="36">
        <v>12461.67</v>
      </c>
      <c r="E4571" s="37">
        <v>99638.53</v>
      </c>
    </row>
    <row r="4572" spans="1:5" ht="15" x14ac:dyDescent="0.25">
      <c r="A4572" s="35" t="s">
        <v>156</v>
      </c>
      <c r="B4572" s="35" t="s">
        <v>318</v>
      </c>
      <c r="C4572" s="35" t="s">
        <v>217</v>
      </c>
      <c r="D4572" s="36">
        <v>533.62</v>
      </c>
      <c r="E4572" s="37">
        <v>533.62</v>
      </c>
    </row>
    <row r="4573" spans="1:5" ht="15" x14ac:dyDescent="0.25">
      <c r="A4573" s="35" t="s">
        <v>156</v>
      </c>
      <c r="B4573" s="35" t="s">
        <v>318</v>
      </c>
      <c r="C4573" s="35" t="s">
        <v>193</v>
      </c>
      <c r="D4573" s="36">
        <v>6604.2</v>
      </c>
      <c r="E4573" s="37">
        <v>24854.57</v>
      </c>
    </row>
    <row r="4574" spans="1:5" ht="15" x14ac:dyDescent="0.25">
      <c r="A4574" s="35" t="s">
        <v>156</v>
      </c>
      <c r="B4574" s="35" t="s">
        <v>318</v>
      </c>
      <c r="C4574" s="35" t="s">
        <v>56</v>
      </c>
      <c r="D4574" s="36">
        <v>169555.42</v>
      </c>
      <c r="E4574" s="37">
        <v>3750559.46</v>
      </c>
    </row>
    <row r="4575" spans="1:5" ht="15" x14ac:dyDescent="0.25">
      <c r="A4575" s="35" t="s">
        <v>156</v>
      </c>
      <c r="B4575" s="35" t="s">
        <v>318</v>
      </c>
      <c r="C4575" s="35" t="s">
        <v>67</v>
      </c>
      <c r="D4575" s="36">
        <v>11679.57</v>
      </c>
      <c r="E4575" s="37">
        <v>235037.64</v>
      </c>
    </row>
    <row r="4576" spans="1:5" ht="15" x14ac:dyDescent="0.25">
      <c r="A4576" s="35" t="s">
        <v>156</v>
      </c>
      <c r="B4576" s="35" t="s">
        <v>318</v>
      </c>
      <c r="C4576" s="35" t="s">
        <v>150</v>
      </c>
      <c r="D4576" s="36">
        <v>3530.85</v>
      </c>
      <c r="E4576" s="37">
        <v>31825.09</v>
      </c>
    </row>
    <row r="4577" spans="1:5" ht="15" x14ac:dyDescent="0.25">
      <c r="A4577" s="35" t="s">
        <v>156</v>
      </c>
      <c r="B4577" s="35" t="s">
        <v>318</v>
      </c>
      <c r="C4577" s="35" t="s">
        <v>84</v>
      </c>
      <c r="D4577" s="36">
        <v>212332.53</v>
      </c>
      <c r="E4577" s="37">
        <v>1088826.67</v>
      </c>
    </row>
    <row r="4578" spans="1:5" ht="15" x14ac:dyDescent="0.25">
      <c r="A4578" s="35" t="s">
        <v>156</v>
      </c>
      <c r="B4578" s="35" t="s">
        <v>318</v>
      </c>
      <c r="C4578" s="35" t="s">
        <v>105</v>
      </c>
      <c r="D4578" s="36">
        <v>46368.85</v>
      </c>
      <c r="E4578" s="37">
        <v>290163.59000000003</v>
      </c>
    </row>
    <row r="4579" spans="1:5" ht="15" x14ac:dyDescent="0.25">
      <c r="A4579" s="35" t="s">
        <v>156</v>
      </c>
      <c r="B4579" s="35" t="s">
        <v>318</v>
      </c>
      <c r="C4579" s="35" t="s">
        <v>249</v>
      </c>
      <c r="D4579" s="36">
        <v>0</v>
      </c>
      <c r="E4579" s="37">
        <v>17797.38</v>
      </c>
    </row>
    <row r="4580" spans="1:5" ht="15" x14ac:dyDescent="0.25">
      <c r="A4580" s="35" t="s">
        <v>156</v>
      </c>
      <c r="B4580" s="35" t="s">
        <v>318</v>
      </c>
      <c r="C4580" s="35" t="s">
        <v>151</v>
      </c>
      <c r="D4580" s="36">
        <v>0</v>
      </c>
      <c r="E4580" s="37">
        <v>43738.98</v>
      </c>
    </row>
    <row r="4581" spans="1:5" ht="15" x14ac:dyDescent="0.25">
      <c r="A4581" s="35" t="s">
        <v>156</v>
      </c>
      <c r="B4581" s="35" t="s">
        <v>318</v>
      </c>
      <c r="C4581" s="35" t="s">
        <v>59</v>
      </c>
      <c r="D4581" s="36">
        <v>276650.53999999998</v>
      </c>
      <c r="E4581" s="37">
        <v>661814.57999999996</v>
      </c>
    </row>
    <row r="4582" spans="1:5" ht="15" x14ac:dyDescent="0.25">
      <c r="A4582" s="35" t="s">
        <v>156</v>
      </c>
      <c r="B4582" s="35" t="s">
        <v>318</v>
      </c>
      <c r="C4582" s="35" t="s">
        <v>158</v>
      </c>
      <c r="D4582" s="36">
        <v>17259.96</v>
      </c>
      <c r="E4582" s="37">
        <v>178204.14</v>
      </c>
    </row>
    <row r="4583" spans="1:5" ht="15" x14ac:dyDescent="0.25">
      <c r="A4583" s="35" t="s">
        <v>156</v>
      </c>
      <c r="B4583" s="35" t="s">
        <v>318</v>
      </c>
      <c r="C4583" s="35" t="s">
        <v>153</v>
      </c>
      <c r="D4583" s="36">
        <v>1146.24</v>
      </c>
      <c r="E4583" s="37">
        <v>14863.13</v>
      </c>
    </row>
    <row r="4584" spans="1:5" ht="15" x14ac:dyDescent="0.25">
      <c r="A4584" s="35" t="s">
        <v>156</v>
      </c>
      <c r="B4584" s="35" t="s">
        <v>318</v>
      </c>
      <c r="C4584" s="35" t="s">
        <v>137</v>
      </c>
      <c r="D4584" s="36">
        <v>39315.78</v>
      </c>
      <c r="E4584" s="37">
        <v>355038.66</v>
      </c>
    </row>
    <row r="4585" spans="1:5" ht="15" x14ac:dyDescent="0.25">
      <c r="A4585" s="35" t="s">
        <v>156</v>
      </c>
      <c r="B4585" s="35" t="s">
        <v>318</v>
      </c>
      <c r="C4585" s="35" t="s">
        <v>50</v>
      </c>
      <c r="D4585" s="36">
        <v>419.99</v>
      </c>
      <c r="E4585" s="37">
        <v>122035.84</v>
      </c>
    </row>
    <row r="4586" spans="1:5" ht="15" x14ac:dyDescent="0.25">
      <c r="A4586" s="35" t="s">
        <v>156</v>
      </c>
      <c r="B4586" s="35" t="s">
        <v>318</v>
      </c>
      <c r="C4586" s="35" t="s">
        <v>212</v>
      </c>
      <c r="D4586" s="36">
        <v>0</v>
      </c>
      <c r="E4586" s="37">
        <v>95.17</v>
      </c>
    </row>
    <row r="4587" spans="1:5" ht="15" x14ac:dyDescent="0.25">
      <c r="A4587" s="35" t="s">
        <v>156</v>
      </c>
      <c r="B4587" s="35" t="s">
        <v>318</v>
      </c>
      <c r="C4587" s="35" t="s">
        <v>164</v>
      </c>
      <c r="D4587" s="36">
        <v>1006.33</v>
      </c>
      <c r="E4587" s="37">
        <v>2800.76</v>
      </c>
    </row>
    <row r="4588" spans="1:5" ht="15" x14ac:dyDescent="0.25">
      <c r="A4588" s="35" t="s">
        <v>384</v>
      </c>
      <c r="B4588" s="35" t="s">
        <v>385</v>
      </c>
      <c r="C4588" s="35" t="s">
        <v>151</v>
      </c>
      <c r="D4588" s="36">
        <v>0</v>
      </c>
      <c r="E4588" s="37">
        <v>625.77</v>
      </c>
    </row>
    <row r="4589" spans="1:5" ht="15" x14ac:dyDescent="0.25">
      <c r="A4589" s="35" t="s">
        <v>384</v>
      </c>
      <c r="B4589" s="35" t="s">
        <v>385</v>
      </c>
      <c r="C4589" s="35" t="s">
        <v>53</v>
      </c>
      <c r="D4589" s="36">
        <v>0</v>
      </c>
      <c r="E4589" s="37">
        <v>5018</v>
      </c>
    </row>
    <row r="4590" spans="1:5" ht="15" x14ac:dyDescent="0.25">
      <c r="A4590" s="35" t="s">
        <v>384</v>
      </c>
      <c r="B4590" s="35" t="s">
        <v>385</v>
      </c>
      <c r="C4590" s="35" t="s">
        <v>42</v>
      </c>
      <c r="D4590" s="36">
        <v>0</v>
      </c>
      <c r="E4590" s="37">
        <v>11519.1</v>
      </c>
    </row>
    <row r="4591" spans="1:5" ht="15" x14ac:dyDescent="0.25">
      <c r="A4591" s="35" t="s">
        <v>384</v>
      </c>
      <c r="B4591" s="35" t="s">
        <v>963</v>
      </c>
      <c r="C4591" s="35" t="s">
        <v>84</v>
      </c>
      <c r="D4591" s="36">
        <v>2142</v>
      </c>
      <c r="E4591" s="37">
        <v>15028.83</v>
      </c>
    </row>
    <row r="4592" spans="1:5" ht="15" x14ac:dyDescent="0.25">
      <c r="A4592" s="35" t="s">
        <v>384</v>
      </c>
      <c r="B4592" s="35" t="s">
        <v>963</v>
      </c>
      <c r="C4592" s="35" t="s">
        <v>59</v>
      </c>
      <c r="D4592" s="36">
        <v>0</v>
      </c>
      <c r="E4592" s="37">
        <v>39507.660000000003</v>
      </c>
    </row>
    <row r="4593" spans="1:5" ht="15" x14ac:dyDescent="0.25">
      <c r="A4593" s="35" t="s">
        <v>384</v>
      </c>
      <c r="B4593" s="35" t="s">
        <v>963</v>
      </c>
      <c r="C4593" s="35" t="s">
        <v>42</v>
      </c>
      <c r="D4593" s="36">
        <v>528608.96</v>
      </c>
      <c r="E4593" s="37">
        <v>876428.57</v>
      </c>
    </row>
    <row r="4594" spans="1:5" ht="15" x14ac:dyDescent="0.25">
      <c r="A4594" s="35" t="s">
        <v>384</v>
      </c>
      <c r="B4594" s="35" t="s">
        <v>963</v>
      </c>
      <c r="C4594" s="35" t="s">
        <v>115</v>
      </c>
      <c r="D4594" s="36">
        <v>11823.4</v>
      </c>
      <c r="E4594" s="37">
        <v>12565.57</v>
      </c>
    </row>
    <row r="4595" spans="1:5" ht="15" x14ac:dyDescent="0.25">
      <c r="A4595" s="35" t="s">
        <v>384</v>
      </c>
      <c r="B4595" s="35" t="s">
        <v>963</v>
      </c>
      <c r="C4595" s="35" t="s">
        <v>105</v>
      </c>
      <c r="D4595" s="36">
        <v>0</v>
      </c>
      <c r="E4595" s="37">
        <v>451.08</v>
      </c>
    </row>
    <row r="4596" spans="1:5" ht="15" x14ac:dyDescent="0.25">
      <c r="A4596" s="35" t="s">
        <v>384</v>
      </c>
      <c r="B4596" s="35" t="s">
        <v>963</v>
      </c>
      <c r="C4596" s="35" t="s">
        <v>128</v>
      </c>
      <c r="D4596" s="36">
        <v>34544.74</v>
      </c>
      <c r="E4596" s="37">
        <v>35146.660000000003</v>
      </c>
    </row>
    <row r="4597" spans="1:5" ht="15" x14ac:dyDescent="0.25">
      <c r="A4597" s="35" t="s">
        <v>384</v>
      </c>
      <c r="B4597" s="35" t="s">
        <v>963</v>
      </c>
      <c r="C4597" s="35" t="s">
        <v>158</v>
      </c>
      <c r="D4597" s="36">
        <v>398771.65</v>
      </c>
      <c r="E4597" s="37">
        <v>563289.87</v>
      </c>
    </row>
    <row r="4598" spans="1:5" ht="15" x14ac:dyDescent="0.25">
      <c r="A4598" s="35" t="s">
        <v>384</v>
      </c>
      <c r="B4598" s="35" t="s">
        <v>963</v>
      </c>
      <c r="C4598" s="35" t="s">
        <v>64</v>
      </c>
      <c r="D4598" s="36">
        <v>-52.66</v>
      </c>
      <c r="E4598" s="37">
        <v>18059.7</v>
      </c>
    </row>
    <row r="4599" spans="1:5" ht="15" x14ac:dyDescent="0.25">
      <c r="A4599" s="35" t="s">
        <v>384</v>
      </c>
      <c r="B4599" s="35" t="s">
        <v>963</v>
      </c>
      <c r="C4599" s="35" t="s">
        <v>189</v>
      </c>
      <c r="D4599" s="36">
        <v>35387.120000000003</v>
      </c>
      <c r="E4599" s="37">
        <v>35957.360000000001</v>
      </c>
    </row>
    <row r="4600" spans="1:5" ht="15" x14ac:dyDescent="0.25">
      <c r="A4600" s="35" t="s">
        <v>384</v>
      </c>
      <c r="B4600" s="35" t="s">
        <v>963</v>
      </c>
      <c r="C4600" s="35" t="s">
        <v>67</v>
      </c>
      <c r="D4600" s="36">
        <v>53050.9</v>
      </c>
      <c r="E4600" s="37">
        <v>81652.490000000005</v>
      </c>
    </row>
    <row r="4601" spans="1:5" ht="15" x14ac:dyDescent="0.25">
      <c r="A4601" s="35" t="s">
        <v>384</v>
      </c>
      <c r="B4601" s="35" t="s">
        <v>963</v>
      </c>
      <c r="C4601" s="35" t="s">
        <v>212</v>
      </c>
      <c r="D4601" s="36">
        <v>0</v>
      </c>
      <c r="E4601" s="37">
        <v>86089.04</v>
      </c>
    </row>
    <row r="4602" spans="1:5" ht="15" x14ac:dyDescent="0.25">
      <c r="A4602" s="35" t="s">
        <v>384</v>
      </c>
      <c r="B4602" s="35" t="s">
        <v>963</v>
      </c>
      <c r="C4602" s="35" t="s">
        <v>53</v>
      </c>
      <c r="D4602" s="36">
        <v>946245.93</v>
      </c>
      <c r="E4602" s="37">
        <v>5072108.45</v>
      </c>
    </row>
    <row r="4603" spans="1:5" ht="15" x14ac:dyDescent="0.25">
      <c r="A4603" s="35" t="s">
        <v>384</v>
      </c>
      <c r="B4603" s="35" t="s">
        <v>963</v>
      </c>
      <c r="C4603" s="35" t="s">
        <v>49</v>
      </c>
      <c r="D4603" s="36">
        <v>5746.82</v>
      </c>
      <c r="E4603" s="37">
        <v>5746.82</v>
      </c>
    </row>
    <row r="4604" spans="1:5" ht="15" x14ac:dyDescent="0.25">
      <c r="A4604" s="35" t="s">
        <v>384</v>
      </c>
      <c r="B4604" s="35" t="s">
        <v>963</v>
      </c>
      <c r="C4604" s="35" t="s">
        <v>56</v>
      </c>
      <c r="D4604" s="36">
        <v>92793.2</v>
      </c>
      <c r="E4604" s="37">
        <v>875467.1</v>
      </c>
    </row>
    <row r="4605" spans="1:5" ht="15" x14ac:dyDescent="0.25">
      <c r="A4605" s="35" t="s">
        <v>384</v>
      </c>
      <c r="B4605" s="35" t="s">
        <v>963</v>
      </c>
      <c r="C4605" s="35" t="s">
        <v>76</v>
      </c>
      <c r="D4605" s="36">
        <v>0</v>
      </c>
      <c r="E4605" s="37">
        <v>43053.96</v>
      </c>
    </row>
    <row r="4606" spans="1:5" ht="15" x14ac:dyDescent="0.25">
      <c r="A4606" s="35" t="s">
        <v>384</v>
      </c>
      <c r="B4606" s="35" t="s">
        <v>963</v>
      </c>
      <c r="C4606" s="35" t="s">
        <v>153</v>
      </c>
      <c r="D4606" s="36">
        <v>0</v>
      </c>
      <c r="E4606" s="37">
        <v>40787.53</v>
      </c>
    </row>
    <row r="4607" spans="1:5" ht="15" x14ac:dyDescent="0.25">
      <c r="A4607" s="35" t="s">
        <v>384</v>
      </c>
      <c r="B4607" s="35" t="s">
        <v>963</v>
      </c>
      <c r="C4607" s="35" t="s">
        <v>87</v>
      </c>
      <c r="D4607" s="36">
        <v>70585.119999999995</v>
      </c>
      <c r="E4607" s="37">
        <v>750813.78</v>
      </c>
    </row>
    <row r="4608" spans="1:5" ht="15" x14ac:dyDescent="0.25">
      <c r="A4608" s="35" t="s">
        <v>384</v>
      </c>
      <c r="B4608" s="35" t="s">
        <v>963</v>
      </c>
      <c r="C4608" s="35" t="s">
        <v>50</v>
      </c>
      <c r="D4608" s="36">
        <v>0</v>
      </c>
      <c r="E4608" s="37">
        <v>115948.98</v>
      </c>
    </row>
    <row r="4609" spans="1:5" ht="15" x14ac:dyDescent="0.25">
      <c r="A4609" s="35" t="s">
        <v>384</v>
      </c>
      <c r="B4609" s="35" t="s">
        <v>963</v>
      </c>
      <c r="C4609" s="35" t="s">
        <v>83</v>
      </c>
      <c r="D4609" s="36">
        <v>0</v>
      </c>
      <c r="E4609" s="37">
        <v>1182.69</v>
      </c>
    </row>
    <row r="4610" spans="1:5" ht="15" x14ac:dyDescent="0.25">
      <c r="A4610" s="35" t="s">
        <v>111</v>
      </c>
      <c r="B4610" s="35" t="s">
        <v>112</v>
      </c>
      <c r="C4610" s="35" t="s">
        <v>76</v>
      </c>
      <c r="D4610" s="36">
        <v>0</v>
      </c>
      <c r="E4610" s="37">
        <v>62530</v>
      </c>
    </row>
    <row r="4611" spans="1:5" ht="15" x14ac:dyDescent="0.25">
      <c r="A4611" s="35" t="s">
        <v>111</v>
      </c>
      <c r="B4611" s="35" t="s">
        <v>112</v>
      </c>
      <c r="C4611" s="35" t="s">
        <v>59</v>
      </c>
      <c r="D4611" s="36">
        <v>0</v>
      </c>
      <c r="E4611" s="37">
        <v>11400</v>
      </c>
    </row>
    <row r="4612" spans="1:5" ht="15" x14ac:dyDescent="0.25">
      <c r="A4612" s="35" t="s">
        <v>2139</v>
      </c>
      <c r="B4612" s="35" t="s">
        <v>2140</v>
      </c>
      <c r="C4612" s="35" t="s">
        <v>84</v>
      </c>
      <c r="D4612" s="36">
        <v>646263.04000000004</v>
      </c>
      <c r="E4612" s="37">
        <v>646263.04000000004</v>
      </c>
    </row>
    <row r="4613" spans="1:5" ht="15" x14ac:dyDescent="0.25">
      <c r="A4613" s="35" t="s">
        <v>2139</v>
      </c>
      <c r="B4613" s="35" t="s">
        <v>2140</v>
      </c>
      <c r="C4613" s="35" t="s">
        <v>152</v>
      </c>
      <c r="D4613" s="36">
        <v>6006.01</v>
      </c>
      <c r="E4613" s="37">
        <v>6006.01</v>
      </c>
    </row>
    <row r="4614" spans="1:5" ht="15" x14ac:dyDescent="0.25">
      <c r="A4614" s="35" t="s">
        <v>424</v>
      </c>
      <c r="B4614" s="35" t="s">
        <v>425</v>
      </c>
      <c r="C4614" s="35" t="s">
        <v>84</v>
      </c>
      <c r="D4614" s="36">
        <v>132856</v>
      </c>
      <c r="E4614" s="37">
        <v>742698.17</v>
      </c>
    </row>
    <row r="4615" spans="1:5" ht="15" x14ac:dyDescent="0.25">
      <c r="A4615" s="35" t="s">
        <v>1715</v>
      </c>
      <c r="B4615" s="35" t="s">
        <v>1716</v>
      </c>
      <c r="C4615" s="35" t="s">
        <v>56</v>
      </c>
      <c r="D4615" s="36">
        <v>35812.699999999997</v>
      </c>
      <c r="E4615" s="37">
        <v>244331.11</v>
      </c>
    </row>
    <row r="4616" spans="1:5" ht="15" x14ac:dyDescent="0.25">
      <c r="A4616" s="35" t="s">
        <v>1715</v>
      </c>
      <c r="B4616" s="35" t="s">
        <v>1716</v>
      </c>
      <c r="C4616" s="35" t="s">
        <v>53</v>
      </c>
      <c r="D4616" s="36">
        <v>0</v>
      </c>
      <c r="E4616" s="37">
        <v>74458.62</v>
      </c>
    </row>
    <row r="4617" spans="1:5" ht="15" x14ac:dyDescent="0.25">
      <c r="A4617" s="35" t="s">
        <v>1340</v>
      </c>
      <c r="B4617" s="35" t="s">
        <v>1341</v>
      </c>
      <c r="C4617" s="35" t="s">
        <v>67</v>
      </c>
      <c r="D4617" s="36">
        <v>0</v>
      </c>
      <c r="E4617" s="37">
        <v>10808.28</v>
      </c>
    </row>
    <row r="4618" spans="1:5" ht="15" x14ac:dyDescent="0.25">
      <c r="A4618" s="35" t="s">
        <v>1340</v>
      </c>
      <c r="B4618" s="35" t="s">
        <v>1341</v>
      </c>
      <c r="C4618" s="35" t="s">
        <v>150</v>
      </c>
      <c r="D4618" s="36">
        <v>1591492.1</v>
      </c>
      <c r="E4618" s="37">
        <v>1591492.1</v>
      </c>
    </row>
    <row r="4619" spans="1:5" ht="15" x14ac:dyDescent="0.25">
      <c r="A4619" s="35" t="s">
        <v>1340</v>
      </c>
      <c r="B4619" s="35" t="s">
        <v>1341</v>
      </c>
      <c r="C4619" s="35" t="s">
        <v>49</v>
      </c>
      <c r="D4619" s="36">
        <v>0</v>
      </c>
      <c r="E4619" s="37">
        <v>63000</v>
      </c>
    </row>
    <row r="4620" spans="1:5" ht="15" x14ac:dyDescent="0.25">
      <c r="A4620" s="35" t="s">
        <v>1340</v>
      </c>
      <c r="B4620" s="35" t="s">
        <v>1341</v>
      </c>
      <c r="C4620" s="35" t="s">
        <v>151</v>
      </c>
      <c r="D4620" s="36">
        <v>115055.67999999999</v>
      </c>
      <c r="E4620" s="37">
        <v>213551.2</v>
      </c>
    </row>
    <row r="4621" spans="1:5" ht="15" x14ac:dyDescent="0.25">
      <c r="A4621" s="35" t="s">
        <v>2339</v>
      </c>
      <c r="B4621" s="35" t="s">
        <v>2340</v>
      </c>
      <c r="C4621" s="35" t="s">
        <v>128</v>
      </c>
      <c r="D4621" s="36">
        <v>1133.3399999999999</v>
      </c>
      <c r="E4621" s="37">
        <v>3101.7</v>
      </c>
    </row>
    <row r="4622" spans="1:5" ht="15" x14ac:dyDescent="0.25">
      <c r="A4622" s="35" t="s">
        <v>277</v>
      </c>
      <c r="B4622" s="35" t="s">
        <v>274</v>
      </c>
      <c r="C4622" s="35" t="s">
        <v>164</v>
      </c>
      <c r="D4622" s="36">
        <v>0</v>
      </c>
      <c r="E4622" s="37">
        <v>4678.6499999999996</v>
      </c>
    </row>
    <row r="4623" spans="1:5" ht="15" x14ac:dyDescent="0.25">
      <c r="A4623" s="35" t="s">
        <v>277</v>
      </c>
      <c r="B4623" s="35" t="s">
        <v>274</v>
      </c>
      <c r="C4623" s="35" t="s">
        <v>193</v>
      </c>
      <c r="D4623" s="36">
        <v>0</v>
      </c>
      <c r="E4623" s="37">
        <v>64.319999999999993</v>
      </c>
    </row>
    <row r="4624" spans="1:5" ht="15" x14ac:dyDescent="0.25">
      <c r="A4624" s="35" t="s">
        <v>277</v>
      </c>
      <c r="B4624" s="35" t="s">
        <v>274</v>
      </c>
      <c r="C4624" s="35" t="s">
        <v>56</v>
      </c>
      <c r="D4624" s="36">
        <v>3303.3</v>
      </c>
      <c r="E4624" s="37">
        <v>5575.33</v>
      </c>
    </row>
    <row r="4625" spans="1:5" ht="15" x14ac:dyDescent="0.25">
      <c r="A4625" s="35" t="s">
        <v>277</v>
      </c>
      <c r="B4625" s="35" t="s">
        <v>274</v>
      </c>
      <c r="C4625" s="35" t="s">
        <v>151</v>
      </c>
      <c r="D4625" s="36">
        <v>15790.55</v>
      </c>
      <c r="E4625" s="37">
        <v>574902.85</v>
      </c>
    </row>
    <row r="4626" spans="1:5" ht="15" x14ac:dyDescent="0.25">
      <c r="A4626" s="35" t="s">
        <v>277</v>
      </c>
      <c r="B4626" s="35" t="s">
        <v>274</v>
      </c>
      <c r="C4626" s="35" t="s">
        <v>150</v>
      </c>
      <c r="D4626" s="36">
        <v>11601.57</v>
      </c>
      <c r="E4626" s="37">
        <v>57902.81</v>
      </c>
    </row>
    <row r="4627" spans="1:5" ht="15" x14ac:dyDescent="0.25">
      <c r="A4627" s="35" t="s">
        <v>277</v>
      </c>
      <c r="B4627" s="35" t="s">
        <v>274</v>
      </c>
      <c r="C4627" s="35" t="s">
        <v>67</v>
      </c>
      <c r="D4627" s="36">
        <v>0</v>
      </c>
      <c r="E4627" s="37">
        <v>17386.23</v>
      </c>
    </row>
    <row r="4628" spans="1:5" ht="15" x14ac:dyDescent="0.25">
      <c r="A4628" s="35" t="s">
        <v>277</v>
      </c>
      <c r="B4628" s="35" t="s">
        <v>274</v>
      </c>
      <c r="C4628" s="35" t="s">
        <v>87</v>
      </c>
      <c r="D4628" s="36">
        <v>65208.08</v>
      </c>
      <c r="E4628" s="37">
        <v>179880.48</v>
      </c>
    </row>
    <row r="4629" spans="1:5" ht="15" x14ac:dyDescent="0.25">
      <c r="A4629" s="35" t="s">
        <v>277</v>
      </c>
      <c r="B4629" s="35" t="s">
        <v>274</v>
      </c>
      <c r="C4629" s="35" t="s">
        <v>152</v>
      </c>
      <c r="D4629" s="36">
        <v>23614.62</v>
      </c>
      <c r="E4629" s="37">
        <v>82751.520000000004</v>
      </c>
    </row>
    <row r="4630" spans="1:5" ht="15" x14ac:dyDescent="0.25">
      <c r="A4630" s="35" t="s">
        <v>277</v>
      </c>
      <c r="B4630" s="35" t="s">
        <v>274</v>
      </c>
      <c r="C4630" s="35" t="s">
        <v>163</v>
      </c>
      <c r="D4630" s="36">
        <v>0</v>
      </c>
      <c r="E4630" s="37">
        <v>153314.74</v>
      </c>
    </row>
    <row r="4631" spans="1:5" ht="15" x14ac:dyDescent="0.25">
      <c r="A4631" s="35" t="s">
        <v>277</v>
      </c>
      <c r="B4631" s="35" t="s">
        <v>274</v>
      </c>
      <c r="C4631" s="35" t="s">
        <v>49</v>
      </c>
      <c r="D4631" s="36">
        <v>6445.41</v>
      </c>
      <c r="E4631" s="37">
        <v>7413.29</v>
      </c>
    </row>
    <row r="4632" spans="1:5" ht="15" x14ac:dyDescent="0.25">
      <c r="A4632" s="35" t="s">
        <v>277</v>
      </c>
      <c r="B4632" s="35" t="s">
        <v>274</v>
      </c>
      <c r="C4632" s="35" t="s">
        <v>59</v>
      </c>
      <c r="D4632" s="36">
        <v>30813.45</v>
      </c>
      <c r="E4632" s="37">
        <v>57153.08</v>
      </c>
    </row>
    <row r="4633" spans="1:5" ht="15" x14ac:dyDescent="0.25">
      <c r="A4633" s="35" t="s">
        <v>277</v>
      </c>
      <c r="B4633" s="35" t="s">
        <v>274</v>
      </c>
      <c r="C4633" s="35" t="s">
        <v>84</v>
      </c>
      <c r="D4633" s="36">
        <v>195139.66</v>
      </c>
      <c r="E4633" s="37">
        <v>195639.66</v>
      </c>
    </row>
    <row r="4634" spans="1:5" ht="15" x14ac:dyDescent="0.25">
      <c r="A4634" s="35" t="s">
        <v>277</v>
      </c>
      <c r="B4634" s="35" t="s">
        <v>274</v>
      </c>
      <c r="C4634" s="35" t="s">
        <v>115</v>
      </c>
      <c r="D4634" s="36">
        <v>211.36</v>
      </c>
      <c r="E4634" s="37">
        <v>11419.87</v>
      </c>
    </row>
    <row r="4635" spans="1:5" ht="15" x14ac:dyDescent="0.25">
      <c r="A4635" s="35" t="s">
        <v>277</v>
      </c>
      <c r="B4635" s="35" t="s">
        <v>274</v>
      </c>
      <c r="C4635" s="35" t="s">
        <v>105</v>
      </c>
      <c r="D4635" s="36">
        <v>4521.3</v>
      </c>
      <c r="E4635" s="37">
        <v>14322.11</v>
      </c>
    </row>
    <row r="4636" spans="1:5" ht="15" x14ac:dyDescent="0.25">
      <c r="A4636" s="35" t="s">
        <v>277</v>
      </c>
      <c r="B4636" s="35" t="s">
        <v>283</v>
      </c>
      <c r="C4636" s="35" t="s">
        <v>150</v>
      </c>
      <c r="D4636" s="36">
        <v>6061.25</v>
      </c>
      <c r="E4636" s="37">
        <v>6103.5</v>
      </c>
    </row>
    <row r="4637" spans="1:5" ht="15" x14ac:dyDescent="0.25">
      <c r="A4637" s="35" t="s">
        <v>277</v>
      </c>
      <c r="B4637" s="35" t="s">
        <v>283</v>
      </c>
      <c r="C4637" s="35" t="s">
        <v>105</v>
      </c>
      <c r="D4637" s="36">
        <v>0</v>
      </c>
      <c r="E4637" s="37">
        <v>2298</v>
      </c>
    </row>
    <row r="4638" spans="1:5" ht="15" x14ac:dyDescent="0.25">
      <c r="A4638" s="35" t="s">
        <v>277</v>
      </c>
      <c r="B4638" s="35" t="s">
        <v>283</v>
      </c>
      <c r="C4638" s="35" t="s">
        <v>87</v>
      </c>
      <c r="D4638" s="36">
        <v>0</v>
      </c>
      <c r="E4638" s="37">
        <v>14848.9</v>
      </c>
    </row>
    <row r="4639" spans="1:5" ht="15" x14ac:dyDescent="0.25">
      <c r="A4639" s="35" t="s">
        <v>2012</v>
      </c>
      <c r="B4639" s="35" t="s">
        <v>2013</v>
      </c>
      <c r="C4639" s="35" t="s">
        <v>84</v>
      </c>
      <c r="D4639" s="36">
        <v>261056.41</v>
      </c>
      <c r="E4639" s="37">
        <v>641817.69999999995</v>
      </c>
    </row>
    <row r="4640" spans="1:5" ht="15" x14ac:dyDescent="0.25">
      <c r="A4640" s="35" t="s">
        <v>2012</v>
      </c>
      <c r="B4640" s="35" t="s">
        <v>2013</v>
      </c>
      <c r="C4640" s="35" t="s">
        <v>105</v>
      </c>
      <c r="D4640" s="36">
        <v>26408.69</v>
      </c>
      <c r="E4640" s="37">
        <v>26408.69</v>
      </c>
    </row>
    <row r="4641" spans="1:5" ht="15" x14ac:dyDescent="0.25">
      <c r="A4641" s="35" t="s">
        <v>2012</v>
      </c>
      <c r="B4641" s="35" t="s">
        <v>2013</v>
      </c>
      <c r="C4641" s="35" t="s">
        <v>50</v>
      </c>
      <c r="D4641" s="36">
        <v>70114.960000000006</v>
      </c>
      <c r="E4641" s="37">
        <v>110477.16</v>
      </c>
    </row>
    <row r="4642" spans="1:5" ht="15" x14ac:dyDescent="0.25">
      <c r="A4642" s="35" t="s">
        <v>2012</v>
      </c>
      <c r="B4642" s="35" t="s">
        <v>2013</v>
      </c>
      <c r="C4642" s="35" t="s">
        <v>334</v>
      </c>
      <c r="D4642" s="36">
        <v>42679.45</v>
      </c>
      <c r="E4642" s="37">
        <v>42679.45</v>
      </c>
    </row>
    <row r="4643" spans="1:5" ht="15" x14ac:dyDescent="0.25">
      <c r="A4643" s="35" t="s">
        <v>2012</v>
      </c>
      <c r="B4643" s="35" t="s">
        <v>2013</v>
      </c>
      <c r="C4643" s="35" t="s">
        <v>87</v>
      </c>
      <c r="D4643" s="36">
        <v>707700.36</v>
      </c>
      <c r="E4643" s="37">
        <v>1066333.1299999999</v>
      </c>
    </row>
    <row r="4644" spans="1:5" ht="15" x14ac:dyDescent="0.25">
      <c r="A4644" s="35" t="s">
        <v>2012</v>
      </c>
      <c r="B4644" s="35" t="s">
        <v>2013</v>
      </c>
      <c r="C4644" s="35" t="s">
        <v>53</v>
      </c>
      <c r="D4644" s="36">
        <v>12439.65</v>
      </c>
      <c r="E4644" s="37">
        <v>12439.65</v>
      </c>
    </row>
    <row r="4645" spans="1:5" ht="15" x14ac:dyDescent="0.25">
      <c r="A4645" s="35" t="s">
        <v>964</v>
      </c>
      <c r="B4645" s="35" t="s">
        <v>965</v>
      </c>
      <c r="C4645" s="35" t="s">
        <v>53</v>
      </c>
      <c r="D4645" s="36">
        <v>7951.14</v>
      </c>
      <c r="E4645" s="37">
        <v>7951.14</v>
      </c>
    </row>
    <row r="4646" spans="1:5" ht="15" x14ac:dyDescent="0.25">
      <c r="A4646" s="35" t="s">
        <v>2341</v>
      </c>
      <c r="B4646" s="35" t="s">
        <v>2342</v>
      </c>
      <c r="C4646" s="35" t="s">
        <v>96</v>
      </c>
      <c r="D4646" s="36">
        <v>14039.81</v>
      </c>
      <c r="E4646" s="37">
        <v>18412.759999999998</v>
      </c>
    </row>
    <row r="4647" spans="1:5" ht="15" x14ac:dyDescent="0.25">
      <c r="A4647" s="35" t="s">
        <v>2341</v>
      </c>
      <c r="B4647" s="35" t="s">
        <v>2342</v>
      </c>
      <c r="C4647" s="35" t="s">
        <v>84</v>
      </c>
      <c r="D4647" s="36">
        <v>15580.75</v>
      </c>
      <c r="E4647" s="37">
        <v>21471.22</v>
      </c>
    </row>
    <row r="4648" spans="1:5" ht="15" x14ac:dyDescent="0.25">
      <c r="A4648" s="35" t="s">
        <v>2341</v>
      </c>
      <c r="B4648" s="35" t="s">
        <v>2342</v>
      </c>
      <c r="C4648" s="35" t="s">
        <v>53</v>
      </c>
      <c r="D4648" s="36">
        <v>162006.22</v>
      </c>
      <c r="E4648" s="37">
        <v>269834.40000000002</v>
      </c>
    </row>
    <row r="4649" spans="1:5" ht="15" x14ac:dyDescent="0.25">
      <c r="A4649" s="35" t="s">
        <v>646</v>
      </c>
      <c r="B4649" s="35" t="s">
        <v>647</v>
      </c>
      <c r="C4649" s="35" t="s">
        <v>84</v>
      </c>
      <c r="D4649" s="36">
        <v>0</v>
      </c>
      <c r="E4649" s="37">
        <v>190895.86</v>
      </c>
    </row>
    <row r="4650" spans="1:5" ht="15" x14ac:dyDescent="0.25">
      <c r="A4650" s="35" t="s">
        <v>646</v>
      </c>
      <c r="B4650" s="35" t="s">
        <v>1105</v>
      </c>
      <c r="C4650" s="35" t="s">
        <v>45</v>
      </c>
      <c r="D4650" s="36">
        <v>0</v>
      </c>
      <c r="E4650" s="37">
        <v>57362</v>
      </c>
    </row>
    <row r="4651" spans="1:5" ht="15" x14ac:dyDescent="0.25">
      <c r="A4651" s="35" t="s">
        <v>646</v>
      </c>
      <c r="B4651" s="35" t="s">
        <v>1105</v>
      </c>
      <c r="C4651" s="35" t="s">
        <v>84</v>
      </c>
      <c r="D4651" s="36">
        <v>0</v>
      </c>
      <c r="E4651" s="37">
        <v>1586385.55</v>
      </c>
    </row>
    <row r="4652" spans="1:5" ht="15" x14ac:dyDescent="0.25">
      <c r="A4652" s="35" t="s">
        <v>646</v>
      </c>
      <c r="B4652" s="35" t="s">
        <v>1105</v>
      </c>
      <c r="C4652" s="35" t="s">
        <v>153</v>
      </c>
      <c r="D4652" s="36">
        <v>0</v>
      </c>
      <c r="E4652" s="37">
        <v>27500</v>
      </c>
    </row>
    <row r="4653" spans="1:5" ht="15" x14ac:dyDescent="0.25">
      <c r="A4653" s="35" t="s">
        <v>646</v>
      </c>
      <c r="B4653" s="35" t="s">
        <v>1105</v>
      </c>
      <c r="C4653" s="35" t="s">
        <v>53</v>
      </c>
      <c r="D4653" s="36">
        <v>0</v>
      </c>
      <c r="E4653" s="37">
        <v>68552.429999999993</v>
      </c>
    </row>
    <row r="4654" spans="1:5" ht="15" x14ac:dyDescent="0.25">
      <c r="A4654" s="35" t="s">
        <v>646</v>
      </c>
      <c r="B4654" s="35" t="s">
        <v>1374</v>
      </c>
      <c r="C4654" s="35" t="s">
        <v>84</v>
      </c>
      <c r="D4654" s="36">
        <v>1277081.6000000001</v>
      </c>
      <c r="E4654" s="37">
        <v>5575704.1900000004</v>
      </c>
    </row>
    <row r="4655" spans="1:5" ht="15" x14ac:dyDescent="0.25">
      <c r="A4655" s="35" t="s">
        <v>646</v>
      </c>
      <c r="B4655" s="35" t="s">
        <v>1374</v>
      </c>
      <c r="C4655" s="35" t="s">
        <v>153</v>
      </c>
      <c r="D4655" s="36">
        <v>23483.16</v>
      </c>
      <c r="E4655" s="37">
        <v>23483.16</v>
      </c>
    </row>
    <row r="4656" spans="1:5" ht="15" x14ac:dyDescent="0.25">
      <c r="A4656" s="35" t="s">
        <v>646</v>
      </c>
      <c r="B4656" s="35" t="s">
        <v>1456</v>
      </c>
      <c r="C4656" s="35" t="s">
        <v>84</v>
      </c>
      <c r="D4656" s="36">
        <v>5169074.4400000004</v>
      </c>
      <c r="E4656" s="37">
        <v>5169074.4400000004</v>
      </c>
    </row>
    <row r="4657" spans="1:5" ht="15" x14ac:dyDescent="0.25">
      <c r="A4657" s="35" t="s">
        <v>646</v>
      </c>
      <c r="B4657" s="35" t="s">
        <v>1465</v>
      </c>
      <c r="C4657" s="35" t="s">
        <v>84</v>
      </c>
      <c r="D4657" s="36">
        <v>11317547.710000001</v>
      </c>
      <c r="E4657" s="37">
        <v>11317547.710000001</v>
      </c>
    </row>
    <row r="4658" spans="1:5" ht="15" x14ac:dyDescent="0.25">
      <c r="A4658" s="35" t="s">
        <v>646</v>
      </c>
      <c r="B4658" s="35" t="s">
        <v>1514</v>
      </c>
      <c r="C4658" s="35" t="s">
        <v>84</v>
      </c>
      <c r="D4658" s="36">
        <v>216274.23</v>
      </c>
      <c r="E4658" s="37">
        <v>216274.23</v>
      </c>
    </row>
    <row r="4659" spans="1:5" ht="15" x14ac:dyDescent="0.25">
      <c r="A4659" s="35" t="s">
        <v>646</v>
      </c>
      <c r="B4659" s="35" t="s">
        <v>1551</v>
      </c>
      <c r="C4659" s="35" t="s">
        <v>84</v>
      </c>
      <c r="D4659" s="36">
        <v>69867.37</v>
      </c>
      <c r="E4659" s="37">
        <v>69867.37</v>
      </c>
    </row>
    <row r="4660" spans="1:5" ht="15" x14ac:dyDescent="0.25">
      <c r="A4660" s="35" t="s">
        <v>646</v>
      </c>
      <c r="B4660" s="35" t="s">
        <v>1566</v>
      </c>
      <c r="C4660" s="35" t="s">
        <v>84</v>
      </c>
      <c r="D4660" s="36">
        <v>1976373.59</v>
      </c>
      <c r="E4660" s="37">
        <v>1976373.59</v>
      </c>
    </row>
    <row r="4661" spans="1:5" ht="15" x14ac:dyDescent="0.25">
      <c r="A4661" s="35" t="s">
        <v>646</v>
      </c>
      <c r="B4661" s="35" t="s">
        <v>1573</v>
      </c>
      <c r="C4661" s="35" t="s">
        <v>84</v>
      </c>
      <c r="D4661" s="36">
        <v>4359732.1900000004</v>
      </c>
      <c r="E4661" s="37">
        <v>4359732.1900000004</v>
      </c>
    </row>
    <row r="4662" spans="1:5" ht="15" x14ac:dyDescent="0.25">
      <c r="A4662" s="35" t="s">
        <v>1457</v>
      </c>
      <c r="B4662" s="35" t="s">
        <v>1458</v>
      </c>
      <c r="C4662" s="35" t="s">
        <v>84</v>
      </c>
      <c r="D4662" s="36">
        <v>1077812.51</v>
      </c>
      <c r="E4662" s="37">
        <v>1077812.51</v>
      </c>
    </row>
    <row r="4663" spans="1:5" ht="15" x14ac:dyDescent="0.25">
      <c r="A4663" s="35" t="s">
        <v>714</v>
      </c>
      <c r="B4663" s="35" t="s">
        <v>715</v>
      </c>
      <c r="C4663" s="35" t="s">
        <v>153</v>
      </c>
      <c r="D4663" s="36">
        <v>3544.63</v>
      </c>
      <c r="E4663" s="37">
        <v>3544.63</v>
      </c>
    </row>
    <row r="4664" spans="1:5" ht="15" x14ac:dyDescent="0.25">
      <c r="A4664" s="35" t="s">
        <v>714</v>
      </c>
      <c r="B4664" s="35" t="s">
        <v>715</v>
      </c>
      <c r="C4664" s="35" t="s">
        <v>150</v>
      </c>
      <c r="D4664" s="36">
        <v>3793620.83</v>
      </c>
      <c r="E4664" s="37">
        <v>8191557.2699999996</v>
      </c>
    </row>
    <row r="4665" spans="1:5" ht="15" x14ac:dyDescent="0.25">
      <c r="A4665" s="35" t="s">
        <v>714</v>
      </c>
      <c r="B4665" s="35" t="s">
        <v>715</v>
      </c>
      <c r="C4665" s="35" t="s">
        <v>53</v>
      </c>
      <c r="D4665" s="36">
        <v>112113.60000000001</v>
      </c>
      <c r="E4665" s="37">
        <v>245503.16</v>
      </c>
    </row>
    <row r="4666" spans="1:5" ht="15" x14ac:dyDescent="0.25">
      <c r="A4666" s="35" t="s">
        <v>714</v>
      </c>
      <c r="B4666" s="35" t="s">
        <v>715</v>
      </c>
      <c r="C4666" s="35" t="s">
        <v>67</v>
      </c>
      <c r="D4666" s="36">
        <v>16137.82</v>
      </c>
      <c r="E4666" s="37">
        <v>48354.96</v>
      </c>
    </row>
    <row r="4667" spans="1:5" ht="15" x14ac:dyDescent="0.25">
      <c r="A4667" s="35" t="s">
        <v>714</v>
      </c>
      <c r="B4667" s="35" t="s">
        <v>1007</v>
      </c>
      <c r="C4667" s="35" t="s">
        <v>163</v>
      </c>
      <c r="D4667" s="36">
        <v>31693.11</v>
      </c>
      <c r="E4667" s="37">
        <v>50138.58</v>
      </c>
    </row>
    <row r="4668" spans="1:5" ht="15" x14ac:dyDescent="0.25">
      <c r="A4668" s="35" t="s">
        <v>714</v>
      </c>
      <c r="B4668" s="35" t="s">
        <v>1007</v>
      </c>
      <c r="C4668" s="35" t="s">
        <v>53</v>
      </c>
      <c r="D4668" s="36">
        <v>202721.83</v>
      </c>
      <c r="E4668" s="37">
        <v>589719.99</v>
      </c>
    </row>
    <row r="4669" spans="1:5" ht="15" x14ac:dyDescent="0.25">
      <c r="A4669" s="35" t="s">
        <v>714</v>
      </c>
      <c r="B4669" s="35" t="s">
        <v>1007</v>
      </c>
      <c r="C4669" s="35" t="s">
        <v>67</v>
      </c>
      <c r="D4669" s="36">
        <v>16682.490000000002</v>
      </c>
      <c r="E4669" s="37">
        <v>43001.15</v>
      </c>
    </row>
    <row r="4670" spans="1:5" ht="15" x14ac:dyDescent="0.25">
      <c r="A4670" s="35" t="s">
        <v>714</v>
      </c>
      <c r="B4670" s="35" t="s">
        <v>1007</v>
      </c>
      <c r="C4670" s="35" t="s">
        <v>84</v>
      </c>
      <c r="D4670" s="36">
        <v>50396.65</v>
      </c>
      <c r="E4670" s="37">
        <v>275604.2</v>
      </c>
    </row>
    <row r="4671" spans="1:5" ht="15" x14ac:dyDescent="0.25">
      <c r="A4671" s="35" t="s">
        <v>714</v>
      </c>
      <c r="B4671" s="35" t="s">
        <v>1007</v>
      </c>
      <c r="C4671" s="35" t="s">
        <v>59</v>
      </c>
      <c r="D4671" s="36">
        <v>23998.04</v>
      </c>
      <c r="E4671" s="37">
        <v>91327.09</v>
      </c>
    </row>
    <row r="4672" spans="1:5" ht="15" x14ac:dyDescent="0.25">
      <c r="A4672" s="35" t="s">
        <v>714</v>
      </c>
      <c r="B4672" s="35" t="s">
        <v>1007</v>
      </c>
      <c r="C4672" s="35" t="s">
        <v>151</v>
      </c>
      <c r="D4672" s="36">
        <v>0</v>
      </c>
      <c r="E4672" s="37">
        <v>9739.5</v>
      </c>
    </row>
    <row r="4673" spans="1:5" ht="15" x14ac:dyDescent="0.25">
      <c r="A4673" s="35" t="s">
        <v>714</v>
      </c>
      <c r="B4673" s="35" t="s">
        <v>1007</v>
      </c>
      <c r="C4673" s="35" t="s">
        <v>150</v>
      </c>
      <c r="D4673" s="36">
        <v>188423.97</v>
      </c>
      <c r="E4673" s="37">
        <v>716525.36</v>
      </c>
    </row>
    <row r="4674" spans="1:5" ht="15" x14ac:dyDescent="0.25">
      <c r="A4674" s="35" t="s">
        <v>714</v>
      </c>
      <c r="B4674" s="35" t="s">
        <v>1007</v>
      </c>
      <c r="C4674" s="35" t="s">
        <v>64</v>
      </c>
      <c r="D4674" s="36">
        <v>24000.240000000002</v>
      </c>
      <c r="E4674" s="37">
        <v>53204.2</v>
      </c>
    </row>
    <row r="4675" spans="1:5" ht="15" x14ac:dyDescent="0.25">
      <c r="A4675" s="35" t="s">
        <v>714</v>
      </c>
      <c r="B4675" s="35" t="s">
        <v>1007</v>
      </c>
      <c r="C4675" s="35" t="s">
        <v>153</v>
      </c>
      <c r="D4675" s="36">
        <v>15852.8</v>
      </c>
      <c r="E4675" s="37">
        <v>210794.93</v>
      </c>
    </row>
    <row r="4676" spans="1:5" ht="15" x14ac:dyDescent="0.25">
      <c r="A4676" s="35" t="s">
        <v>714</v>
      </c>
      <c r="B4676" s="35" t="s">
        <v>1620</v>
      </c>
      <c r="C4676" s="35" t="s">
        <v>59</v>
      </c>
      <c r="D4676" s="36">
        <v>1349.79</v>
      </c>
      <c r="E4676" s="37">
        <v>1349.79</v>
      </c>
    </row>
    <row r="4677" spans="1:5" ht="15" x14ac:dyDescent="0.25">
      <c r="A4677" s="35" t="s">
        <v>714</v>
      </c>
      <c r="B4677" s="35" t="s">
        <v>1620</v>
      </c>
      <c r="C4677" s="35" t="s">
        <v>84</v>
      </c>
      <c r="D4677" s="36">
        <v>8391.57</v>
      </c>
      <c r="E4677" s="37">
        <v>8391.57</v>
      </c>
    </row>
    <row r="4678" spans="1:5" ht="15" x14ac:dyDescent="0.25">
      <c r="A4678" s="35" t="s">
        <v>2046</v>
      </c>
      <c r="B4678" s="35" t="s">
        <v>2047</v>
      </c>
      <c r="C4678" s="35" t="s">
        <v>59</v>
      </c>
      <c r="D4678" s="36">
        <v>0</v>
      </c>
      <c r="E4678" s="37">
        <v>1427.14</v>
      </c>
    </row>
    <row r="4679" spans="1:5" ht="15" x14ac:dyDescent="0.25">
      <c r="A4679" s="35" t="s">
        <v>532</v>
      </c>
      <c r="B4679" s="35" t="s">
        <v>533</v>
      </c>
      <c r="C4679" s="35" t="s">
        <v>153</v>
      </c>
      <c r="D4679" s="36">
        <v>4938.63</v>
      </c>
      <c r="E4679" s="37">
        <v>170883.5</v>
      </c>
    </row>
    <row r="4680" spans="1:5" ht="15" x14ac:dyDescent="0.25">
      <c r="A4680" s="35" t="s">
        <v>532</v>
      </c>
      <c r="B4680" s="35" t="s">
        <v>533</v>
      </c>
      <c r="C4680" s="35" t="s">
        <v>159</v>
      </c>
      <c r="D4680" s="36">
        <v>46806.13</v>
      </c>
      <c r="E4680" s="37">
        <v>68765.58</v>
      </c>
    </row>
    <row r="4681" spans="1:5" ht="15" x14ac:dyDescent="0.25">
      <c r="A4681" s="35" t="s">
        <v>475</v>
      </c>
      <c r="B4681" s="35" t="s">
        <v>476</v>
      </c>
      <c r="C4681" s="35" t="s">
        <v>53</v>
      </c>
      <c r="D4681" s="36">
        <v>1337.07</v>
      </c>
      <c r="E4681" s="37">
        <v>34956.239999999998</v>
      </c>
    </row>
    <row r="4682" spans="1:5" ht="15" x14ac:dyDescent="0.25">
      <c r="A4682" s="35" t="s">
        <v>475</v>
      </c>
      <c r="B4682" s="35" t="s">
        <v>476</v>
      </c>
      <c r="C4682" s="35" t="s">
        <v>84</v>
      </c>
      <c r="D4682" s="36">
        <v>66151.62</v>
      </c>
      <c r="E4682" s="37">
        <v>522673.34</v>
      </c>
    </row>
    <row r="4683" spans="1:5" ht="15" x14ac:dyDescent="0.25">
      <c r="A4683" s="35" t="s">
        <v>475</v>
      </c>
      <c r="B4683" s="35" t="s">
        <v>476</v>
      </c>
      <c r="C4683" s="35" t="s">
        <v>67</v>
      </c>
      <c r="D4683" s="36">
        <v>261.8</v>
      </c>
      <c r="E4683" s="37">
        <v>9631.6299999999992</v>
      </c>
    </row>
    <row r="4684" spans="1:5" ht="15" x14ac:dyDescent="0.25">
      <c r="A4684" s="35" t="s">
        <v>475</v>
      </c>
      <c r="B4684" s="35" t="s">
        <v>1523</v>
      </c>
      <c r="C4684" s="35" t="s">
        <v>53</v>
      </c>
      <c r="D4684" s="36">
        <v>4443.13</v>
      </c>
      <c r="E4684" s="37">
        <v>4443.13</v>
      </c>
    </row>
    <row r="4685" spans="1:5" ht="15" x14ac:dyDescent="0.25">
      <c r="A4685" s="35" t="s">
        <v>475</v>
      </c>
      <c r="B4685" s="35" t="s">
        <v>1523</v>
      </c>
      <c r="C4685" s="35" t="s">
        <v>84</v>
      </c>
      <c r="D4685" s="36">
        <v>228928.95</v>
      </c>
      <c r="E4685" s="37">
        <v>228928.95</v>
      </c>
    </row>
    <row r="4686" spans="1:5" ht="15" x14ac:dyDescent="0.25">
      <c r="A4686" s="35" t="s">
        <v>693</v>
      </c>
      <c r="B4686" s="35" t="s">
        <v>694</v>
      </c>
      <c r="C4686" s="35" t="s">
        <v>67</v>
      </c>
      <c r="D4686" s="36">
        <v>19179.240000000002</v>
      </c>
      <c r="E4686" s="37">
        <v>50557.599999999999</v>
      </c>
    </row>
    <row r="4687" spans="1:5" ht="15" x14ac:dyDescent="0.25">
      <c r="A4687" s="35" t="s">
        <v>693</v>
      </c>
      <c r="B4687" s="35" t="s">
        <v>694</v>
      </c>
      <c r="C4687" s="35" t="s">
        <v>197</v>
      </c>
      <c r="D4687" s="36">
        <v>25.26</v>
      </c>
      <c r="E4687" s="37">
        <v>25.26</v>
      </c>
    </row>
    <row r="4688" spans="1:5" ht="15" x14ac:dyDescent="0.25">
      <c r="A4688" s="35" t="s">
        <v>693</v>
      </c>
      <c r="B4688" s="35" t="s">
        <v>694</v>
      </c>
      <c r="C4688" s="35" t="s">
        <v>84</v>
      </c>
      <c r="D4688" s="36">
        <v>105811.82</v>
      </c>
      <c r="E4688" s="37">
        <v>301320.55</v>
      </c>
    </row>
    <row r="4689" spans="1:5" ht="15" x14ac:dyDescent="0.25">
      <c r="A4689" s="35" t="s">
        <v>693</v>
      </c>
      <c r="B4689" s="35" t="s">
        <v>694</v>
      </c>
      <c r="C4689" s="35" t="s">
        <v>150</v>
      </c>
      <c r="D4689" s="36">
        <v>20224.84</v>
      </c>
      <c r="E4689" s="37">
        <v>89774.68</v>
      </c>
    </row>
    <row r="4690" spans="1:5" ht="15" x14ac:dyDescent="0.25">
      <c r="A4690" s="35" t="s">
        <v>693</v>
      </c>
      <c r="B4690" s="35" t="s">
        <v>694</v>
      </c>
      <c r="C4690" s="35" t="s">
        <v>53</v>
      </c>
      <c r="D4690" s="36">
        <v>6413.44</v>
      </c>
      <c r="E4690" s="37">
        <v>22443.68</v>
      </c>
    </row>
    <row r="4691" spans="1:5" ht="15" x14ac:dyDescent="0.25">
      <c r="A4691" s="35" t="s">
        <v>693</v>
      </c>
      <c r="B4691" s="35" t="s">
        <v>727</v>
      </c>
      <c r="C4691" s="35" t="s">
        <v>53</v>
      </c>
      <c r="D4691" s="36">
        <v>0</v>
      </c>
      <c r="E4691" s="37">
        <v>33423.82</v>
      </c>
    </row>
    <row r="4692" spans="1:5" ht="15" x14ac:dyDescent="0.25">
      <c r="A4692" s="35" t="s">
        <v>693</v>
      </c>
      <c r="B4692" s="35" t="s">
        <v>727</v>
      </c>
      <c r="C4692" s="35" t="s">
        <v>59</v>
      </c>
      <c r="D4692" s="36">
        <v>0</v>
      </c>
      <c r="E4692" s="37">
        <v>4222.03</v>
      </c>
    </row>
    <row r="4693" spans="1:5" ht="15" x14ac:dyDescent="0.25">
      <c r="A4693" s="35" t="s">
        <v>693</v>
      </c>
      <c r="B4693" s="35" t="s">
        <v>727</v>
      </c>
      <c r="C4693" s="35" t="s">
        <v>84</v>
      </c>
      <c r="D4693" s="36">
        <v>0</v>
      </c>
      <c r="E4693" s="37">
        <v>674260.89</v>
      </c>
    </row>
    <row r="4694" spans="1:5" ht="15" x14ac:dyDescent="0.25">
      <c r="A4694" s="35" t="s">
        <v>693</v>
      </c>
      <c r="B4694" s="35" t="s">
        <v>727</v>
      </c>
      <c r="C4694" s="35" t="s">
        <v>150</v>
      </c>
      <c r="D4694" s="36">
        <v>0</v>
      </c>
      <c r="E4694" s="37">
        <v>44997.35</v>
      </c>
    </row>
    <row r="4695" spans="1:5" ht="15" x14ac:dyDescent="0.25">
      <c r="A4695" s="35" t="s">
        <v>693</v>
      </c>
      <c r="B4695" s="35" t="s">
        <v>727</v>
      </c>
      <c r="C4695" s="35" t="s">
        <v>67</v>
      </c>
      <c r="D4695" s="36">
        <v>0</v>
      </c>
      <c r="E4695" s="37">
        <v>2336.8200000000002</v>
      </c>
    </row>
    <row r="4696" spans="1:5" ht="15" x14ac:dyDescent="0.25">
      <c r="A4696" s="35" t="s">
        <v>239</v>
      </c>
      <c r="B4696" s="35" t="s">
        <v>240</v>
      </c>
      <c r="C4696" s="35" t="s">
        <v>153</v>
      </c>
      <c r="D4696" s="36">
        <v>0</v>
      </c>
      <c r="E4696" s="37">
        <v>25081.8</v>
      </c>
    </row>
    <row r="4697" spans="1:5" ht="15" x14ac:dyDescent="0.25">
      <c r="A4697" s="35" t="s">
        <v>239</v>
      </c>
      <c r="B4697" s="35" t="s">
        <v>240</v>
      </c>
      <c r="C4697" s="35" t="s">
        <v>53</v>
      </c>
      <c r="D4697" s="36">
        <v>8315.4500000000007</v>
      </c>
      <c r="E4697" s="37">
        <v>56147.25</v>
      </c>
    </row>
    <row r="4698" spans="1:5" ht="15" x14ac:dyDescent="0.25">
      <c r="A4698" s="35" t="s">
        <v>1667</v>
      </c>
      <c r="B4698" s="35" t="s">
        <v>1668</v>
      </c>
      <c r="C4698" s="35" t="s">
        <v>87</v>
      </c>
      <c r="D4698" s="36">
        <v>393318.55</v>
      </c>
      <c r="E4698" s="37">
        <v>393318.55</v>
      </c>
    </row>
    <row r="4699" spans="1:5" ht="15" x14ac:dyDescent="0.25">
      <c r="A4699" s="35" t="s">
        <v>966</v>
      </c>
      <c r="B4699" s="35" t="s">
        <v>967</v>
      </c>
      <c r="C4699" s="35" t="s">
        <v>56</v>
      </c>
      <c r="D4699" s="36">
        <v>0</v>
      </c>
      <c r="E4699" s="37">
        <v>18366.55</v>
      </c>
    </row>
    <row r="4700" spans="1:5" ht="15" x14ac:dyDescent="0.25">
      <c r="A4700" s="35" t="s">
        <v>966</v>
      </c>
      <c r="B4700" s="35" t="s">
        <v>967</v>
      </c>
      <c r="C4700" s="35" t="s">
        <v>83</v>
      </c>
      <c r="D4700" s="36">
        <v>0</v>
      </c>
      <c r="E4700" s="37">
        <v>14908.32</v>
      </c>
    </row>
    <row r="4701" spans="1:5" ht="15" x14ac:dyDescent="0.25">
      <c r="A4701" s="35" t="s">
        <v>2343</v>
      </c>
      <c r="B4701" s="35" t="s">
        <v>2344</v>
      </c>
      <c r="C4701" s="35" t="s">
        <v>53</v>
      </c>
      <c r="D4701" s="36">
        <v>31468.3</v>
      </c>
      <c r="E4701" s="37">
        <v>39180.519999999997</v>
      </c>
    </row>
    <row r="4702" spans="1:5" ht="15" x14ac:dyDescent="0.25">
      <c r="A4702" s="35" t="s">
        <v>1396</v>
      </c>
      <c r="B4702" s="35" t="s">
        <v>1397</v>
      </c>
      <c r="C4702" s="35" t="s">
        <v>64</v>
      </c>
      <c r="D4702" s="36">
        <v>165484.79</v>
      </c>
      <c r="E4702" s="37">
        <v>187838.53</v>
      </c>
    </row>
    <row r="4703" spans="1:5" ht="15" x14ac:dyDescent="0.25">
      <c r="A4703" s="35" t="s">
        <v>1396</v>
      </c>
      <c r="B4703" s="35" t="s">
        <v>1397</v>
      </c>
      <c r="C4703" s="35" t="s">
        <v>53</v>
      </c>
      <c r="D4703" s="36">
        <v>23102.81</v>
      </c>
      <c r="E4703" s="37">
        <v>23102.81</v>
      </c>
    </row>
    <row r="4704" spans="1:5" ht="15" x14ac:dyDescent="0.25">
      <c r="A4704" s="35" t="s">
        <v>1396</v>
      </c>
      <c r="B4704" s="35" t="s">
        <v>1397</v>
      </c>
      <c r="C4704" s="35" t="s">
        <v>137</v>
      </c>
      <c r="D4704" s="36">
        <v>12252.38</v>
      </c>
      <c r="E4704" s="37">
        <v>12252.38</v>
      </c>
    </row>
    <row r="4705" spans="1:5" ht="15" x14ac:dyDescent="0.25">
      <c r="A4705" s="35" t="s">
        <v>1396</v>
      </c>
      <c r="B4705" s="35" t="s">
        <v>1397</v>
      </c>
      <c r="C4705" s="35" t="s">
        <v>217</v>
      </c>
      <c r="D4705" s="36">
        <v>0</v>
      </c>
      <c r="E4705" s="37">
        <v>116581.18</v>
      </c>
    </row>
    <row r="4706" spans="1:5" ht="15" x14ac:dyDescent="0.25">
      <c r="A4706" s="35" t="s">
        <v>1398</v>
      </c>
      <c r="B4706" s="35" t="s">
        <v>1399</v>
      </c>
      <c r="C4706" s="35" t="s">
        <v>59</v>
      </c>
      <c r="D4706" s="36">
        <v>1122487.8500000001</v>
      </c>
      <c r="E4706" s="37">
        <v>1175453.03</v>
      </c>
    </row>
    <row r="4707" spans="1:5" ht="15" x14ac:dyDescent="0.25">
      <c r="A4707" s="35" t="s">
        <v>1398</v>
      </c>
      <c r="B4707" s="35" t="s">
        <v>1399</v>
      </c>
      <c r="C4707" s="35" t="s">
        <v>49</v>
      </c>
      <c r="D4707" s="36">
        <v>172687.66</v>
      </c>
      <c r="E4707" s="37">
        <v>178249.06</v>
      </c>
    </row>
    <row r="4708" spans="1:5" ht="15" x14ac:dyDescent="0.25">
      <c r="A4708" s="35" t="s">
        <v>1400</v>
      </c>
      <c r="B4708" s="35" t="s">
        <v>1401</v>
      </c>
      <c r="C4708" s="35" t="s">
        <v>49</v>
      </c>
      <c r="D4708" s="36">
        <v>482031.22</v>
      </c>
      <c r="E4708" s="37">
        <v>527428.17000000004</v>
      </c>
    </row>
    <row r="4709" spans="1:5" ht="15" x14ac:dyDescent="0.25">
      <c r="A4709" s="35" t="s">
        <v>1400</v>
      </c>
      <c r="B4709" s="35" t="s">
        <v>1401</v>
      </c>
      <c r="C4709" s="35" t="s">
        <v>53</v>
      </c>
      <c r="D4709" s="36">
        <v>65353.37</v>
      </c>
      <c r="E4709" s="37">
        <v>70926.14</v>
      </c>
    </row>
    <row r="4710" spans="1:5" ht="15" x14ac:dyDescent="0.25">
      <c r="A4710" s="35" t="s">
        <v>1400</v>
      </c>
      <c r="B4710" s="35" t="s">
        <v>1401</v>
      </c>
      <c r="C4710" s="35" t="s">
        <v>163</v>
      </c>
      <c r="D4710" s="36">
        <v>90226.5</v>
      </c>
      <c r="E4710" s="37">
        <v>90226.5</v>
      </c>
    </row>
    <row r="4711" spans="1:5" ht="15" x14ac:dyDescent="0.25">
      <c r="A4711" s="35" t="s">
        <v>1400</v>
      </c>
      <c r="B4711" s="35" t="s">
        <v>1401</v>
      </c>
      <c r="C4711" s="35" t="s">
        <v>49</v>
      </c>
      <c r="D4711" s="36">
        <v>482031.22</v>
      </c>
      <c r="E4711" s="37">
        <v>751519.57</v>
      </c>
    </row>
    <row r="4712" spans="1:5" ht="15" x14ac:dyDescent="0.25">
      <c r="A4712" s="35" t="s">
        <v>1400</v>
      </c>
      <c r="B4712" s="35" t="s">
        <v>1401</v>
      </c>
      <c r="C4712" s="35" t="s">
        <v>150</v>
      </c>
      <c r="D4712" s="36">
        <v>574125.25</v>
      </c>
      <c r="E4712" s="37">
        <v>943667.75</v>
      </c>
    </row>
    <row r="4713" spans="1:5" ht="15" x14ac:dyDescent="0.25">
      <c r="A4713" s="35" t="s">
        <v>1400</v>
      </c>
      <c r="B4713" s="35" t="s">
        <v>1401</v>
      </c>
      <c r="C4713" s="35" t="s">
        <v>64</v>
      </c>
      <c r="D4713" s="36">
        <v>885889.72</v>
      </c>
      <c r="E4713" s="37">
        <v>1242466.42</v>
      </c>
    </row>
    <row r="4714" spans="1:5" ht="15" x14ac:dyDescent="0.25">
      <c r="A4714" s="35" t="s">
        <v>1400</v>
      </c>
      <c r="B4714" s="35" t="s">
        <v>1401</v>
      </c>
      <c r="C4714" s="35" t="s">
        <v>59</v>
      </c>
      <c r="D4714" s="36">
        <v>3205089.66</v>
      </c>
      <c r="E4714" s="37">
        <v>4207624.01</v>
      </c>
    </row>
    <row r="4715" spans="1:5" ht="15" x14ac:dyDescent="0.25">
      <c r="A4715" s="35" t="s">
        <v>1400</v>
      </c>
      <c r="B4715" s="35" t="s">
        <v>1401</v>
      </c>
      <c r="C4715" s="35" t="s">
        <v>193</v>
      </c>
      <c r="D4715" s="36">
        <v>11524.83</v>
      </c>
      <c r="E4715" s="37">
        <v>11524.83</v>
      </c>
    </row>
    <row r="4716" spans="1:5" ht="15" x14ac:dyDescent="0.25">
      <c r="A4716" s="35" t="s">
        <v>1669</v>
      </c>
      <c r="B4716" s="35" t="s">
        <v>1670</v>
      </c>
      <c r="C4716" s="35" t="s">
        <v>87</v>
      </c>
      <c r="D4716" s="36">
        <v>707548.5</v>
      </c>
      <c r="E4716" s="37">
        <v>1273072.76</v>
      </c>
    </row>
    <row r="4717" spans="1:5" ht="15" x14ac:dyDescent="0.25">
      <c r="A4717" s="35" t="s">
        <v>113</v>
      </c>
      <c r="B4717" s="35" t="s">
        <v>114</v>
      </c>
      <c r="C4717" s="35" t="s">
        <v>115</v>
      </c>
      <c r="D4717" s="36">
        <v>0</v>
      </c>
      <c r="E4717" s="37">
        <v>1196.55</v>
      </c>
    </row>
    <row r="4718" spans="1:5" ht="15" x14ac:dyDescent="0.25">
      <c r="A4718" s="35" t="s">
        <v>113</v>
      </c>
      <c r="B4718" s="35" t="s">
        <v>114</v>
      </c>
      <c r="C4718" s="35" t="s">
        <v>53</v>
      </c>
      <c r="D4718" s="36">
        <v>0</v>
      </c>
      <c r="E4718" s="37">
        <v>569219</v>
      </c>
    </row>
    <row r="4719" spans="1:5" ht="15" x14ac:dyDescent="0.25">
      <c r="A4719" s="35" t="s">
        <v>648</v>
      </c>
      <c r="B4719" s="35" t="s">
        <v>649</v>
      </c>
      <c r="C4719" s="35" t="s">
        <v>53</v>
      </c>
      <c r="D4719" s="36">
        <v>0</v>
      </c>
      <c r="E4719" s="37">
        <v>14862.1</v>
      </c>
    </row>
    <row r="4720" spans="1:5" ht="15" x14ac:dyDescent="0.25">
      <c r="A4720" s="35" t="s">
        <v>648</v>
      </c>
      <c r="B4720" s="35" t="s">
        <v>649</v>
      </c>
      <c r="C4720" s="35" t="s">
        <v>84</v>
      </c>
      <c r="D4720" s="36">
        <v>0</v>
      </c>
      <c r="E4720" s="37">
        <v>60826.79</v>
      </c>
    </row>
    <row r="4721" spans="1:5" ht="15" x14ac:dyDescent="0.25">
      <c r="A4721" s="35" t="s">
        <v>648</v>
      </c>
      <c r="B4721" s="35" t="s">
        <v>1106</v>
      </c>
      <c r="C4721" s="35" t="s">
        <v>84</v>
      </c>
      <c r="D4721" s="36">
        <v>1074.94</v>
      </c>
      <c r="E4721" s="37">
        <v>12682.52</v>
      </c>
    </row>
    <row r="4722" spans="1:5" ht="15" x14ac:dyDescent="0.25">
      <c r="A4722" s="35" t="s">
        <v>648</v>
      </c>
      <c r="B4722" s="35" t="s">
        <v>1515</v>
      </c>
      <c r="C4722" s="35" t="s">
        <v>84</v>
      </c>
      <c r="D4722" s="36">
        <v>2812.12</v>
      </c>
      <c r="E4722" s="37">
        <v>2812.12</v>
      </c>
    </row>
    <row r="4723" spans="1:5" ht="15" x14ac:dyDescent="0.25">
      <c r="A4723" s="35" t="s">
        <v>648</v>
      </c>
      <c r="B4723" s="35" t="s">
        <v>1552</v>
      </c>
      <c r="C4723" s="35" t="s">
        <v>84</v>
      </c>
      <c r="D4723" s="36">
        <v>15263.5</v>
      </c>
      <c r="E4723" s="37">
        <v>15263.5</v>
      </c>
    </row>
    <row r="4724" spans="1:5" ht="15" x14ac:dyDescent="0.25">
      <c r="A4724" s="35" t="s">
        <v>1117</v>
      </c>
      <c r="B4724" s="35" t="s">
        <v>1118</v>
      </c>
      <c r="C4724" s="35" t="s">
        <v>59</v>
      </c>
      <c r="D4724" s="36">
        <v>204217.53</v>
      </c>
      <c r="E4724" s="37">
        <v>263286.63</v>
      </c>
    </row>
    <row r="4725" spans="1:5" ht="15" x14ac:dyDescent="0.25">
      <c r="A4725" s="35" t="s">
        <v>1117</v>
      </c>
      <c r="B4725" s="35" t="s">
        <v>1118</v>
      </c>
      <c r="C4725" s="35" t="s">
        <v>152</v>
      </c>
      <c r="D4725" s="36">
        <v>0</v>
      </c>
      <c r="E4725" s="37">
        <v>632.35</v>
      </c>
    </row>
    <row r="4726" spans="1:5" ht="15" x14ac:dyDescent="0.25">
      <c r="A4726" s="35" t="s">
        <v>1117</v>
      </c>
      <c r="B4726" s="35" t="s">
        <v>1118</v>
      </c>
      <c r="C4726" s="35" t="s">
        <v>150</v>
      </c>
      <c r="D4726" s="36">
        <v>0</v>
      </c>
      <c r="E4726" s="37">
        <v>3433.84</v>
      </c>
    </row>
    <row r="4727" spans="1:5" ht="15" x14ac:dyDescent="0.25">
      <c r="A4727" s="35" t="s">
        <v>1117</v>
      </c>
      <c r="B4727" s="35" t="s">
        <v>1118</v>
      </c>
      <c r="C4727" s="35" t="s">
        <v>217</v>
      </c>
      <c r="D4727" s="36">
        <v>178118.86</v>
      </c>
      <c r="E4727" s="37">
        <v>449648.83</v>
      </c>
    </row>
    <row r="4728" spans="1:5" ht="15" x14ac:dyDescent="0.25">
      <c r="A4728" s="35" t="s">
        <v>1117</v>
      </c>
      <c r="B4728" s="35" t="s">
        <v>1118</v>
      </c>
      <c r="C4728" s="35" t="s">
        <v>67</v>
      </c>
      <c r="D4728" s="36">
        <v>9214.91</v>
      </c>
      <c r="E4728" s="37">
        <v>9214.91</v>
      </c>
    </row>
    <row r="4729" spans="1:5" ht="15" x14ac:dyDescent="0.25">
      <c r="A4729" s="35" t="s">
        <v>1117</v>
      </c>
      <c r="B4729" s="35" t="s">
        <v>1118</v>
      </c>
      <c r="C4729" s="35" t="s">
        <v>87</v>
      </c>
      <c r="D4729" s="36">
        <v>298972.43</v>
      </c>
      <c r="E4729" s="37">
        <v>371175.97</v>
      </c>
    </row>
    <row r="4730" spans="1:5" ht="15" x14ac:dyDescent="0.25">
      <c r="A4730" s="35" t="s">
        <v>1117</v>
      </c>
      <c r="B4730" s="35" t="s">
        <v>1118</v>
      </c>
      <c r="C4730" s="35" t="s">
        <v>151</v>
      </c>
      <c r="D4730" s="36">
        <v>3141.83</v>
      </c>
      <c r="E4730" s="37">
        <v>3141.83</v>
      </c>
    </row>
    <row r="4731" spans="1:5" ht="15" x14ac:dyDescent="0.25">
      <c r="A4731" s="35" t="s">
        <v>1117</v>
      </c>
      <c r="B4731" s="35" t="s">
        <v>1118</v>
      </c>
      <c r="C4731" s="35" t="s">
        <v>45</v>
      </c>
      <c r="D4731" s="36">
        <v>0</v>
      </c>
      <c r="E4731" s="37">
        <v>57100.76</v>
      </c>
    </row>
    <row r="4732" spans="1:5" ht="15" x14ac:dyDescent="0.25">
      <c r="A4732" s="35" t="s">
        <v>1117</v>
      </c>
      <c r="B4732" s="35" t="s">
        <v>1118</v>
      </c>
      <c r="C4732" s="35" t="s">
        <v>105</v>
      </c>
      <c r="D4732" s="36">
        <v>0</v>
      </c>
      <c r="E4732" s="37">
        <v>200345.32</v>
      </c>
    </row>
    <row r="4733" spans="1:5" ht="15" x14ac:dyDescent="0.25">
      <c r="A4733" s="35" t="s">
        <v>1117</v>
      </c>
      <c r="B4733" s="35" t="s">
        <v>1118</v>
      </c>
      <c r="C4733" s="35" t="s">
        <v>56</v>
      </c>
      <c r="D4733" s="36">
        <v>8530.19</v>
      </c>
      <c r="E4733" s="37">
        <v>11212.74</v>
      </c>
    </row>
    <row r="4734" spans="1:5" ht="15" x14ac:dyDescent="0.25">
      <c r="A4734" s="35" t="s">
        <v>1117</v>
      </c>
      <c r="B4734" s="35" t="s">
        <v>1118</v>
      </c>
      <c r="C4734" s="35" t="s">
        <v>84</v>
      </c>
      <c r="D4734" s="36">
        <v>0</v>
      </c>
      <c r="E4734" s="37">
        <v>12270</v>
      </c>
    </row>
    <row r="4735" spans="1:5" ht="15" x14ac:dyDescent="0.25">
      <c r="A4735" s="35" t="s">
        <v>1117</v>
      </c>
      <c r="B4735" s="35" t="s">
        <v>1118</v>
      </c>
      <c r="C4735" s="35" t="s">
        <v>53</v>
      </c>
      <c r="D4735" s="36">
        <v>787511.31</v>
      </c>
      <c r="E4735" s="37">
        <v>1313133.1299999999</v>
      </c>
    </row>
    <row r="4736" spans="1:5" ht="15" x14ac:dyDescent="0.25">
      <c r="A4736" s="35" t="s">
        <v>1117</v>
      </c>
      <c r="B4736" s="35" t="s">
        <v>1577</v>
      </c>
      <c r="C4736" s="35" t="s">
        <v>53</v>
      </c>
      <c r="D4736" s="36">
        <v>1598.99</v>
      </c>
      <c r="E4736" s="37">
        <v>1598.99</v>
      </c>
    </row>
    <row r="4737" spans="1:5" ht="15" x14ac:dyDescent="0.25">
      <c r="A4737" s="35" t="s">
        <v>1342</v>
      </c>
      <c r="B4737" s="35" t="s">
        <v>1343</v>
      </c>
      <c r="C4737" s="35" t="s">
        <v>53</v>
      </c>
      <c r="D4737" s="36">
        <v>82150.399999999994</v>
      </c>
      <c r="E4737" s="37">
        <v>82150.399999999994</v>
      </c>
    </row>
    <row r="4738" spans="1:5" ht="15" x14ac:dyDescent="0.25">
      <c r="A4738" s="35" t="s">
        <v>1342</v>
      </c>
      <c r="B4738" s="35" t="s">
        <v>1343</v>
      </c>
      <c r="C4738" s="35" t="s">
        <v>49</v>
      </c>
      <c r="D4738" s="36">
        <v>28841.5</v>
      </c>
      <c r="E4738" s="37">
        <v>32633.32</v>
      </c>
    </row>
    <row r="4739" spans="1:5" ht="15" x14ac:dyDescent="0.25">
      <c r="A4739" s="35" t="s">
        <v>1342</v>
      </c>
      <c r="B4739" s="35" t="s">
        <v>1343</v>
      </c>
      <c r="C4739" s="35" t="s">
        <v>84</v>
      </c>
      <c r="D4739" s="36">
        <v>63193.34</v>
      </c>
      <c r="E4739" s="37">
        <v>130968.34</v>
      </c>
    </row>
    <row r="4740" spans="1:5" ht="15" x14ac:dyDescent="0.25">
      <c r="A4740" s="35" t="s">
        <v>1342</v>
      </c>
      <c r="B4740" s="35" t="s">
        <v>1343</v>
      </c>
      <c r="C4740" s="35" t="s">
        <v>42</v>
      </c>
      <c r="D4740" s="36">
        <v>2602.9299999999998</v>
      </c>
      <c r="E4740" s="37">
        <v>2602.9299999999998</v>
      </c>
    </row>
    <row r="4741" spans="1:5" ht="15" x14ac:dyDescent="0.25">
      <c r="A4741" s="35" t="s">
        <v>1342</v>
      </c>
      <c r="B4741" s="35" t="s">
        <v>1343</v>
      </c>
      <c r="C4741" s="35" t="s">
        <v>128</v>
      </c>
      <c r="D4741" s="36">
        <v>1406.95</v>
      </c>
      <c r="E4741" s="37">
        <v>1406.95</v>
      </c>
    </row>
    <row r="4742" spans="1:5" ht="15" x14ac:dyDescent="0.25">
      <c r="A4742" s="35" t="s">
        <v>1342</v>
      </c>
      <c r="B4742" s="35" t="s">
        <v>1343</v>
      </c>
      <c r="C4742" s="35" t="s">
        <v>50</v>
      </c>
      <c r="D4742" s="36">
        <v>3386.24</v>
      </c>
      <c r="E4742" s="37">
        <v>3386.24</v>
      </c>
    </row>
    <row r="4743" spans="1:5" ht="15" x14ac:dyDescent="0.25">
      <c r="A4743" s="35" t="s">
        <v>1342</v>
      </c>
      <c r="B4743" s="35" t="s">
        <v>1343</v>
      </c>
      <c r="C4743" s="35" t="s">
        <v>115</v>
      </c>
      <c r="D4743" s="36">
        <v>1204.2</v>
      </c>
      <c r="E4743" s="37">
        <v>1204.2</v>
      </c>
    </row>
    <row r="4744" spans="1:5" ht="15" x14ac:dyDescent="0.25">
      <c r="A4744" s="35" t="s">
        <v>1342</v>
      </c>
      <c r="B4744" s="35" t="s">
        <v>1343</v>
      </c>
      <c r="C4744" s="35" t="s">
        <v>164</v>
      </c>
      <c r="D4744" s="36">
        <v>36928.5</v>
      </c>
      <c r="E4744" s="37">
        <v>36928.5</v>
      </c>
    </row>
    <row r="4745" spans="1:5" ht="15" x14ac:dyDescent="0.25">
      <c r="A4745" s="35" t="s">
        <v>1342</v>
      </c>
      <c r="B4745" s="35" t="s">
        <v>1343</v>
      </c>
      <c r="C4745" s="35" t="s">
        <v>96</v>
      </c>
      <c r="D4745" s="36">
        <v>77.12</v>
      </c>
      <c r="E4745" s="37">
        <v>77.12</v>
      </c>
    </row>
    <row r="4746" spans="1:5" ht="15" x14ac:dyDescent="0.25">
      <c r="A4746" s="35" t="s">
        <v>1165</v>
      </c>
      <c r="B4746" s="35" t="s">
        <v>1166</v>
      </c>
      <c r="C4746" s="35" t="s">
        <v>56</v>
      </c>
      <c r="D4746" s="36">
        <v>0</v>
      </c>
      <c r="E4746" s="37">
        <v>1826.33</v>
      </c>
    </row>
    <row r="4747" spans="1:5" ht="15" x14ac:dyDescent="0.25">
      <c r="A4747" s="35" t="s">
        <v>1165</v>
      </c>
      <c r="B4747" s="35" t="s">
        <v>1166</v>
      </c>
      <c r="C4747" s="35" t="s">
        <v>150</v>
      </c>
      <c r="D4747" s="36">
        <v>4008</v>
      </c>
      <c r="E4747" s="37">
        <v>6746</v>
      </c>
    </row>
    <row r="4748" spans="1:5" ht="15" x14ac:dyDescent="0.25">
      <c r="A4748" s="35" t="s">
        <v>1165</v>
      </c>
      <c r="B4748" s="35" t="s">
        <v>1166</v>
      </c>
      <c r="C4748" s="35" t="s">
        <v>49</v>
      </c>
      <c r="D4748" s="36">
        <v>0</v>
      </c>
      <c r="E4748" s="37">
        <v>9926.5</v>
      </c>
    </row>
    <row r="4749" spans="1:5" ht="15" x14ac:dyDescent="0.25">
      <c r="A4749" s="35" t="s">
        <v>1860</v>
      </c>
      <c r="B4749" s="35" t="s">
        <v>1861</v>
      </c>
      <c r="C4749" s="35" t="s">
        <v>53</v>
      </c>
      <c r="D4749" s="36">
        <v>114641.77</v>
      </c>
      <c r="E4749" s="37">
        <v>408073.99</v>
      </c>
    </row>
    <row r="4750" spans="1:5" ht="15" x14ac:dyDescent="0.25">
      <c r="A4750" s="35" t="s">
        <v>68</v>
      </c>
      <c r="B4750" s="35" t="s">
        <v>69</v>
      </c>
      <c r="C4750" s="35" t="s">
        <v>50</v>
      </c>
      <c r="D4750" s="36">
        <v>380000</v>
      </c>
      <c r="E4750" s="37">
        <v>2461834.85</v>
      </c>
    </row>
    <row r="4751" spans="1:5" ht="15" x14ac:dyDescent="0.25">
      <c r="A4751" s="35" t="s">
        <v>68</v>
      </c>
      <c r="B4751" s="35" t="s">
        <v>1671</v>
      </c>
      <c r="C4751" s="35" t="s">
        <v>87</v>
      </c>
      <c r="D4751" s="36">
        <v>2091748.13</v>
      </c>
      <c r="E4751" s="37">
        <v>2907810.51</v>
      </c>
    </row>
    <row r="4752" spans="1:5" ht="15" x14ac:dyDescent="0.25">
      <c r="A4752" s="35" t="s">
        <v>520</v>
      </c>
      <c r="B4752" s="35" t="s">
        <v>521</v>
      </c>
      <c r="C4752" s="35" t="s">
        <v>53</v>
      </c>
      <c r="D4752" s="36">
        <v>33017.03</v>
      </c>
      <c r="E4752" s="37">
        <v>264409.95</v>
      </c>
    </row>
    <row r="4753" spans="1:5" ht="15" x14ac:dyDescent="0.25">
      <c r="A4753" s="35" t="s">
        <v>2345</v>
      </c>
      <c r="B4753" s="35" t="s">
        <v>2346</v>
      </c>
      <c r="C4753" s="35" t="s">
        <v>53</v>
      </c>
      <c r="D4753" s="36">
        <v>58970</v>
      </c>
      <c r="E4753" s="37">
        <v>58970</v>
      </c>
    </row>
    <row r="4754" spans="1:5" ht="15" x14ac:dyDescent="0.25">
      <c r="A4754" s="35" t="s">
        <v>2345</v>
      </c>
      <c r="B4754" s="35" t="s">
        <v>2346</v>
      </c>
      <c r="C4754" s="35" t="s">
        <v>150</v>
      </c>
      <c r="D4754" s="36">
        <v>46078</v>
      </c>
      <c r="E4754" s="37">
        <v>46078</v>
      </c>
    </row>
    <row r="4755" spans="1:5" ht="15" x14ac:dyDescent="0.25">
      <c r="A4755" s="35" t="s">
        <v>2347</v>
      </c>
      <c r="B4755" s="35" t="s">
        <v>2348</v>
      </c>
      <c r="C4755" s="35" t="s">
        <v>96</v>
      </c>
      <c r="D4755" s="36">
        <v>4903.87</v>
      </c>
      <c r="E4755" s="37">
        <v>4903.87</v>
      </c>
    </row>
    <row r="4756" spans="1:5" ht="15" x14ac:dyDescent="0.25">
      <c r="A4756" s="35" t="s">
        <v>2347</v>
      </c>
      <c r="B4756" s="35" t="s">
        <v>2348</v>
      </c>
      <c r="C4756" s="35" t="s">
        <v>53</v>
      </c>
      <c r="D4756" s="36">
        <v>6900</v>
      </c>
      <c r="E4756" s="37">
        <v>20015.560000000001</v>
      </c>
    </row>
    <row r="4757" spans="1:5" ht="15" x14ac:dyDescent="0.25">
      <c r="A4757" s="35" t="s">
        <v>546</v>
      </c>
      <c r="B4757" s="35" t="s">
        <v>547</v>
      </c>
      <c r="C4757" s="35" t="s">
        <v>59</v>
      </c>
      <c r="D4757" s="36">
        <v>0</v>
      </c>
      <c r="E4757" s="37">
        <v>38901.800000000003</v>
      </c>
    </row>
    <row r="4758" spans="1:5" ht="15" x14ac:dyDescent="0.25">
      <c r="A4758" s="35" t="s">
        <v>122</v>
      </c>
      <c r="B4758" s="35" t="s">
        <v>123</v>
      </c>
      <c r="C4758" s="35" t="s">
        <v>76</v>
      </c>
      <c r="D4758" s="36">
        <v>0</v>
      </c>
      <c r="E4758" s="37">
        <v>333358</v>
      </c>
    </row>
    <row r="4759" spans="1:5" ht="15" x14ac:dyDescent="0.25">
      <c r="A4759" s="35" t="s">
        <v>1800</v>
      </c>
      <c r="B4759" s="35" t="s">
        <v>1801</v>
      </c>
      <c r="C4759" s="35" t="s">
        <v>53</v>
      </c>
      <c r="D4759" s="36">
        <v>195000</v>
      </c>
      <c r="E4759" s="37">
        <v>195000</v>
      </c>
    </row>
    <row r="4760" spans="1:5" ht="15" x14ac:dyDescent="0.25">
      <c r="A4760" s="35" t="s">
        <v>1672</v>
      </c>
      <c r="B4760" s="35" t="s">
        <v>1673</v>
      </c>
      <c r="C4760" s="35" t="s">
        <v>50</v>
      </c>
      <c r="D4760" s="36">
        <v>10761.08</v>
      </c>
      <c r="E4760" s="37">
        <v>10761.08</v>
      </c>
    </row>
    <row r="4761" spans="1:5" ht="15" x14ac:dyDescent="0.25">
      <c r="A4761" s="35" t="s">
        <v>1672</v>
      </c>
      <c r="B4761" s="35" t="s">
        <v>1673</v>
      </c>
      <c r="C4761" s="35" t="s">
        <v>87</v>
      </c>
      <c r="D4761" s="36">
        <v>395868.95</v>
      </c>
      <c r="E4761" s="37">
        <v>893242.87</v>
      </c>
    </row>
    <row r="4762" spans="1:5" ht="15" x14ac:dyDescent="0.25">
      <c r="A4762" s="35" t="s">
        <v>968</v>
      </c>
      <c r="B4762" s="35" t="s">
        <v>969</v>
      </c>
      <c r="C4762" s="35" t="s">
        <v>50</v>
      </c>
      <c r="D4762" s="36">
        <v>0</v>
      </c>
      <c r="E4762" s="37">
        <v>12092.94</v>
      </c>
    </row>
    <row r="4763" spans="1:5" ht="15" x14ac:dyDescent="0.25">
      <c r="A4763" s="35" t="s">
        <v>968</v>
      </c>
      <c r="B4763" s="35" t="s">
        <v>969</v>
      </c>
      <c r="C4763" s="35" t="s">
        <v>373</v>
      </c>
      <c r="D4763" s="36">
        <v>0</v>
      </c>
      <c r="E4763" s="37">
        <v>15561.9</v>
      </c>
    </row>
    <row r="4764" spans="1:5" ht="15" x14ac:dyDescent="0.25">
      <c r="A4764" s="35" t="s">
        <v>968</v>
      </c>
      <c r="B4764" s="35" t="s">
        <v>969</v>
      </c>
      <c r="C4764" s="35" t="s">
        <v>217</v>
      </c>
      <c r="D4764" s="36">
        <v>0</v>
      </c>
      <c r="E4764" s="37">
        <v>52884.639999999999</v>
      </c>
    </row>
    <row r="4765" spans="1:5" ht="15" x14ac:dyDescent="0.25">
      <c r="A4765" s="35" t="s">
        <v>968</v>
      </c>
      <c r="B4765" s="35" t="s">
        <v>969</v>
      </c>
      <c r="C4765" s="35" t="s">
        <v>87</v>
      </c>
      <c r="D4765" s="36">
        <v>22896.48</v>
      </c>
      <c r="E4765" s="37">
        <v>22896.48</v>
      </c>
    </row>
    <row r="4766" spans="1:5" ht="15" x14ac:dyDescent="0.25">
      <c r="A4766" s="35" t="s">
        <v>968</v>
      </c>
      <c r="B4766" s="35" t="s">
        <v>969</v>
      </c>
      <c r="C4766" s="35" t="s">
        <v>53</v>
      </c>
      <c r="D4766" s="36">
        <v>643068.56000000006</v>
      </c>
      <c r="E4766" s="37">
        <v>868307.61</v>
      </c>
    </row>
    <row r="4767" spans="1:5" ht="15" x14ac:dyDescent="0.25">
      <c r="A4767" s="35" t="s">
        <v>968</v>
      </c>
      <c r="B4767" s="35" t="s">
        <v>969</v>
      </c>
      <c r="C4767" s="35" t="s">
        <v>137</v>
      </c>
      <c r="D4767" s="36">
        <v>5784.07</v>
      </c>
      <c r="E4767" s="37">
        <v>11718.47</v>
      </c>
    </row>
    <row r="4768" spans="1:5" ht="15" x14ac:dyDescent="0.25">
      <c r="A4768" s="35" t="s">
        <v>968</v>
      </c>
      <c r="B4768" s="35" t="s">
        <v>969</v>
      </c>
      <c r="C4768" s="35" t="s">
        <v>56</v>
      </c>
      <c r="D4768" s="36">
        <v>0</v>
      </c>
      <c r="E4768" s="37">
        <v>17187.04</v>
      </c>
    </row>
    <row r="4769" spans="1:5" ht="15" x14ac:dyDescent="0.25">
      <c r="A4769" s="35" t="s">
        <v>968</v>
      </c>
      <c r="B4769" s="35" t="s">
        <v>969</v>
      </c>
      <c r="C4769" s="35" t="s">
        <v>59</v>
      </c>
      <c r="D4769" s="36">
        <v>0</v>
      </c>
      <c r="E4769" s="37">
        <v>37018.78</v>
      </c>
    </row>
    <row r="4770" spans="1:5" ht="15" x14ac:dyDescent="0.25">
      <c r="A4770" s="35" t="s">
        <v>548</v>
      </c>
      <c r="B4770" s="35" t="s">
        <v>549</v>
      </c>
      <c r="C4770" s="35" t="s">
        <v>42</v>
      </c>
      <c r="D4770" s="36">
        <v>0</v>
      </c>
      <c r="E4770" s="37">
        <v>1484.8</v>
      </c>
    </row>
    <row r="4771" spans="1:5" ht="15" x14ac:dyDescent="0.25">
      <c r="A4771" s="35" t="s">
        <v>1986</v>
      </c>
      <c r="B4771" s="35" t="s">
        <v>1987</v>
      </c>
      <c r="C4771" s="35" t="s">
        <v>64</v>
      </c>
      <c r="D4771" s="36">
        <v>0</v>
      </c>
      <c r="E4771" s="37">
        <v>63646</v>
      </c>
    </row>
    <row r="4772" spans="1:5" ht="15" x14ac:dyDescent="0.25">
      <c r="A4772" s="35" t="s">
        <v>1986</v>
      </c>
      <c r="B4772" s="35" t="s">
        <v>1987</v>
      </c>
      <c r="C4772" s="35" t="s">
        <v>334</v>
      </c>
      <c r="D4772" s="36">
        <v>218981.99</v>
      </c>
      <c r="E4772" s="37">
        <v>218981.99</v>
      </c>
    </row>
    <row r="4773" spans="1:5" ht="15" x14ac:dyDescent="0.25">
      <c r="A4773" s="35" t="s">
        <v>1986</v>
      </c>
      <c r="B4773" s="35" t="s">
        <v>1987</v>
      </c>
      <c r="C4773" s="35" t="s">
        <v>1623</v>
      </c>
      <c r="D4773" s="36">
        <v>185533.13</v>
      </c>
      <c r="E4773" s="37">
        <v>588821.06999999995</v>
      </c>
    </row>
    <row r="4774" spans="1:5" ht="15" x14ac:dyDescent="0.25">
      <c r="A4774" s="35" t="s">
        <v>1986</v>
      </c>
      <c r="B4774" s="35" t="s">
        <v>1987</v>
      </c>
      <c r="C4774" s="35" t="s">
        <v>217</v>
      </c>
      <c r="D4774" s="36">
        <v>89817</v>
      </c>
      <c r="E4774" s="37">
        <v>392919.6</v>
      </c>
    </row>
    <row r="4775" spans="1:5" ht="15" x14ac:dyDescent="0.25">
      <c r="A4775" s="35" t="s">
        <v>1986</v>
      </c>
      <c r="B4775" s="35" t="s">
        <v>1987</v>
      </c>
      <c r="C4775" s="35" t="s">
        <v>115</v>
      </c>
      <c r="D4775" s="36">
        <v>0</v>
      </c>
      <c r="E4775" s="37">
        <v>634625.78</v>
      </c>
    </row>
    <row r="4776" spans="1:5" ht="15" x14ac:dyDescent="0.25">
      <c r="A4776" s="35" t="s">
        <v>1986</v>
      </c>
      <c r="B4776" s="35" t="s">
        <v>1987</v>
      </c>
      <c r="C4776" s="35" t="s">
        <v>162</v>
      </c>
      <c r="D4776" s="36">
        <v>611186.86</v>
      </c>
      <c r="E4776" s="37">
        <v>2675076.2799999998</v>
      </c>
    </row>
    <row r="4777" spans="1:5" ht="15" x14ac:dyDescent="0.25">
      <c r="A4777" s="35" t="s">
        <v>1986</v>
      </c>
      <c r="B4777" s="35" t="s">
        <v>1987</v>
      </c>
      <c r="C4777" s="35" t="s">
        <v>258</v>
      </c>
      <c r="D4777" s="36">
        <v>12188.15</v>
      </c>
      <c r="E4777" s="37">
        <v>12188.15</v>
      </c>
    </row>
    <row r="4778" spans="1:5" ht="15" x14ac:dyDescent="0.25">
      <c r="A4778" s="35" t="s">
        <v>1986</v>
      </c>
      <c r="B4778" s="35" t="s">
        <v>1987</v>
      </c>
      <c r="C4778" s="35" t="s">
        <v>53</v>
      </c>
      <c r="D4778" s="36">
        <v>0</v>
      </c>
      <c r="E4778" s="37">
        <v>56001.58</v>
      </c>
    </row>
    <row r="4779" spans="1:5" ht="15" x14ac:dyDescent="0.25">
      <c r="A4779" s="35" t="s">
        <v>1986</v>
      </c>
      <c r="B4779" s="35" t="s">
        <v>1987</v>
      </c>
      <c r="C4779" s="35" t="s">
        <v>328</v>
      </c>
      <c r="D4779" s="36">
        <v>10565.44</v>
      </c>
      <c r="E4779" s="37">
        <v>258763.46</v>
      </c>
    </row>
    <row r="4780" spans="1:5" ht="15" x14ac:dyDescent="0.25">
      <c r="A4780" s="35" t="s">
        <v>1986</v>
      </c>
      <c r="B4780" s="35" t="s">
        <v>1987</v>
      </c>
      <c r="C4780" s="35" t="s">
        <v>50</v>
      </c>
      <c r="D4780" s="36">
        <v>308514.59999999998</v>
      </c>
      <c r="E4780" s="37">
        <v>1781613.6</v>
      </c>
    </row>
    <row r="4781" spans="1:5" ht="15" x14ac:dyDescent="0.25">
      <c r="A4781" s="35" t="s">
        <v>1986</v>
      </c>
      <c r="B4781" s="35" t="s">
        <v>1987</v>
      </c>
      <c r="C4781" s="35" t="s">
        <v>76</v>
      </c>
      <c r="D4781" s="36">
        <v>20818.05</v>
      </c>
      <c r="E4781" s="37">
        <v>24091.84</v>
      </c>
    </row>
    <row r="4782" spans="1:5" ht="15" x14ac:dyDescent="0.25">
      <c r="A4782" s="35" t="s">
        <v>1986</v>
      </c>
      <c r="B4782" s="35" t="s">
        <v>1987</v>
      </c>
      <c r="C4782" s="35" t="s">
        <v>1707</v>
      </c>
      <c r="D4782" s="36">
        <v>35308.730000000003</v>
      </c>
      <c r="E4782" s="37">
        <v>56781.32</v>
      </c>
    </row>
    <row r="4783" spans="1:5" ht="15" x14ac:dyDescent="0.25">
      <c r="A4783" s="35" t="s">
        <v>1986</v>
      </c>
      <c r="B4783" s="35" t="s">
        <v>1987</v>
      </c>
      <c r="C4783" s="35" t="s">
        <v>84</v>
      </c>
      <c r="D4783" s="36">
        <v>283220.49</v>
      </c>
      <c r="E4783" s="37">
        <v>985618.43</v>
      </c>
    </row>
    <row r="4784" spans="1:5" ht="15" x14ac:dyDescent="0.25">
      <c r="A4784" s="35" t="s">
        <v>1986</v>
      </c>
      <c r="B4784" s="35" t="s">
        <v>1987</v>
      </c>
      <c r="C4784" s="35" t="s">
        <v>108</v>
      </c>
      <c r="D4784" s="36">
        <v>0</v>
      </c>
      <c r="E4784" s="37">
        <v>47111.45</v>
      </c>
    </row>
    <row r="4785" spans="1:5" ht="15" x14ac:dyDescent="0.25">
      <c r="A4785" s="35" t="s">
        <v>1986</v>
      </c>
      <c r="B4785" s="35" t="s">
        <v>1987</v>
      </c>
      <c r="C4785" s="35" t="s">
        <v>1878</v>
      </c>
      <c r="D4785" s="36">
        <v>0</v>
      </c>
      <c r="E4785" s="37">
        <v>79423.42</v>
      </c>
    </row>
    <row r="4786" spans="1:5" ht="15" x14ac:dyDescent="0.25">
      <c r="A4786" s="35" t="s">
        <v>1986</v>
      </c>
      <c r="B4786" s="35" t="s">
        <v>1987</v>
      </c>
      <c r="C4786" s="35" t="s">
        <v>249</v>
      </c>
      <c r="D4786" s="36">
        <v>0</v>
      </c>
      <c r="E4786" s="37">
        <v>234739.5</v>
      </c>
    </row>
    <row r="4787" spans="1:5" ht="15" x14ac:dyDescent="0.25">
      <c r="A4787" s="35" t="s">
        <v>1986</v>
      </c>
      <c r="B4787" s="35" t="s">
        <v>1987</v>
      </c>
      <c r="C4787" s="35" t="s">
        <v>59</v>
      </c>
      <c r="D4787" s="36">
        <v>13890.33</v>
      </c>
      <c r="E4787" s="37">
        <v>66580.59</v>
      </c>
    </row>
    <row r="4788" spans="1:5" ht="15" x14ac:dyDescent="0.25">
      <c r="A4788" s="35" t="s">
        <v>1986</v>
      </c>
      <c r="B4788" s="35" t="s">
        <v>1987</v>
      </c>
      <c r="C4788" s="35" t="s">
        <v>48</v>
      </c>
      <c r="D4788" s="36">
        <v>59527.05</v>
      </c>
      <c r="E4788" s="37">
        <v>707263.47</v>
      </c>
    </row>
    <row r="4789" spans="1:5" ht="15" x14ac:dyDescent="0.25">
      <c r="A4789" s="35" t="s">
        <v>1986</v>
      </c>
      <c r="B4789" s="35" t="s">
        <v>1987</v>
      </c>
      <c r="C4789" s="35" t="s">
        <v>191</v>
      </c>
      <c r="D4789" s="36">
        <v>0</v>
      </c>
      <c r="E4789" s="37">
        <v>20713.86</v>
      </c>
    </row>
    <row r="4790" spans="1:5" ht="15" x14ac:dyDescent="0.25">
      <c r="A4790" s="35" t="s">
        <v>1986</v>
      </c>
      <c r="B4790" s="35" t="s">
        <v>1987</v>
      </c>
      <c r="C4790" s="35" t="s">
        <v>158</v>
      </c>
      <c r="D4790" s="36">
        <v>0</v>
      </c>
      <c r="E4790" s="37">
        <v>99835.94</v>
      </c>
    </row>
    <row r="4791" spans="1:5" ht="15" x14ac:dyDescent="0.25">
      <c r="A4791" s="35" t="s">
        <v>1986</v>
      </c>
      <c r="B4791" s="35" t="s">
        <v>1987</v>
      </c>
      <c r="C4791" s="35" t="s">
        <v>49</v>
      </c>
      <c r="D4791" s="36">
        <v>3061928.23</v>
      </c>
      <c r="E4791" s="37">
        <v>9845063.4399999995</v>
      </c>
    </row>
    <row r="4792" spans="1:5" ht="15" x14ac:dyDescent="0.25">
      <c r="A4792" s="35" t="s">
        <v>1986</v>
      </c>
      <c r="B4792" s="35" t="s">
        <v>1987</v>
      </c>
      <c r="C4792" s="35" t="s">
        <v>1697</v>
      </c>
      <c r="D4792" s="36">
        <v>0</v>
      </c>
      <c r="E4792" s="37">
        <v>11566</v>
      </c>
    </row>
    <row r="4793" spans="1:5" ht="15" x14ac:dyDescent="0.25">
      <c r="A4793" s="35" t="s">
        <v>1986</v>
      </c>
      <c r="B4793" s="35" t="s">
        <v>1987</v>
      </c>
      <c r="C4793" s="35" t="s">
        <v>87</v>
      </c>
      <c r="D4793" s="36">
        <v>240346.8</v>
      </c>
      <c r="E4793" s="37">
        <v>1254066.6499999999</v>
      </c>
    </row>
    <row r="4794" spans="1:5" ht="15" x14ac:dyDescent="0.25">
      <c r="A4794" s="35" t="s">
        <v>1107</v>
      </c>
      <c r="B4794" s="35" t="s">
        <v>1108</v>
      </c>
      <c r="C4794" s="35" t="s">
        <v>84</v>
      </c>
      <c r="D4794" s="36">
        <v>27699.15</v>
      </c>
      <c r="E4794" s="37">
        <v>200868.15</v>
      </c>
    </row>
    <row r="4795" spans="1:5" ht="15" x14ac:dyDescent="0.25">
      <c r="A4795" s="35" t="s">
        <v>1107</v>
      </c>
      <c r="B4795" s="35" t="s">
        <v>1516</v>
      </c>
      <c r="C4795" s="35" t="s">
        <v>84</v>
      </c>
      <c r="D4795" s="36">
        <v>140348.01</v>
      </c>
      <c r="E4795" s="37">
        <v>140348.01</v>
      </c>
    </row>
    <row r="4796" spans="1:5" ht="15" x14ac:dyDescent="0.25">
      <c r="A4796" s="35" t="s">
        <v>311</v>
      </c>
      <c r="B4796" s="35" t="s">
        <v>312</v>
      </c>
      <c r="C4796" s="35" t="s">
        <v>158</v>
      </c>
      <c r="D4796" s="36">
        <v>0</v>
      </c>
      <c r="E4796" s="37">
        <v>1697.94</v>
      </c>
    </row>
    <row r="4797" spans="1:5" ht="15" x14ac:dyDescent="0.25">
      <c r="A4797" s="35" t="s">
        <v>311</v>
      </c>
      <c r="B4797" s="35" t="s">
        <v>312</v>
      </c>
      <c r="C4797" s="35" t="s">
        <v>64</v>
      </c>
      <c r="D4797" s="36">
        <v>0</v>
      </c>
      <c r="E4797" s="37">
        <v>1062.25</v>
      </c>
    </row>
    <row r="4798" spans="1:5" ht="15" x14ac:dyDescent="0.25">
      <c r="A4798" s="35" t="s">
        <v>737</v>
      </c>
      <c r="B4798" s="35" t="s">
        <v>738</v>
      </c>
      <c r="C4798" s="35" t="s">
        <v>153</v>
      </c>
      <c r="D4798" s="36">
        <v>157906.46</v>
      </c>
      <c r="E4798" s="37">
        <v>460300.83</v>
      </c>
    </row>
    <row r="4799" spans="1:5" ht="15" x14ac:dyDescent="0.25">
      <c r="A4799" s="35" t="s">
        <v>737</v>
      </c>
      <c r="B4799" s="35" t="s">
        <v>738</v>
      </c>
      <c r="C4799" s="35" t="s">
        <v>163</v>
      </c>
      <c r="D4799" s="36">
        <v>0</v>
      </c>
      <c r="E4799" s="37">
        <v>43686.64</v>
      </c>
    </row>
    <row r="4800" spans="1:5" ht="15" x14ac:dyDescent="0.25">
      <c r="A4800" s="35" t="s">
        <v>737</v>
      </c>
      <c r="B4800" s="35" t="s">
        <v>738</v>
      </c>
      <c r="C4800" s="35" t="s">
        <v>53</v>
      </c>
      <c r="D4800" s="36">
        <v>0</v>
      </c>
      <c r="E4800" s="37">
        <v>21948.14</v>
      </c>
    </row>
    <row r="4801" spans="1:5" ht="15" x14ac:dyDescent="0.25">
      <c r="A4801" s="35" t="s">
        <v>737</v>
      </c>
      <c r="B4801" s="35" t="s">
        <v>738</v>
      </c>
      <c r="C4801" s="35" t="s">
        <v>56</v>
      </c>
      <c r="D4801" s="36">
        <v>0</v>
      </c>
      <c r="E4801" s="37">
        <v>21382</v>
      </c>
    </row>
    <row r="4802" spans="1:5" ht="15" x14ac:dyDescent="0.25">
      <c r="A4802" s="35" t="s">
        <v>650</v>
      </c>
      <c r="B4802" s="35" t="s">
        <v>651</v>
      </c>
      <c r="C4802" s="35" t="s">
        <v>153</v>
      </c>
      <c r="D4802" s="36">
        <v>0</v>
      </c>
      <c r="E4802" s="37">
        <v>29147.57</v>
      </c>
    </row>
    <row r="4803" spans="1:5" ht="15" x14ac:dyDescent="0.25">
      <c r="A4803" s="35" t="s">
        <v>650</v>
      </c>
      <c r="B4803" s="35" t="s">
        <v>651</v>
      </c>
      <c r="C4803" s="35" t="s">
        <v>152</v>
      </c>
      <c r="D4803" s="36">
        <v>0</v>
      </c>
      <c r="E4803" s="37">
        <v>83009.83</v>
      </c>
    </row>
    <row r="4804" spans="1:5" ht="15" x14ac:dyDescent="0.25">
      <c r="A4804" s="35" t="s">
        <v>650</v>
      </c>
      <c r="B4804" s="35" t="s">
        <v>651</v>
      </c>
      <c r="C4804" s="35" t="s">
        <v>84</v>
      </c>
      <c r="D4804" s="36">
        <v>0</v>
      </c>
      <c r="E4804" s="37">
        <v>24389.77</v>
      </c>
    </row>
    <row r="4805" spans="1:5" ht="15" x14ac:dyDescent="0.25">
      <c r="A4805" s="35" t="s">
        <v>650</v>
      </c>
      <c r="B4805" s="35" t="s">
        <v>1109</v>
      </c>
      <c r="C4805" s="35" t="s">
        <v>84</v>
      </c>
      <c r="D4805" s="36">
        <v>0</v>
      </c>
      <c r="E4805" s="37">
        <v>4976.24</v>
      </c>
    </row>
    <row r="4806" spans="1:5" ht="15" x14ac:dyDescent="0.25">
      <c r="A4806" s="35" t="s">
        <v>650</v>
      </c>
      <c r="B4806" s="35" t="s">
        <v>1553</v>
      </c>
      <c r="C4806" s="35" t="s">
        <v>152</v>
      </c>
      <c r="D4806" s="36">
        <v>819.47</v>
      </c>
      <c r="E4806" s="37">
        <v>819.47</v>
      </c>
    </row>
    <row r="4807" spans="1:5" ht="15" x14ac:dyDescent="0.25">
      <c r="A4807" s="35" t="s">
        <v>500</v>
      </c>
      <c r="B4807" s="35" t="s">
        <v>501</v>
      </c>
      <c r="C4807" s="35" t="s">
        <v>59</v>
      </c>
      <c r="D4807" s="36">
        <v>0</v>
      </c>
      <c r="E4807" s="37">
        <v>15866.23</v>
      </c>
    </row>
    <row r="4808" spans="1:5" ht="15" x14ac:dyDescent="0.25">
      <c r="A4808" s="35" t="s">
        <v>1016</v>
      </c>
      <c r="B4808" s="35" t="s">
        <v>1017</v>
      </c>
      <c r="C4808" s="35" t="s">
        <v>84</v>
      </c>
      <c r="D4808" s="36">
        <v>2275137.09</v>
      </c>
      <c r="E4808" s="37">
        <v>6936878.2699999996</v>
      </c>
    </row>
    <row r="4809" spans="1:5" ht="15" x14ac:dyDescent="0.25">
      <c r="A4809" s="35" t="s">
        <v>1016</v>
      </c>
      <c r="B4809" s="35" t="s">
        <v>1017</v>
      </c>
      <c r="C4809" s="35" t="s">
        <v>151</v>
      </c>
      <c r="D4809" s="36">
        <v>1777596.72</v>
      </c>
      <c r="E4809" s="37">
        <v>5471894.8300000001</v>
      </c>
    </row>
    <row r="4810" spans="1:5" ht="15" x14ac:dyDescent="0.25">
      <c r="A4810" s="35" t="s">
        <v>1016</v>
      </c>
      <c r="B4810" s="35" t="s">
        <v>1017</v>
      </c>
      <c r="C4810" s="35" t="s">
        <v>59</v>
      </c>
      <c r="D4810" s="36">
        <v>0</v>
      </c>
      <c r="E4810" s="37">
        <v>10890.98</v>
      </c>
    </row>
    <row r="4811" spans="1:5" ht="15" x14ac:dyDescent="0.25">
      <c r="A4811" s="35" t="s">
        <v>1016</v>
      </c>
      <c r="B4811" s="35" t="s">
        <v>1017</v>
      </c>
      <c r="C4811" s="35" t="s">
        <v>53</v>
      </c>
      <c r="D4811" s="36">
        <v>126150.67</v>
      </c>
      <c r="E4811" s="37">
        <v>306162.11</v>
      </c>
    </row>
    <row r="4812" spans="1:5" ht="15" x14ac:dyDescent="0.25">
      <c r="A4812" s="35" t="s">
        <v>1016</v>
      </c>
      <c r="B4812" s="35" t="s">
        <v>1017</v>
      </c>
      <c r="C4812" s="35" t="s">
        <v>96</v>
      </c>
      <c r="D4812" s="36">
        <v>469.75</v>
      </c>
      <c r="E4812" s="37">
        <v>469.75</v>
      </c>
    </row>
    <row r="4813" spans="1:5" ht="15" x14ac:dyDescent="0.25">
      <c r="A4813" s="35" t="s">
        <v>1016</v>
      </c>
      <c r="B4813" s="35" t="s">
        <v>1017</v>
      </c>
      <c r="C4813" s="35" t="s">
        <v>153</v>
      </c>
      <c r="D4813" s="36">
        <v>150566.22</v>
      </c>
      <c r="E4813" s="37">
        <v>593806.39</v>
      </c>
    </row>
    <row r="4814" spans="1:5" ht="15" x14ac:dyDescent="0.25">
      <c r="A4814" s="35" t="s">
        <v>1016</v>
      </c>
      <c r="B4814" s="35" t="s">
        <v>1017</v>
      </c>
      <c r="C4814" s="35" t="s">
        <v>64</v>
      </c>
      <c r="D4814" s="36">
        <v>5759.11</v>
      </c>
      <c r="E4814" s="37">
        <v>12567.87</v>
      </c>
    </row>
    <row r="4815" spans="1:5" ht="15" x14ac:dyDescent="0.25">
      <c r="A4815" s="35" t="s">
        <v>1016</v>
      </c>
      <c r="B4815" s="35" t="s">
        <v>1017</v>
      </c>
      <c r="C4815" s="35" t="s">
        <v>67</v>
      </c>
      <c r="D4815" s="36">
        <v>694.62</v>
      </c>
      <c r="E4815" s="37">
        <v>13176.55</v>
      </c>
    </row>
    <row r="4816" spans="1:5" ht="15" x14ac:dyDescent="0.25">
      <c r="A4816" s="35" t="s">
        <v>1016</v>
      </c>
      <c r="B4816" s="35" t="s">
        <v>1017</v>
      </c>
      <c r="C4816" s="35" t="s">
        <v>150</v>
      </c>
      <c r="D4816" s="36">
        <v>4407.51</v>
      </c>
      <c r="E4816" s="37">
        <v>17869.63</v>
      </c>
    </row>
    <row r="4817" spans="1:5" ht="15" x14ac:dyDescent="0.25">
      <c r="A4817" s="35" t="s">
        <v>1016</v>
      </c>
      <c r="B4817" s="35" t="s">
        <v>1404</v>
      </c>
      <c r="C4817" s="35" t="s">
        <v>84</v>
      </c>
      <c r="D4817" s="36">
        <v>150121.45000000001</v>
      </c>
      <c r="E4817" s="37">
        <v>166688.95000000001</v>
      </c>
    </row>
    <row r="4818" spans="1:5" ht="15" x14ac:dyDescent="0.25">
      <c r="A4818" s="35" t="s">
        <v>970</v>
      </c>
      <c r="B4818" s="35" t="s">
        <v>971</v>
      </c>
      <c r="C4818" s="35" t="s">
        <v>158</v>
      </c>
      <c r="D4818" s="36">
        <v>0</v>
      </c>
      <c r="E4818" s="37">
        <v>214732.2</v>
      </c>
    </row>
    <row r="4819" spans="1:5" ht="15" x14ac:dyDescent="0.25">
      <c r="A4819" s="35" t="s">
        <v>970</v>
      </c>
      <c r="B4819" s="35" t="s">
        <v>971</v>
      </c>
      <c r="C4819" s="35" t="s">
        <v>53</v>
      </c>
      <c r="D4819" s="36">
        <v>8789.24</v>
      </c>
      <c r="E4819" s="37">
        <v>9790.2800000000007</v>
      </c>
    </row>
    <row r="4820" spans="1:5" ht="15" x14ac:dyDescent="0.25">
      <c r="A4820" s="35" t="s">
        <v>970</v>
      </c>
      <c r="B4820" s="35" t="s">
        <v>971</v>
      </c>
      <c r="C4820" s="35" t="s">
        <v>189</v>
      </c>
      <c r="D4820" s="36">
        <v>0</v>
      </c>
      <c r="E4820" s="37">
        <v>20831.939999999999</v>
      </c>
    </row>
    <row r="4821" spans="1:5" ht="15" x14ac:dyDescent="0.25">
      <c r="A4821" s="35" t="s">
        <v>970</v>
      </c>
      <c r="B4821" s="35" t="s">
        <v>971</v>
      </c>
      <c r="C4821" s="35" t="s">
        <v>42</v>
      </c>
      <c r="D4821" s="36">
        <v>17816.62</v>
      </c>
      <c r="E4821" s="37">
        <v>76989.59</v>
      </c>
    </row>
    <row r="4822" spans="1:5" ht="15" x14ac:dyDescent="0.25">
      <c r="A4822" s="35" t="s">
        <v>2100</v>
      </c>
      <c r="B4822" s="35" t="s">
        <v>2101</v>
      </c>
      <c r="C4822" s="35" t="s">
        <v>56</v>
      </c>
      <c r="D4822" s="36">
        <v>0</v>
      </c>
      <c r="E4822" s="37">
        <v>391.86</v>
      </c>
    </row>
    <row r="4823" spans="1:5" ht="15" x14ac:dyDescent="0.25">
      <c r="A4823" s="35" t="s">
        <v>2100</v>
      </c>
      <c r="B4823" s="35" t="s">
        <v>2101</v>
      </c>
      <c r="C4823" s="35" t="s">
        <v>53</v>
      </c>
      <c r="D4823" s="36">
        <v>736.64</v>
      </c>
      <c r="E4823" s="37">
        <v>11597.37</v>
      </c>
    </row>
    <row r="4824" spans="1:5" ht="15" x14ac:dyDescent="0.25">
      <c r="A4824" s="35" t="s">
        <v>2100</v>
      </c>
      <c r="B4824" s="35" t="s">
        <v>2101</v>
      </c>
      <c r="C4824" s="35" t="s">
        <v>153</v>
      </c>
      <c r="D4824" s="36">
        <v>8400</v>
      </c>
      <c r="E4824" s="37">
        <v>90522.45</v>
      </c>
    </row>
    <row r="4825" spans="1:5" ht="15" x14ac:dyDescent="0.25">
      <c r="A4825" s="35" t="s">
        <v>2100</v>
      </c>
      <c r="B4825" s="35" t="s">
        <v>2101</v>
      </c>
      <c r="C4825" s="35" t="s">
        <v>152</v>
      </c>
      <c r="D4825" s="36">
        <v>886446.67</v>
      </c>
      <c r="E4825" s="37">
        <v>1907916.1</v>
      </c>
    </row>
    <row r="4826" spans="1:5" ht="15" x14ac:dyDescent="0.25">
      <c r="A4826" s="35" t="s">
        <v>2100</v>
      </c>
      <c r="B4826" s="35" t="s">
        <v>2101</v>
      </c>
      <c r="C4826" s="35" t="s">
        <v>67</v>
      </c>
      <c r="D4826" s="36">
        <v>11055.8</v>
      </c>
      <c r="E4826" s="37">
        <v>11055.8</v>
      </c>
    </row>
    <row r="4827" spans="1:5" ht="15" x14ac:dyDescent="0.25">
      <c r="A4827" s="35" t="s">
        <v>972</v>
      </c>
      <c r="B4827" s="35" t="s">
        <v>973</v>
      </c>
      <c r="C4827" s="35" t="s">
        <v>87</v>
      </c>
      <c r="D4827" s="36">
        <v>0</v>
      </c>
      <c r="E4827" s="37">
        <v>4547.7</v>
      </c>
    </row>
    <row r="4828" spans="1:5" ht="15" x14ac:dyDescent="0.25">
      <c r="A4828" s="35" t="s">
        <v>972</v>
      </c>
      <c r="B4828" s="35" t="s">
        <v>973</v>
      </c>
      <c r="C4828" s="35" t="s">
        <v>153</v>
      </c>
      <c r="D4828" s="36">
        <v>226.1</v>
      </c>
      <c r="E4828" s="37">
        <v>15760</v>
      </c>
    </row>
    <row r="4829" spans="1:5" ht="15" x14ac:dyDescent="0.25">
      <c r="A4829" s="35" t="s">
        <v>972</v>
      </c>
      <c r="B4829" s="35" t="s">
        <v>973</v>
      </c>
      <c r="C4829" s="35" t="s">
        <v>42</v>
      </c>
      <c r="D4829" s="36">
        <v>194656.88</v>
      </c>
      <c r="E4829" s="37">
        <v>1144681.97</v>
      </c>
    </row>
    <row r="4830" spans="1:5" ht="15" x14ac:dyDescent="0.25">
      <c r="A4830" s="35" t="s">
        <v>972</v>
      </c>
      <c r="B4830" s="35" t="s">
        <v>973</v>
      </c>
      <c r="C4830" s="35" t="s">
        <v>96</v>
      </c>
      <c r="D4830" s="36">
        <v>128291.01</v>
      </c>
      <c r="E4830" s="37">
        <v>215809.54</v>
      </c>
    </row>
    <row r="4831" spans="1:5" ht="15" x14ac:dyDescent="0.25">
      <c r="A4831" s="35" t="s">
        <v>972</v>
      </c>
      <c r="B4831" s="35" t="s">
        <v>973</v>
      </c>
      <c r="C4831" s="35" t="s">
        <v>59</v>
      </c>
      <c r="D4831" s="36">
        <v>0</v>
      </c>
      <c r="E4831" s="37">
        <v>38025.72</v>
      </c>
    </row>
    <row r="4832" spans="1:5" ht="15" x14ac:dyDescent="0.25">
      <c r="A4832" s="35" t="s">
        <v>972</v>
      </c>
      <c r="B4832" s="35" t="s">
        <v>973</v>
      </c>
      <c r="C4832" s="35" t="s">
        <v>137</v>
      </c>
      <c r="D4832" s="36">
        <v>92341.64</v>
      </c>
      <c r="E4832" s="37">
        <v>183605.22</v>
      </c>
    </row>
    <row r="4833" spans="1:5" ht="15" x14ac:dyDescent="0.25">
      <c r="A4833" s="35" t="s">
        <v>972</v>
      </c>
      <c r="B4833" s="35" t="s">
        <v>973</v>
      </c>
      <c r="C4833" s="35" t="s">
        <v>84</v>
      </c>
      <c r="D4833" s="36">
        <v>0</v>
      </c>
      <c r="E4833" s="37">
        <v>51326.65</v>
      </c>
    </row>
    <row r="4834" spans="1:5" ht="15" x14ac:dyDescent="0.25">
      <c r="A4834" s="35" t="s">
        <v>972</v>
      </c>
      <c r="B4834" s="35" t="s">
        <v>973</v>
      </c>
      <c r="C4834" s="35" t="s">
        <v>83</v>
      </c>
      <c r="D4834" s="36">
        <v>0</v>
      </c>
      <c r="E4834" s="37">
        <v>742.74</v>
      </c>
    </row>
    <row r="4835" spans="1:5" ht="15" x14ac:dyDescent="0.25">
      <c r="A4835" s="35" t="s">
        <v>972</v>
      </c>
      <c r="B4835" s="35" t="s">
        <v>973</v>
      </c>
      <c r="C4835" s="35" t="s">
        <v>258</v>
      </c>
      <c r="D4835" s="36">
        <v>0</v>
      </c>
      <c r="E4835" s="37">
        <v>3535.84</v>
      </c>
    </row>
    <row r="4836" spans="1:5" ht="15" x14ac:dyDescent="0.25">
      <c r="A4836" s="35" t="s">
        <v>972</v>
      </c>
      <c r="B4836" s="35" t="s">
        <v>973</v>
      </c>
      <c r="C4836" s="35" t="s">
        <v>128</v>
      </c>
      <c r="D4836" s="36">
        <v>2366.9499999999998</v>
      </c>
      <c r="E4836" s="37">
        <v>4366.42</v>
      </c>
    </row>
    <row r="4837" spans="1:5" ht="15" x14ac:dyDescent="0.25">
      <c r="A4837" s="35" t="s">
        <v>972</v>
      </c>
      <c r="B4837" s="35" t="s">
        <v>973</v>
      </c>
      <c r="C4837" s="35" t="s">
        <v>53</v>
      </c>
      <c r="D4837" s="36">
        <v>689054.91</v>
      </c>
      <c r="E4837" s="37">
        <v>1683671.95</v>
      </c>
    </row>
    <row r="4838" spans="1:5" ht="15" x14ac:dyDescent="0.25">
      <c r="A4838" s="35" t="s">
        <v>972</v>
      </c>
      <c r="B4838" s="35" t="s">
        <v>973</v>
      </c>
      <c r="C4838" s="35" t="s">
        <v>162</v>
      </c>
      <c r="D4838" s="36">
        <v>0</v>
      </c>
      <c r="E4838" s="37">
        <v>3667.9</v>
      </c>
    </row>
    <row r="4839" spans="1:5" ht="15" x14ac:dyDescent="0.25">
      <c r="A4839" s="35" t="s">
        <v>972</v>
      </c>
      <c r="B4839" s="35" t="s">
        <v>973</v>
      </c>
      <c r="C4839" s="35" t="s">
        <v>49</v>
      </c>
      <c r="D4839" s="36">
        <v>0</v>
      </c>
      <c r="E4839" s="37">
        <v>7312.08</v>
      </c>
    </row>
    <row r="4840" spans="1:5" ht="15" x14ac:dyDescent="0.25">
      <c r="A4840" s="35" t="s">
        <v>972</v>
      </c>
      <c r="B4840" s="35" t="s">
        <v>973</v>
      </c>
      <c r="C4840" s="35" t="s">
        <v>158</v>
      </c>
      <c r="D4840" s="36">
        <v>0</v>
      </c>
      <c r="E4840" s="37">
        <v>7646.12</v>
      </c>
    </row>
    <row r="4841" spans="1:5" ht="15" x14ac:dyDescent="0.25">
      <c r="A4841" s="35" t="s">
        <v>972</v>
      </c>
      <c r="B4841" s="35" t="s">
        <v>973</v>
      </c>
      <c r="C4841" s="35" t="s">
        <v>50</v>
      </c>
      <c r="D4841" s="36">
        <v>14081.8</v>
      </c>
      <c r="E4841" s="37">
        <v>55141.99</v>
      </c>
    </row>
    <row r="4842" spans="1:5" ht="15" x14ac:dyDescent="0.25">
      <c r="A4842" s="35" t="s">
        <v>972</v>
      </c>
      <c r="B4842" s="35" t="s">
        <v>973</v>
      </c>
      <c r="C4842" s="35" t="s">
        <v>56</v>
      </c>
      <c r="D4842" s="36">
        <v>0</v>
      </c>
      <c r="E4842" s="37">
        <v>14656.29</v>
      </c>
    </row>
    <row r="4843" spans="1:5" ht="15" x14ac:dyDescent="0.25">
      <c r="A4843" s="35" t="s">
        <v>2150</v>
      </c>
      <c r="B4843" s="35" t="s">
        <v>2151</v>
      </c>
      <c r="C4843" s="35" t="s">
        <v>76</v>
      </c>
      <c r="D4843" s="36">
        <v>4098.51</v>
      </c>
      <c r="E4843" s="37">
        <v>4098.51</v>
      </c>
    </row>
    <row r="4844" spans="1:5" ht="15" x14ac:dyDescent="0.25">
      <c r="A4844" s="35" t="s">
        <v>2150</v>
      </c>
      <c r="B4844" s="35" t="s">
        <v>2151</v>
      </c>
      <c r="C4844" s="35" t="s">
        <v>1697</v>
      </c>
      <c r="D4844" s="36">
        <v>5329.45</v>
      </c>
      <c r="E4844" s="37">
        <v>5329.45</v>
      </c>
    </row>
    <row r="4845" spans="1:5" ht="15" x14ac:dyDescent="0.25">
      <c r="A4845" s="35" t="s">
        <v>2150</v>
      </c>
      <c r="B4845" s="35" t="s">
        <v>2151</v>
      </c>
      <c r="C4845" s="35" t="s">
        <v>150</v>
      </c>
      <c r="D4845" s="36">
        <v>1165720.83</v>
      </c>
      <c r="E4845" s="37">
        <v>1197015.77</v>
      </c>
    </row>
    <row r="4846" spans="1:5" ht="15" x14ac:dyDescent="0.25">
      <c r="A4846" s="35" t="s">
        <v>2150</v>
      </c>
      <c r="B4846" s="35" t="s">
        <v>2151</v>
      </c>
      <c r="C4846" s="35" t="s">
        <v>164</v>
      </c>
      <c r="D4846" s="36">
        <v>7231.4</v>
      </c>
      <c r="E4846" s="37">
        <v>7231.4</v>
      </c>
    </row>
    <row r="4847" spans="1:5" ht="15" x14ac:dyDescent="0.25">
      <c r="A4847" s="35" t="s">
        <v>2150</v>
      </c>
      <c r="B4847" s="35" t="s">
        <v>2151</v>
      </c>
      <c r="C4847" s="35" t="s">
        <v>84</v>
      </c>
      <c r="D4847" s="36">
        <v>10485.719999999999</v>
      </c>
      <c r="E4847" s="37">
        <v>10485.719999999999</v>
      </c>
    </row>
    <row r="4848" spans="1:5" ht="15" x14ac:dyDescent="0.25">
      <c r="A4848" s="35" t="s">
        <v>2150</v>
      </c>
      <c r="B4848" s="35" t="s">
        <v>2151</v>
      </c>
      <c r="C4848" s="35" t="s">
        <v>151</v>
      </c>
      <c r="D4848" s="36">
        <v>44434.1</v>
      </c>
      <c r="E4848" s="37">
        <v>44434.1</v>
      </c>
    </row>
    <row r="4849" spans="1:5" ht="15" x14ac:dyDescent="0.25">
      <c r="A4849" s="35" t="s">
        <v>2150</v>
      </c>
      <c r="B4849" s="35" t="s">
        <v>2151</v>
      </c>
      <c r="C4849" s="35" t="s">
        <v>505</v>
      </c>
      <c r="D4849" s="36">
        <v>11592.51</v>
      </c>
      <c r="E4849" s="37">
        <v>11592.51</v>
      </c>
    </row>
    <row r="4850" spans="1:5" ht="15" x14ac:dyDescent="0.25">
      <c r="A4850" s="35" t="s">
        <v>2150</v>
      </c>
      <c r="B4850" s="35" t="s">
        <v>2151</v>
      </c>
      <c r="C4850" s="35" t="s">
        <v>108</v>
      </c>
      <c r="D4850" s="36">
        <v>30185.49</v>
      </c>
      <c r="E4850" s="37">
        <v>30185.49</v>
      </c>
    </row>
    <row r="4851" spans="1:5" ht="15" x14ac:dyDescent="0.25">
      <c r="A4851" s="35" t="s">
        <v>2150</v>
      </c>
      <c r="B4851" s="35" t="s">
        <v>2151</v>
      </c>
      <c r="C4851" s="35" t="s">
        <v>56</v>
      </c>
      <c r="D4851" s="36">
        <v>265906.31</v>
      </c>
      <c r="E4851" s="37">
        <v>265906.31</v>
      </c>
    </row>
    <row r="4852" spans="1:5" ht="15" x14ac:dyDescent="0.25">
      <c r="A4852" s="35" t="s">
        <v>2150</v>
      </c>
      <c r="B4852" s="35" t="s">
        <v>2151</v>
      </c>
      <c r="C4852" s="35" t="s">
        <v>191</v>
      </c>
      <c r="D4852" s="36">
        <v>3034.61</v>
      </c>
      <c r="E4852" s="37">
        <v>3034.61</v>
      </c>
    </row>
    <row r="4853" spans="1:5" ht="15" x14ac:dyDescent="0.25">
      <c r="A4853" s="35" t="s">
        <v>2150</v>
      </c>
      <c r="B4853" s="35" t="s">
        <v>2151</v>
      </c>
      <c r="C4853" s="35" t="s">
        <v>319</v>
      </c>
      <c r="D4853" s="36">
        <v>4134.21</v>
      </c>
      <c r="E4853" s="37">
        <v>4134.21</v>
      </c>
    </row>
    <row r="4854" spans="1:5" ht="15" x14ac:dyDescent="0.25">
      <c r="A4854" s="35" t="s">
        <v>2150</v>
      </c>
      <c r="B4854" s="35" t="s">
        <v>2151</v>
      </c>
      <c r="C4854" s="35" t="s">
        <v>334</v>
      </c>
      <c r="D4854" s="36">
        <v>8477.6299999999992</v>
      </c>
      <c r="E4854" s="37">
        <v>8477.6299999999992</v>
      </c>
    </row>
    <row r="4855" spans="1:5" ht="15" x14ac:dyDescent="0.25">
      <c r="A4855" s="35" t="s">
        <v>2150</v>
      </c>
      <c r="B4855" s="35" t="s">
        <v>2151</v>
      </c>
      <c r="C4855" s="35" t="s">
        <v>115</v>
      </c>
      <c r="D4855" s="36">
        <v>36418.839999999997</v>
      </c>
      <c r="E4855" s="37">
        <v>36418.839999999997</v>
      </c>
    </row>
    <row r="4856" spans="1:5" ht="15" x14ac:dyDescent="0.25">
      <c r="A4856" s="35" t="s">
        <v>2150</v>
      </c>
      <c r="B4856" s="35" t="s">
        <v>2151</v>
      </c>
      <c r="C4856" s="35" t="s">
        <v>461</v>
      </c>
      <c r="D4856" s="36">
        <v>2825.77</v>
      </c>
      <c r="E4856" s="37">
        <v>2825.77</v>
      </c>
    </row>
    <row r="4857" spans="1:5" ht="15" x14ac:dyDescent="0.25">
      <c r="A4857" s="35" t="s">
        <v>2150</v>
      </c>
      <c r="B4857" s="35" t="s">
        <v>2151</v>
      </c>
      <c r="C4857" s="35" t="s">
        <v>53</v>
      </c>
      <c r="D4857" s="36">
        <v>2489325.5299999998</v>
      </c>
      <c r="E4857" s="37">
        <v>2489325.5299999998</v>
      </c>
    </row>
    <row r="4858" spans="1:5" ht="15" x14ac:dyDescent="0.25">
      <c r="A4858" s="35" t="s">
        <v>2150</v>
      </c>
      <c r="B4858" s="35" t="s">
        <v>2151</v>
      </c>
      <c r="C4858" s="35" t="s">
        <v>162</v>
      </c>
      <c r="D4858" s="36">
        <v>48291.6</v>
      </c>
      <c r="E4858" s="37">
        <v>48291.6</v>
      </c>
    </row>
    <row r="4859" spans="1:5" ht="15" x14ac:dyDescent="0.25">
      <c r="A4859" s="35" t="s">
        <v>2150</v>
      </c>
      <c r="B4859" s="35" t="s">
        <v>2151</v>
      </c>
      <c r="C4859" s="35" t="s">
        <v>50</v>
      </c>
      <c r="D4859" s="36">
        <v>172051.57</v>
      </c>
      <c r="E4859" s="37">
        <v>172051.57</v>
      </c>
    </row>
    <row r="4860" spans="1:5" ht="15" x14ac:dyDescent="0.25">
      <c r="A4860" s="35" t="s">
        <v>2150</v>
      </c>
      <c r="B4860" s="35" t="s">
        <v>2151</v>
      </c>
      <c r="C4860" s="35" t="s">
        <v>153</v>
      </c>
      <c r="D4860" s="36">
        <v>5923.17</v>
      </c>
      <c r="E4860" s="37">
        <v>5923.17</v>
      </c>
    </row>
    <row r="4861" spans="1:5" ht="15" x14ac:dyDescent="0.25">
      <c r="A4861" s="35" t="s">
        <v>2150</v>
      </c>
      <c r="B4861" s="35" t="s">
        <v>2151</v>
      </c>
      <c r="C4861" s="35" t="s">
        <v>217</v>
      </c>
      <c r="D4861" s="36">
        <v>122460.75</v>
      </c>
      <c r="E4861" s="37">
        <v>122460.75</v>
      </c>
    </row>
    <row r="4862" spans="1:5" ht="15" x14ac:dyDescent="0.25">
      <c r="A4862" s="35" t="s">
        <v>2150</v>
      </c>
      <c r="B4862" s="35" t="s">
        <v>2151</v>
      </c>
      <c r="C4862" s="35" t="s">
        <v>59</v>
      </c>
      <c r="D4862" s="36">
        <v>171519</v>
      </c>
      <c r="E4862" s="37">
        <v>171519</v>
      </c>
    </row>
    <row r="4863" spans="1:5" ht="15" x14ac:dyDescent="0.25">
      <c r="A4863" s="35" t="s">
        <v>2150</v>
      </c>
      <c r="B4863" s="35" t="s">
        <v>2151</v>
      </c>
      <c r="C4863" s="35" t="s">
        <v>87</v>
      </c>
      <c r="D4863" s="36">
        <v>126696.04</v>
      </c>
      <c r="E4863" s="37">
        <v>126696.04</v>
      </c>
    </row>
    <row r="4864" spans="1:5" ht="15" x14ac:dyDescent="0.25">
      <c r="A4864" s="35" t="s">
        <v>2150</v>
      </c>
      <c r="B4864" s="35" t="s">
        <v>2151</v>
      </c>
      <c r="C4864" s="35" t="s">
        <v>249</v>
      </c>
      <c r="D4864" s="36">
        <v>2119822.46</v>
      </c>
      <c r="E4864" s="37">
        <v>2119822.46</v>
      </c>
    </row>
    <row r="4865" spans="1:5" ht="15" x14ac:dyDescent="0.25">
      <c r="A4865" s="35" t="s">
        <v>2150</v>
      </c>
      <c r="B4865" s="35" t="s">
        <v>2151</v>
      </c>
      <c r="C4865" s="35" t="s">
        <v>83</v>
      </c>
      <c r="D4865" s="36">
        <v>562.91</v>
      </c>
      <c r="E4865" s="37">
        <v>562.91</v>
      </c>
    </row>
    <row r="4866" spans="1:5" ht="15" x14ac:dyDescent="0.25">
      <c r="A4866" s="35" t="s">
        <v>2150</v>
      </c>
      <c r="B4866" s="35" t="s">
        <v>2151</v>
      </c>
      <c r="C4866" s="35" t="s">
        <v>49</v>
      </c>
      <c r="D4866" s="36">
        <v>932179.5</v>
      </c>
      <c r="E4866" s="37">
        <v>932179.5</v>
      </c>
    </row>
    <row r="4867" spans="1:5" ht="15" x14ac:dyDescent="0.25">
      <c r="A4867" s="35" t="s">
        <v>2150</v>
      </c>
      <c r="B4867" s="35" t="s">
        <v>2151</v>
      </c>
      <c r="C4867" s="35" t="s">
        <v>105</v>
      </c>
      <c r="D4867" s="36">
        <v>348853.66</v>
      </c>
      <c r="E4867" s="37">
        <v>348853.66</v>
      </c>
    </row>
    <row r="4868" spans="1:5" ht="15" x14ac:dyDescent="0.25">
      <c r="A4868" s="35" t="s">
        <v>2150</v>
      </c>
      <c r="B4868" s="35" t="s">
        <v>2151</v>
      </c>
      <c r="C4868" s="35" t="s">
        <v>152</v>
      </c>
      <c r="D4868" s="36">
        <v>2753.59</v>
      </c>
      <c r="E4868" s="37">
        <v>2753.59</v>
      </c>
    </row>
    <row r="4869" spans="1:5" ht="15" x14ac:dyDescent="0.25">
      <c r="A4869" s="35" t="s">
        <v>2150</v>
      </c>
      <c r="B4869" s="35" t="s">
        <v>2151</v>
      </c>
      <c r="C4869" s="35" t="s">
        <v>1000</v>
      </c>
      <c r="D4869" s="36">
        <v>4495.82</v>
      </c>
      <c r="E4869" s="37">
        <v>4495.82</v>
      </c>
    </row>
    <row r="4870" spans="1:5" ht="15" x14ac:dyDescent="0.25">
      <c r="A4870" s="35" t="s">
        <v>1206</v>
      </c>
      <c r="B4870" s="35" t="s">
        <v>1207</v>
      </c>
      <c r="C4870" s="35" t="s">
        <v>87</v>
      </c>
      <c r="D4870" s="36">
        <v>12852</v>
      </c>
      <c r="E4870" s="37">
        <v>12852</v>
      </c>
    </row>
    <row r="4871" spans="1:5" ht="15" x14ac:dyDescent="0.25">
      <c r="A4871" s="35" t="s">
        <v>1206</v>
      </c>
      <c r="B4871" s="35" t="s">
        <v>1207</v>
      </c>
      <c r="C4871" s="35" t="s">
        <v>53</v>
      </c>
      <c r="D4871" s="36">
        <v>149561.01</v>
      </c>
      <c r="E4871" s="37">
        <v>252872.85</v>
      </c>
    </row>
    <row r="4872" spans="1:5" ht="15" x14ac:dyDescent="0.25">
      <c r="A4872" s="35" t="s">
        <v>1206</v>
      </c>
      <c r="B4872" s="35" t="s">
        <v>1207</v>
      </c>
      <c r="C4872" s="35" t="s">
        <v>67</v>
      </c>
      <c r="D4872" s="36">
        <v>3511.3</v>
      </c>
      <c r="E4872" s="37">
        <v>50979.46</v>
      </c>
    </row>
    <row r="4873" spans="1:5" ht="15" x14ac:dyDescent="0.25">
      <c r="A4873" s="35" t="s">
        <v>1206</v>
      </c>
      <c r="B4873" s="35" t="s">
        <v>1207</v>
      </c>
      <c r="C4873" s="35" t="s">
        <v>84</v>
      </c>
      <c r="D4873" s="36">
        <v>32259.279999999999</v>
      </c>
      <c r="E4873" s="37">
        <v>40340.86</v>
      </c>
    </row>
    <row r="4874" spans="1:5" ht="15" x14ac:dyDescent="0.25">
      <c r="A4874" s="35" t="s">
        <v>1206</v>
      </c>
      <c r="B4874" s="35" t="s">
        <v>1207</v>
      </c>
      <c r="C4874" s="35" t="s">
        <v>153</v>
      </c>
      <c r="D4874" s="36">
        <v>887762.95</v>
      </c>
      <c r="E4874" s="37">
        <v>2023027.8</v>
      </c>
    </row>
    <row r="4875" spans="1:5" ht="15" x14ac:dyDescent="0.25">
      <c r="A4875" s="35" t="s">
        <v>1206</v>
      </c>
      <c r="B4875" s="35" t="s">
        <v>1207</v>
      </c>
      <c r="C4875" s="35" t="s">
        <v>150</v>
      </c>
      <c r="D4875" s="36">
        <v>20311.2</v>
      </c>
      <c r="E4875" s="37">
        <v>20311.2</v>
      </c>
    </row>
    <row r="4876" spans="1:5" ht="15" x14ac:dyDescent="0.25">
      <c r="A4876" s="35" t="s">
        <v>1206</v>
      </c>
      <c r="B4876" s="35" t="s">
        <v>1207</v>
      </c>
      <c r="C4876" s="35" t="s">
        <v>59</v>
      </c>
      <c r="D4876" s="36">
        <v>29323.9</v>
      </c>
      <c r="E4876" s="37">
        <v>63323.02</v>
      </c>
    </row>
    <row r="4877" spans="1:5" ht="15" x14ac:dyDescent="0.25">
      <c r="A4877" s="35" t="s">
        <v>303</v>
      </c>
      <c r="B4877" s="35" t="s">
        <v>304</v>
      </c>
      <c r="C4877" s="35" t="s">
        <v>67</v>
      </c>
      <c r="D4877" s="36">
        <v>7168</v>
      </c>
      <c r="E4877" s="37">
        <v>107694.81</v>
      </c>
    </row>
    <row r="4878" spans="1:5" ht="15" x14ac:dyDescent="0.25">
      <c r="A4878" s="35" t="s">
        <v>303</v>
      </c>
      <c r="B4878" s="35" t="s">
        <v>304</v>
      </c>
      <c r="C4878" s="35" t="s">
        <v>56</v>
      </c>
      <c r="D4878" s="36">
        <v>27688.2</v>
      </c>
      <c r="E4878" s="37">
        <v>142197.49</v>
      </c>
    </row>
    <row r="4879" spans="1:5" ht="15" x14ac:dyDescent="0.25">
      <c r="A4879" s="35" t="s">
        <v>303</v>
      </c>
      <c r="B4879" s="35" t="s">
        <v>304</v>
      </c>
      <c r="C4879" s="35" t="s">
        <v>49</v>
      </c>
      <c r="D4879" s="36">
        <v>413173.97</v>
      </c>
      <c r="E4879" s="37">
        <v>2026066.58</v>
      </c>
    </row>
    <row r="4880" spans="1:5" ht="15" x14ac:dyDescent="0.25">
      <c r="A4880" s="35" t="s">
        <v>303</v>
      </c>
      <c r="B4880" s="35" t="s">
        <v>304</v>
      </c>
      <c r="C4880" s="35" t="s">
        <v>159</v>
      </c>
      <c r="D4880" s="36">
        <v>0</v>
      </c>
      <c r="E4880" s="37">
        <v>312913.7</v>
      </c>
    </row>
    <row r="4881" spans="1:5" ht="15" x14ac:dyDescent="0.25">
      <c r="A4881" s="35" t="s">
        <v>303</v>
      </c>
      <c r="B4881" s="35" t="s">
        <v>304</v>
      </c>
      <c r="C4881" s="35" t="s">
        <v>53</v>
      </c>
      <c r="D4881" s="36">
        <v>36105.599999999999</v>
      </c>
      <c r="E4881" s="37">
        <v>3106587.13</v>
      </c>
    </row>
    <row r="4882" spans="1:5" ht="15" x14ac:dyDescent="0.25">
      <c r="A4882" s="35" t="s">
        <v>303</v>
      </c>
      <c r="B4882" s="35" t="s">
        <v>304</v>
      </c>
      <c r="C4882" s="35" t="s">
        <v>151</v>
      </c>
      <c r="D4882" s="36">
        <v>0</v>
      </c>
      <c r="E4882" s="37">
        <v>293144.46999999997</v>
      </c>
    </row>
    <row r="4883" spans="1:5" ht="15" x14ac:dyDescent="0.25">
      <c r="A4883" s="35" t="s">
        <v>652</v>
      </c>
      <c r="B4883" s="35" t="s">
        <v>653</v>
      </c>
      <c r="C4883" s="35" t="s">
        <v>84</v>
      </c>
      <c r="D4883" s="36">
        <v>0</v>
      </c>
      <c r="E4883" s="37">
        <v>41849.050000000003</v>
      </c>
    </row>
    <row r="4884" spans="1:5" ht="15" x14ac:dyDescent="0.25">
      <c r="A4884" s="35" t="s">
        <v>652</v>
      </c>
      <c r="B4884" s="35" t="s">
        <v>653</v>
      </c>
      <c r="C4884" s="35" t="s">
        <v>153</v>
      </c>
      <c r="D4884" s="36">
        <v>0</v>
      </c>
      <c r="E4884" s="37">
        <v>27976.79</v>
      </c>
    </row>
    <row r="4885" spans="1:5" ht="15" x14ac:dyDescent="0.25">
      <c r="A4885" s="35" t="s">
        <v>652</v>
      </c>
      <c r="B4885" s="35" t="s">
        <v>1110</v>
      </c>
      <c r="C4885" s="35" t="s">
        <v>59</v>
      </c>
      <c r="D4885" s="36">
        <v>0</v>
      </c>
      <c r="E4885" s="37">
        <v>83457.600000000006</v>
      </c>
    </row>
    <row r="4886" spans="1:5" ht="15" x14ac:dyDescent="0.25">
      <c r="A4886" s="35" t="s">
        <v>652</v>
      </c>
      <c r="B4886" s="35" t="s">
        <v>1110</v>
      </c>
      <c r="C4886" s="35" t="s">
        <v>84</v>
      </c>
      <c r="D4886" s="36">
        <v>10392.41</v>
      </c>
      <c r="E4886" s="37">
        <v>394765.89</v>
      </c>
    </row>
    <row r="4887" spans="1:5" ht="15" x14ac:dyDescent="0.25">
      <c r="A4887" s="35" t="s">
        <v>652</v>
      </c>
      <c r="B4887" s="35" t="s">
        <v>1110</v>
      </c>
      <c r="C4887" s="35" t="s">
        <v>217</v>
      </c>
      <c r="D4887" s="36">
        <v>0</v>
      </c>
      <c r="E4887" s="37">
        <v>25440.76</v>
      </c>
    </row>
    <row r="4888" spans="1:5" ht="15" x14ac:dyDescent="0.25">
      <c r="A4888" s="35" t="s">
        <v>652</v>
      </c>
      <c r="B4888" s="35" t="s">
        <v>1110</v>
      </c>
      <c r="C4888" s="35" t="s">
        <v>153</v>
      </c>
      <c r="D4888" s="36">
        <v>0</v>
      </c>
      <c r="E4888" s="37">
        <v>15913.23</v>
      </c>
    </row>
    <row r="4889" spans="1:5" ht="15" x14ac:dyDescent="0.25">
      <c r="A4889" s="35" t="s">
        <v>652</v>
      </c>
      <c r="B4889" s="35" t="s">
        <v>1517</v>
      </c>
      <c r="C4889" s="35" t="s">
        <v>84</v>
      </c>
      <c r="D4889" s="36">
        <v>26737.11</v>
      </c>
      <c r="E4889" s="37">
        <v>26737.11</v>
      </c>
    </row>
    <row r="4890" spans="1:5" ht="15" x14ac:dyDescent="0.25">
      <c r="A4890" s="35" t="s">
        <v>652</v>
      </c>
      <c r="B4890" s="35" t="s">
        <v>1517</v>
      </c>
      <c r="C4890" s="35" t="s">
        <v>153</v>
      </c>
      <c r="D4890" s="36">
        <v>36113.56</v>
      </c>
      <c r="E4890" s="37">
        <v>36113.56</v>
      </c>
    </row>
    <row r="4891" spans="1:5" ht="15" x14ac:dyDescent="0.25">
      <c r="A4891" s="35" t="s">
        <v>2080</v>
      </c>
      <c r="B4891" s="35" t="s">
        <v>2081</v>
      </c>
      <c r="C4891" s="35" t="s">
        <v>84</v>
      </c>
      <c r="D4891" s="36">
        <v>10843.62</v>
      </c>
      <c r="E4891" s="37">
        <v>188441.07</v>
      </c>
    </row>
    <row r="4892" spans="1:5" ht="15" x14ac:dyDescent="0.25">
      <c r="A4892" s="35" t="s">
        <v>2080</v>
      </c>
      <c r="B4892" s="35" t="s">
        <v>2081</v>
      </c>
      <c r="C4892" s="35" t="s">
        <v>53</v>
      </c>
      <c r="D4892" s="36">
        <v>512260.07</v>
      </c>
      <c r="E4892" s="37">
        <v>1125064.24</v>
      </c>
    </row>
    <row r="4893" spans="1:5" ht="15" x14ac:dyDescent="0.25">
      <c r="A4893" s="35" t="s">
        <v>2080</v>
      </c>
      <c r="B4893" s="35" t="s">
        <v>2081</v>
      </c>
      <c r="C4893" s="35" t="s">
        <v>152</v>
      </c>
      <c r="D4893" s="36">
        <v>485791.76</v>
      </c>
      <c r="E4893" s="37">
        <v>485791.76</v>
      </c>
    </row>
    <row r="4894" spans="1:5" ht="15" x14ac:dyDescent="0.25">
      <c r="A4894" s="35" t="s">
        <v>2080</v>
      </c>
      <c r="B4894" s="35" t="s">
        <v>2081</v>
      </c>
      <c r="C4894" s="35" t="s">
        <v>158</v>
      </c>
      <c r="D4894" s="36">
        <v>14669.45</v>
      </c>
      <c r="E4894" s="37">
        <v>29213.59</v>
      </c>
    </row>
    <row r="4895" spans="1:5" ht="15" x14ac:dyDescent="0.25">
      <c r="A4895" s="35" t="s">
        <v>2080</v>
      </c>
      <c r="B4895" s="35" t="s">
        <v>2081</v>
      </c>
      <c r="C4895" s="35" t="s">
        <v>96</v>
      </c>
      <c r="D4895" s="36">
        <v>9181.92</v>
      </c>
      <c r="E4895" s="37">
        <v>16068.18</v>
      </c>
    </row>
    <row r="4896" spans="1:5" ht="15" x14ac:dyDescent="0.25">
      <c r="A4896" s="35" t="s">
        <v>2080</v>
      </c>
      <c r="B4896" s="35" t="s">
        <v>2081</v>
      </c>
      <c r="C4896" s="35" t="s">
        <v>128</v>
      </c>
      <c r="D4896" s="36">
        <v>761782.95</v>
      </c>
      <c r="E4896" s="37">
        <v>1565146.22</v>
      </c>
    </row>
    <row r="4897" spans="1:5" ht="15" x14ac:dyDescent="0.25">
      <c r="A4897" s="35" t="s">
        <v>2080</v>
      </c>
      <c r="B4897" s="35" t="s">
        <v>2081</v>
      </c>
      <c r="C4897" s="35" t="s">
        <v>56</v>
      </c>
      <c r="D4897" s="36">
        <v>45034.47</v>
      </c>
      <c r="E4897" s="37">
        <v>75130.87</v>
      </c>
    </row>
    <row r="4898" spans="1:5" ht="15" x14ac:dyDescent="0.25">
      <c r="A4898" s="35" t="s">
        <v>2080</v>
      </c>
      <c r="B4898" s="35" t="s">
        <v>2081</v>
      </c>
      <c r="C4898" s="35" t="s">
        <v>49</v>
      </c>
      <c r="D4898" s="36">
        <v>4049.11</v>
      </c>
      <c r="E4898" s="37">
        <v>4049.11</v>
      </c>
    </row>
    <row r="4899" spans="1:5" ht="15" x14ac:dyDescent="0.25">
      <c r="A4899" s="35" t="s">
        <v>2155</v>
      </c>
      <c r="B4899" s="35" t="s">
        <v>2156</v>
      </c>
      <c r="C4899" s="35" t="s">
        <v>64</v>
      </c>
      <c r="D4899" s="36">
        <v>0</v>
      </c>
      <c r="E4899" s="37">
        <v>820.94</v>
      </c>
    </row>
    <row r="4900" spans="1:5" ht="15" x14ac:dyDescent="0.25">
      <c r="A4900" s="35" t="s">
        <v>2155</v>
      </c>
      <c r="B4900" s="35" t="s">
        <v>2156</v>
      </c>
      <c r="C4900" s="35" t="s">
        <v>150</v>
      </c>
      <c r="D4900" s="36">
        <v>10344</v>
      </c>
      <c r="E4900" s="37">
        <v>21948</v>
      </c>
    </row>
    <row r="4901" spans="1:5" ht="15" x14ac:dyDescent="0.25">
      <c r="A4901" s="35" t="s">
        <v>974</v>
      </c>
      <c r="B4901" s="35" t="s">
        <v>975</v>
      </c>
      <c r="C4901" s="35" t="s">
        <v>153</v>
      </c>
      <c r="D4901" s="36">
        <v>0</v>
      </c>
      <c r="E4901" s="37">
        <v>7506</v>
      </c>
    </row>
    <row r="4902" spans="1:5" ht="15" x14ac:dyDescent="0.25">
      <c r="A4902" s="35" t="s">
        <v>2082</v>
      </c>
      <c r="B4902" s="35" t="s">
        <v>2083</v>
      </c>
      <c r="C4902" s="35" t="s">
        <v>84</v>
      </c>
      <c r="D4902" s="36">
        <v>0</v>
      </c>
      <c r="E4902" s="37">
        <v>459.2</v>
      </c>
    </row>
    <row r="4903" spans="1:5" ht="15" x14ac:dyDescent="0.25">
      <c r="A4903" s="35" t="s">
        <v>2082</v>
      </c>
      <c r="B4903" s="35" t="s">
        <v>2083</v>
      </c>
      <c r="C4903" s="35" t="s">
        <v>53</v>
      </c>
      <c r="D4903" s="36">
        <v>5651.6</v>
      </c>
      <c r="E4903" s="37">
        <v>5651.6</v>
      </c>
    </row>
    <row r="4904" spans="1:5" ht="15" x14ac:dyDescent="0.25">
      <c r="A4904" s="35" t="s">
        <v>2082</v>
      </c>
      <c r="B4904" s="35" t="s">
        <v>2083</v>
      </c>
      <c r="C4904" s="35" t="s">
        <v>128</v>
      </c>
      <c r="D4904" s="36">
        <v>3288.18</v>
      </c>
      <c r="E4904" s="37">
        <v>3288.18</v>
      </c>
    </row>
    <row r="4905" spans="1:5" ht="15" x14ac:dyDescent="0.25">
      <c r="A4905" s="35" t="s">
        <v>2082</v>
      </c>
      <c r="B4905" s="35" t="s">
        <v>2083</v>
      </c>
      <c r="C4905" s="35" t="s">
        <v>56</v>
      </c>
      <c r="D4905" s="36">
        <v>1401915.98</v>
      </c>
      <c r="E4905" s="37">
        <v>1555347.57</v>
      </c>
    </row>
    <row r="4906" spans="1:5" ht="15" x14ac:dyDescent="0.25">
      <c r="A4906" s="35" t="s">
        <v>2351</v>
      </c>
      <c r="B4906" s="35" t="s">
        <v>2352</v>
      </c>
      <c r="C4906" s="35" t="s">
        <v>128</v>
      </c>
      <c r="D4906" s="36">
        <v>17950</v>
      </c>
      <c r="E4906" s="37">
        <v>17950</v>
      </c>
    </row>
    <row r="4907" spans="1:5" ht="15" x14ac:dyDescent="0.25">
      <c r="A4907" s="35" t="s">
        <v>1817</v>
      </c>
      <c r="B4907" s="35" t="s">
        <v>1818</v>
      </c>
      <c r="C4907" s="35" t="s">
        <v>150</v>
      </c>
      <c r="D4907" s="36">
        <v>736515</v>
      </c>
      <c r="E4907" s="37">
        <v>739890</v>
      </c>
    </row>
    <row r="4908" spans="1:5" ht="15" x14ac:dyDescent="0.25">
      <c r="A4908" s="35" t="s">
        <v>1817</v>
      </c>
      <c r="B4908" s="35" t="s">
        <v>1818</v>
      </c>
      <c r="C4908" s="35" t="s">
        <v>105</v>
      </c>
      <c r="D4908" s="36">
        <v>121786.03</v>
      </c>
      <c r="E4908" s="37">
        <v>136131.04999999999</v>
      </c>
    </row>
    <row r="4909" spans="1:5" ht="15" x14ac:dyDescent="0.25">
      <c r="A4909" s="35" t="s">
        <v>1817</v>
      </c>
      <c r="B4909" s="35" t="s">
        <v>1818</v>
      </c>
      <c r="C4909" s="35" t="s">
        <v>53</v>
      </c>
      <c r="D4909" s="36">
        <v>162669.04</v>
      </c>
      <c r="E4909" s="37">
        <v>166784.04</v>
      </c>
    </row>
    <row r="4910" spans="1:5" ht="15" x14ac:dyDescent="0.25">
      <c r="A4910" s="35" t="s">
        <v>1817</v>
      </c>
      <c r="B4910" s="35" t="s">
        <v>1818</v>
      </c>
      <c r="C4910" s="35" t="s">
        <v>67</v>
      </c>
      <c r="D4910" s="36">
        <v>44422.239999999998</v>
      </c>
      <c r="E4910" s="37">
        <v>44422.239999999998</v>
      </c>
    </row>
    <row r="4911" spans="1:5" ht="15" x14ac:dyDescent="0.25">
      <c r="A4911" s="35" t="s">
        <v>1817</v>
      </c>
      <c r="B4911" s="35" t="s">
        <v>1818</v>
      </c>
      <c r="C4911" s="35" t="s">
        <v>83</v>
      </c>
      <c r="D4911" s="36">
        <v>750</v>
      </c>
      <c r="E4911" s="37">
        <v>750</v>
      </c>
    </row>
    <row r="4912" spans="1:5" ht="15" x14ac:dyDescent="0.25">
      <c r="A4912" s="35" t="s">
        <v>1817</v>
      </c>
      <c r="B4912" s="35" t="s">
        <v>1818</v>
      </c>
      <c r="C4912" s="35" t="s">
        <v>189</v>
      </c>
      <c r="D4912" s="36">
        <v>9669.5499999999993</v>
      </c>
      <c r="E4912" s="37">
        <v>9669.5499999999993</v>
      </c>
    </row>
    <row r="4913" spans="1:5" ht="15" x14ac:dyDescent="0.25">
      <c r="A4913" s="35" t="s">
        <v>1817</v>
      </c>
      <c r="B4913" s="35" t="s">
        <v>1818</v>
      </c>
      <c r="C4913" s="35" t="s">
        <v>153</v>
      </c>
      <c r="D4913" s="36">
        <v>9090.26</v>
      </c>
      <c r="E4913" s="37">
        <v>9090.26</v>
      </c>
    </row>
    <row r="4914" spans="1:5" ht="15" x14ac:dyDescent="0.25">
      <c r="A4914" s="35" t="s">
        <v>1817</v>
      </c>
      <c r="B4914" s="35" t="s">
        <v>1818</v>
      </c>
      <c r="C4914" s="35" t="s">
        <v>212</v>
      </c>
      <c r="D4914" s="36">
        <v>341951</v>
      </c>
      <c r="E4914" s="37">
        <v>341951</v>
      </c>
    </row>
    <row r="4915" spans="1:5" ht="15" x14ac:dyDescent="0.25">
      <c r="A4915" s="35" t="s">
        <v>1817</v>
      </c>
      <c r="B4915" s="35" t="s">
        <v>1818</v>
      </c>
      <c r="C4915" s="35" t="s">
        <v>249</v>
      </c>
      <c r="D4915" s="36">
        <v>175809.3</v>
      </c>
      <c r="E4915" s="37">
        <v>175809.3</v>
      </c>
    </row>
    <row r="4916" spans="1:5" ht="15" x14ac:dyDescent="0.25">
      <c r="A4916" s="35" t="s">
        <v>1430</v>
      </c>
      <c r="B4916" s="35" t="s">
        <v>1431</v>
      </c>
      <c r="C4916" s="35" t="s">
        <v>217</v>
      </c>
      <c r="D4916" s="36">
        <v>0</v>
      </c>
      <c r="E4916" s="37">
        <v>1741808.62</v>
      </c>
    </row>
    <row r="4917" spans="1:5" ht="15" x14ac:dyDescent="0.25">
      <c r="A4917" s="35" t="s">
        <v>1257</v>
      </c>
      <c r="B4917" s="35" t="s">
        <v>1258</v>
      </c>
      <c r="C4917" s="35" t="s">
        <v>84</v>
      </c>
      <c r="D4917" s="36">
        <v>239975</v>
      </c>
      <c r="E4917" s="37">
        <v>479950</v>
      </c>
    </row>
    <row r="4918" spans="1:5" ht="15" x14ac:dyDescent="0.25">
      <c r="A4918" s="35" t="s">
        <v>1257</v>
      </c>
      <c r="B4918" s="35" t="s">
        <v>1258</v>
      </c>
      <c r="C4918" s="35" t="s">
        <v>163</v>
      </c>
      <c r="D4918" s="36">
        <v>175543.08</v>
      </c>
      <c r="E4918" s="37">
        <v>175543.08</v>
      </c>
    </row>
    <row r="4919" spans="1:5" ht="15" x14ac:dyDescent="0.25">
      <c r="A4919" s="35" t="s">
        <v>1257</v>
      </c>
      <c r="B4919" s="35" t="s">
        <v>1258</v>
      </c>
      <c r="C4919" s="35" t="s">
        <v>67</v>
      </c>
      <c r="D4919" s="36">
        <v>44500</v>
      </c>
      <c r="E4919" s="37">
        <v>44500</v>
      </c>
    </row>
    <row r="4920" spans="1:5" ht="15" x14ac:dyDescent="0.25">
      <c r="A4920" s="35" t="s">
        <v>1257</v>
      </c>
      <c r="B4920" s="35" t="s">
        <v>2141</v>
      </c>
      <c r="C4920" s="35" t="s">
        <v>84</v>
      </c>
      <c r="D4920" s="36">
        <v>152700</v>
      </c>
      <c r="E4920" s="37">
        <v>266550</v>
      </c>
    </row>
    <row r="4921" spans="1:5" ht="15" x14ac:dyDescent="0.25">
      <c r="A4921" s="35" t="s">
        <v>1257</v>
      </c>
      <c r="B4921" s="35" t="s">
        <v>2141</v>
      </c>
      <c r="C4921" s="35" t="s">
        <v>153</v>
      </c>
      <c r="D4921" s="36">
        <v>8650</v>
      </c>
      <c r="E4921" s="37">
        <v>8650</v>
      </c>
    </row>
    <row r="4922" spans="1:5" ht="15" x14ac:dyDescent="0.25">
      <c r="A4922" s="35" t="s">
        <v>2353</v>
      </c>
      <c r="B4922" s="35" t="s">
        <v>2354</v>
      </c>
      <c r="C4922" s="35" t="s">
        <v>84</v>
      </c>
      <c r="D4922" s="36">
        <v>0</v>
      </c>
      <c r="E4922" s="37">
        <v>3000</v>
      </c>
    </row>
    <row r="4923" spans="1:5" ht="15" x14ac:dyDescent="0.25">
      <c r="A4923" s="35" t="s">
        <v>746</v>
      </c>
      <c r="B4923" s="35" t="s">
        <v>747</v>
      </c>
      <c r="C4923" s="35" t="s">
        <v>84</v>
      </c>
      <c r="D4923" s="36">
        <v>243357.76</v>
      </c>
      <c r="E4923" s="37">
        <v>3761111.17</v>
      </c>
    </row>
    <row r="4924" spans="1:5" ht="15" x14ac:dyDescent="0.25">
      <c r="A4924" s="35" t="s">
        <v>1177</v>
      </c>
      <c r="B4924" s="35" t="s">
        <v>1178</v>
      </c>
      <c r="C4924" s="35" t="s">
        <v>84</v>
      </c>
      <c r="D4924" s="36">
        <v>0</v>
      </c>
      <c r="E4924" s="37">
        <v>35866.550000000003</v>
      </c>
    </row>
    <row r="4925" spans="1:5" ht="15" x14ac:dyDescent="0.25">
      <c r="A4925" s="35" t="s">
        <v>2355</v>
      </c>
      <c r="B4925" s="35" t="s">
        <v>2356</v>
      </c>
      <c r="C4925" s="35" t="s">
        <v>64</v>
      </c>
      <c r="D4925" s="36">
        <v>6547.2</v>
      </c>
      <c r="E4925" s="37">
        <v>6547.2</v>
      </c>
    </row>
    <row r="4926" spans="1:5" ht="15" x14ac:dyDescent="0.25">
      <c r="A4926" s="35" t="s">
        <v>2355</v>
      </c>
      <c r="B4926" s="35" t="s">
        <v>2356</v>
      </c>
      <c r="C4926" s="35" t="s">
        <v>56</v>
      </c>
      <c r="D4926" s="36">
        <v>3357.76</v>
      </c>
      <c r="E4926" s="37">
        <v>3357.76</v>
      </c>
    </row>
    <row r="4927" spans="1:5" ht="15" x14ac:dyDescent="0.25">
      <c r="A4927" s="35" t="s">
        <v>2355</v>
      </c>
      <c r="B4927" s="35" t="s">
        <v>2356</v>
      </c>
      <c r="C4927" s="35" t="s">
        <v>150</v>
      </c>
      <c r="D4927" s="36">
        <v>8470</v>
      </c>
      <c r="E4927" s="37">
        <v>21470</v>
      </c>
    </row>
    <row r="4928" spans="1:5" ht="15" x14ac:dyDescent="0.25">
      <c r="A4928" s="35" t="s">
        <v>2355</v>
      </c>
      <c r="B4928" s="35" t="s">
        <v>2356</v>
      </c>
      <c r="C4928" s="35" t="s">
        <v>193</v>
      </c>
      <c r="D4928" s="36">
        <v>3747.48</v>
      </c>
      <c r="E4928" s="37">
        <v>11587.63</v>
      </c>
    </row>
    <row r="4929" spans="1:5" ht="15" x14ac:dyDescent="0.25">
      <c r="A4929" s="35" t="s">
        <v>2355</v>
      </c>
      <c r="B4929" s="35" t="s">
        <v>2356</v>
      </c>
      <c r="C4929" s="35" t="s">
        <v>49</v>
      </c>
      <c r="D4929" s="36">
        <v>523916.74</v>
      </c>
      <c r="E4929" s="37">
        <v>988217.63</v>
      </c>
    </row>
    <row r="4930" spans="1:5" ht="15" x14ac:dyDescent="0.25">
      <c r="A4930" s="35" t="s">
        <v>2355</v>
      </c>
      <c r="B4930" s="35" t="s">
        <v>2356</v>
      </c>
      <c r="C4930" s="35" t="s">
        <v>152</v>
      </c>
      <c r="D4930" s="36">
        <v>221025.41</v>
      </c>
      <c r="E4930" s="37">
        <v>281417.21000000002</v>
      </c>
    </row>
    <row r="4931" spans="1:5" ht="15" x14ac:dyDescent="0.25">
      <c r="A4931" s="35" t="s">
        <v>2355</v>
      </c>
      <c r="B4931" s="35" t="s">
        <v>2356</v>
      </c>
      <c r="C4931" s="35" t="s">
        <v>87</v>
      </c>
      <c r="D4931" s="36">
        <v>137821.15</v>
      </c>
      <c r="E4931" s="37">
        <v>140605.15</v>
      </c>
    </row>
    <row r="4932" spans="1:5" ht="15" x14ac:dyDescent="0.25">
      <c r="A4932" s="35" t="s">
        <v>2355</v>
      </c>
      <c r="B4932" s="35" t="s">
        <v>2356</v>
      </c>
      <c r="C4932" s="35" t="s">
        <v>217</v>
      </c>
      <c r="D4932" s="36">
        <v>44109.599999999999</v>
      </c>
      <c r="E4932" s="37">
        <v>65851.570000000007</v>
      </c>
    </row>
    <row r="4933" spans="1:5" ht="15" x14ac:dyDescent="0.25">
      <c r="A4933" s="35" t="s">
        <v>2355</v>
      </c>
      <c r="B4933" s="35" t="s">
        <v>2356</v>
      </c>
      <c r="C4933" s="35" t="s">
        <v>84</v>
      </c>
      <c r="D4933" s="36">
        <v>8933.68</v>
      </c>
      <c r="E4933" s="37">
        <v>16633.98</v>
      </c>
    </row>
    <row r="4934" spans="1:5" ht="15" x14ac:dyDescent="0.25">
      <c r="A4934" s="35" t="s">
        <v>2355</v>
      </c>
      <c r="B4934" s="35" t="s">
        <v>2356</v>
      </c>
      <c r="C4934" s="35" t="s">
        <v>53</v>
      </c>
      <c r="D4934" s="36">
        <v>1277493.2</v>
      </c>
      <c r="E4934" s="37">
        <v>2862131.79</v>
      </c>
    </row>
    <row r="4935" spans="1:5" ht="15" x14ac:dyDescent="0.25">
      <c r="A4935" s="35" t="s">
        <v>976</v>
      </c>
      <c r="B4935" s="35" t="s">
        <v>977</v>
      </c>
      <c r="C4935" s="35" t="s">
        <v>59</v>
      </c>
      <c r="D4935" s="36">
        <v>0</v>
      </c>
      <c r="E4935" s="37">
        <v>15455.7</v>
      </c>
    </row>
    <row r="4936" spans="1:5" ht="15" x14ac:dyDescent="0.25">
      <c r="A4936" s="35" t="s">
        <v>748</v>
      </c>
      <c r="B4936" s="35" t="s">
        <v>749</v>
      </c>
      <c r="C4936" s="35" t="s">
        <v>84</v>
      </c>
      <c r="D4936" s="36">
        <v>341196.27</v>
      </c>
      <c r="E4936" s="37">
        <v>2011843.96</v>
      </c>
    </row>
    <row r="4937" spans="1:5" ht="15" x14ac:dyDescent="0.25">
      <c r="A4937" s="35" t="s">
        <v>748</v>
      </c>
      <c r="B4937" s="35" t="s">
        <v>1611</v>
      </c>
      <c r="C4937" s="35" t="s">
        <v>84</v>
      </c>
      <c r="D4937" s="36">
        <v>264947.3</v>
      </c>
      <c r="E4937" s="37">
        <v>264947.3</v>
      </c>
    </row>
    <row r="4938" spans="1:5" ht="15" x14ac:dyDescent="0.25">
      <c r="A4938" s="35" t="s">
        <v>978</v>
      </c>
      <c r="B4938" s="35" t="s">
        <v>979</v>
      </c>
      <c r="C4938" s="35" t="s">
        <v>53</v>
      </c>
      <c r="D4938" s="36">
        <v>49408.58</v>
      </c>
      <c r="E4938" s="37">
        <v>152705.20000000001</v>
      </c>
    </row>
    <row r="4939" spans="1:5" ht="15" x14ac:dyDescent="0.25">
      <c r="A4939" s="35" t="s">
        <v>978</v>
      </c>
      <c r="B4939" s="35" t="s">
        <v>979</v>
      </c>
      <c r="C4939" s="35" t="s">
        <v>56</v>
      </c>
      <c r="D4939" s="36">
        <v>0</v>
      </c>
      <c r="E4939" s="37">
        <v>28976.84</v>
      </c>
    </row>
    <row r="4940" spans="1:5" ht="15" x14ac:dyDescent="0.25">
      <c r="A4940" s="35" t="s">
        <v>654</v>
      </c>
      <c r="B4940" s="35" t="s">
        <v>655</v>
      </c>
      <c r="C4940" s="35" t="s">
        <v>84</v>
      </c>
      <c r="D4940" s="36">
        <v>0</v>
      </c>
      <c r="E4940" s="37">
        <v>29634.58</v>
      </c>
    </row>
    <row r="4941" spans="1:5" ht="15" x14ac:dyDescent="0.25">
      <c r="A4941" s="35" t="s">
        <v>654</v>
      </c>
      <c r="B4941" s="35" t="s">
        <v>655</v>
      </c>
      <c r="C4941" s="35" t="s">
        <v>153</v>
      </c>
      <c r="D4941" s="36">
        <v>0</v>
      </c>
      <c r="E4941" s="37">
        <v>2615.04</v>
      </c>
    </row>
    <row r="4942" spans="1:5" ht="15" x14ac:dyDescent="0.25">
      <c r="A4942" s="35" t="s">
        <v>654</v>
      </c>
      <c r="B4942" s="35" t="s">
        <v>1111</v>
      </c>
      <c r="C4942" s="35" t="s">
        <v>84</v>
      </c>
      <c r="D4942" s="36">
        <v>32188.87</v>
      </c>
      <c r="E4942" s="37">
        <v>144360.79</v>
      </c>
    </row>
    <row r="4943" spans="1:5" ht="15" x14ac:dyDescent="0.25">
      <c r="A4943" s="35" t="s">
        <v>654</v>
      </c>
      <c r="B4943" s="35" t="s">
        <v>1518</v>
      </c>
      <c r="C4943" s="35" t="s">
        <v>84</v>
      </c>
      <c r="D4943" s="36">
        <v>130827.49</v>
      </c>
      <c r="E4943" s="37">
        <v>130827.49</v>
      </c>
    </row>
    <row r="4944" spans="1:5" ht="15" x14ac:dyDescent="0.25">
      <c r="A4944" s="35" t="s">
        <v>1674</v>
      </c>
      <c r="B4944" s="35" t="s">
        <v>1675</v>
      </c>
      <c r="C4944" s="35" t="s">
        <v>87</v>
      </c>
      <c r="D4944" s="36">
        <v>981007.07</v>
      </c>
      <c r="E4944" s="37">
        <v>1754247.89</v>
      </c>
    </row>
    <row r="4945" spans="1:5" ht="15" x14ac:dyDescent="0.25">
      <c r="A4945" s="35" t="s">
        <v>980</v>
      </c>
      <c r="B4945" s="35" t="s">
        <v>981</v>
      </c>
      <c r="C4945" s="35" t="s">
        <v>217</v>
      </c>
      <c r="D4945" s="36">
        <v>0</v>
      </c>
      <c r="E4945" s="37">
        <v>2549</v>
      </c>
    </row>
    <row r="4946" spans="1:5" ht="15" x14ac:dyDescent="0.25">
      <c r="A4946" s="35" t="s">
        <v>980</v>
      </c>
      <c r="B4946" s="35" t="s">
        <v>981</v>
      </c>
      <c r="C4946" s="35" t="s">
        <v>53</v>
      </c>
      <c r="D4946" s="36">
        <v>75761.509999999995</v>
      </c>
      <c r="E4946" s="37">
        <v>169049.99</v>
      </c>
    </row>
    <row r="4947" spans="1:5" ht="15" x14ac:dyDescent="0.25">
      <c r="A4947" s="35" t="s">
        <v>980</v>
      </c>
      <c r="B4947" s="35" t="s">
        <v>981</v>
      </c>
      <c r="C4947" s="35" t="s">
        <v>42</v>
      </c>
      <c r="D4947" s="36">
        <v>6757</v>
      </c>
      <c r="E4947" s="37">
        <v>30873.07</v>
      </c>
    </row>
    <row r="4948" spans="1:5" ht="15" x14ac:dyDescent="0.25">
      <c r="A4948" s="35" t="s">
        <v>1717</v>
      </c>
      <c r="B4948" s="35" t="s">
        <v>1718</v>
      </c>
      <c r="C4948" s="35" t="s">
        <v>115</v>
      </c>
      <c r="D4948" s="36">
        <v>5230.08</v>
      </c>
      <c r="E4948" s="37">
        <v>5493.02</v>
      </c>
    </row>
    <row r="4949" spans="1:5" ht="15" x14ac:dyDescent="0.25">
      <c r="A4949" s="35" t="s">
        <v>1717</v>
      </c>
      <c r="B4949" s="35" t="s">
        <v>1718</v>
      </c>
      <c r="C4949" s="35" t="s">
        <v>164</v>
      </c>
      <c r="D4949" s="36">
        <v>0</v>
      </c>
      <c r="E4949" s="37">
        <v>17700.54</v>
      </c>
    </row>
    <row r="4950" spans="1:5" ht="15" x14ac:dyDescent="0.25">
      <c r="A4950" s="35" t="s">
        <v>1717</v>
      </c>
      <c r="B4950" s="35" t="s">
        <v>1718</v>
      </c>
      <c r="C4950" s="35" t="s">
        <v>83</v>
      </c>
      <c r="D4950" s="36">
        <v>0</v>
      </c>
      <c r="E4950" s="37">
        <v>242.73</v>
      </c>
    </row>
    <row r="4951" spans="1:5" ht="15" x14ac:dyDescent="0.25">
      <c r="A4951" s="35" t="s">
        <v>1717</v>
      </c>
      <c r="B4951" s="35" t="s">
        <v>1718</v>
      </c>
      <c r="C4951" s="35" t="s">
        <v>462</v>
      </c>
      <c r="D4951" s="36">
        <v>0</v>
      </c>
      <c r="E4951" s="37">
        <v>860.4</v>
      </c>
    </row>
    <row r="4952" spans="1:5" ht="15" x14ac:dyDescent="0.25">
      <c r="A4952" s="35" t="s">
        <v>1717</v>
      </c>
      <c r="B4952" s="35" t="s">
        <v>1718</v>
      </c>
      <c r="C4952" s="35" t="s">
        <v>105</v>
      </c>
      <c r="D4952" s="36">
        <v>0</v>
      </c>
      <c r="E4952" s="37">
        <v>2442.66</v>
      </c>
    </row>
    <row r="4953" spans="1:5" ht="15" x14ac:dyDescent="0.25">
      <c r="A4953" s="35" t="s">
        <v>1717</v>
      </c>
      <c r="B4953" s="35" t="s">
        <v>1718</v>
      </c>
      <c r="C4953" s="35" t="s">
        <v>153</v>
      </c>
      <c r="D4953" s="36">
        <v>0</v>
      </c>
      <c r="E4953" s="37">
        <v>406.4</v>
      </c>
    </row>
    <row r="4954" spans="1:5" ht="15" x14ac:dyDescent="0.25">
      <c r="A4954" s="35" t="s">
        <v>1717</v>
      </c>
      <c r="B4954" s="35" t="s">
        <v>1718</v>
      </c>
      <c r="C4954" s="35" t="s">
        <v>53</v>
      </c>
      <c r="D4954" s="36">
        <v>0</v>
      </c>
      <c r="E4954" s="37">
        <v>105965.87</v>
      </c>
    </row>
    <row r="4955" spans="1:5" ht="15" x14ac:dyDescent="0.25">
      <c r="A4955" s="35" t="s">
        <v>1717</v>
      </c>
      <c r="B4955" s="35" t="s">
        <v>1718</v>
      </c>
      <c r="C4955" s="35" t="s">
        <v>56</v>
      </c>
      <c r="D4955" s="36">
        <v>3553.53</v>
      </c>
      <c r="E4955" s="37">
        <v>9365.02</v>
      </c>
    </row>
    <row r="4956" spans="1:5" ht="15" x14ac:dyDescent="0.25">
      <c r="A4956" s="35" t="s">
        <v>1717</v>
      </c>
      <c r="B4956" s="35" t="s">
        <v>1718</v>
      </c>
      <c r="C4956" s="35" t="s">
        <v>158</v>
      </c>
      <c r="D4956" s="36">
        <v>0</v>
      </c>
      <c r="E4956" s="37">
        <v>32.32</v>
      </c>
    </row>
    <row r="4957" spans="1:5" ht="15" x14ac:dyDescent="0.25">
      <c r="A4957" s="35" t="s">
        <v>1717</v>
      </c>
      <c r="B4957" s="35" t="s">
        <v>1718</v>
      </c>
      <c r="C4957" s="35" t="s">
        <v>96</v>
      </c>
      <c r="D4957" s="36">
        <v>335.88</v>
      </c>
      <c r="E4957" s="37">
        <v>19828.07</v>
      </c>
    </row>
    <row r="4958" spans="1:5" ht="15" x14ac:dyDescent="0.25">
      <c r="A4958" s="35" t="s">
        <v>1717</v>
      </c>
      <c r="B4958" s="35" t="s">
        <v>1718</v>
      </c>
      <c r="C4958" s="35" t="s">
        <v>49</v>
      </c>
      <c r="D4958" s="36">
        <v>24.5</v>
      </c>
      <c r="E4958" s="37">
        <v>647.66</v>
      </c>
    </row>
    <row r="4959" spans="1:5" ht="15" x14ac:dyDescent="0.25">
      <c r="A4959" s="35" t="s">
        <v>1717</v>
      </c>
      <c r="B4959" s="35" t="s">
        <v>1718</v>
      </c>
      <c r="C4959" s="35" t="s">
        <v>84</v>
      </c>
      <c r="D4959" s="36">
        <v>0</v>
      </c>
      <c r="E4959" s="37">
        <v>4657.24</v>
      </c>
    </row>
    <row r="4960" spans="1:5" ht="15" x14ac:dyDescent="0.25">
      <c r="A4960" s="35" t="s">
        <v>1717</v>
      </c>
      <c r="B4960" s="35" t="s">
        <v>1718</v>
      </c>
      <c r="C4960" s="35" t="s">
        <v>249</v>
      </c>
      <c r="D4960" s="36">
        <v>20609.53</v>
      </c>
      <c r="E4960" s="37">
        <v>30663.53</v>
      </c>
    </row>
    <row r="4961" spans="1:5" ht="15" x14ac:dyDescent="0.25">
      <c r="A4961" s="35" t="s">
        <v>1717</v>
      </c>
      <c r="B4961" s="35" t="s">
        <v>1718</v>
      </c>
      <c r="C4961" s="35" t="s">
        <v>137</v>
      </c>
      <c r="D4961" s="36">
        <v>0</v>
      </c>
      <c r="E4961" s="37">
        <v>4889.54</v>
      </c>
    </row>
    <row r="4962" spans="1:5" ht="15" x14ac:dyDescent="0.25">
      <c r="A4962" s="35" t="s">
        <v>1717</v>
      </c>
      <c r="B4962" s="35" t="s">
        <v>1718</v>
      </c>
      <c r="C4962" s="35" t="s">
        <v>128</v>
      </c>
      <c r="D4962" s="36">
        <v>10433.84</v>
      </c>
      <c r="E4962" s="37">
        <v>236558.34</v>
      </c>
    </row>
    <row r="4963" spans="1:5" ht="15" x14ac:dyDescent="0.25">
      <c r="A4963" s="35" t="s">
        <v>1717</v>
      </c>
      <c r="B4963" s="35" t="s">
        <v>1718</v>
      </c>
      <c r="C4963" s="35" t="s">
        <v>42</v>
      </c>
      <c r="D4963" s="36">
        <v>3644.96</v>
      </c>
      <c r="E4963" s="37">
        <v>18863.830000000002</v>
      </c>
    </row>
    <row r="4964" spans="1:5" ht="15" x14ac:dyDescent="0.25">
      <c r="A4964" s="35" t="s">
        <v>1717</v>
      </c>
      <c r="B4964" s="35" t="s">
        <v>1718</v>
      </c>
      <c r="C4964" s="35" t="s">
        <v>64</v>
      </c>
      <c r="D4964" s="36">
        <v>0</v>
      </c>
      <c r="E4964" s="37">
        <v>9301.43</v>
      </c>
    </row>
    <row r="4965" spans="1:5" ht="15" x14ac:dyDescent="0.25">
      <c r="A4965" s="35" t="s">
        <v>982</v>
      </c>
      <c r="B4965" s="35" t="s">
        <v>983</v>
      </c>
      <c r="C4965" s="35" t="s">
        <v>217</v>
      </c>
      <c r="D4965" s="36">
        <v>595.35</v>
      </c>
      <c r="E4965" s="37">
        <v>595.35</v>
      </c>
    </row>
    <row r="4966" spans="1:5" ht="15" x14ac:dyDescent="0.25">
      <c r="A4966" s="35" t="s">
        <v>2357</v>
      </c>
      <c r="B4966" s="35" t="s">
        <v>2358</v>
      </c>
      <c r="C4966" s="35" t="s">
        <v>56</v>
      </c>
      <c r="D4966" s="36">
        <v>102693.35</v>
      </c>
      <c r="E4966" s="37">
        <v>127795.81</v>
      </c>
    </row>
    <row r="4967" spans="1:5" ht="15" x14ac:dyDescent="0.25">
      <c r="A4967" s="35" t="s">
        <v>2359</v>
      </c>
      <c r="B4967" s="35" t="s">
        <v>2360</v>
      </c>
      <c r="C4967" s="35" t="s">
        <v>67</v>
      </c>
      <c r="D4967" s="36">
        <v>0</v>
      </c>
      <c r="E4967" s="37">
        <v>1095</v>
      </c>
    </row>
    <row r="4968" spans="1:5" ht="15" x14ac:dyDescent="0.25">
      <c r="A4968" s="35" t="s">
        <v>2207</v>
      </c>
      <c r="B4968" s="35" t="s">
        <v>2208</v>
      </c>
      <c r="C4968" s="35" t="s">
        <v>128</v>
      </c>
      <c r="D4968" s="36">
        <v>0</v>
      </c>
      <c r="E4968" s="37">
        <v>37315</v>
      </c>
    </row>
    <row r="4969" spans="1:5" ht="15" x14ac:dyDescent="0.25">
      <c r="A4969" s="35" t="s">
        <v>656</v>
      </c>
      <c r="B4969" s="35" t="s">
        <v>657</v>
      </c>
      <c r="C4969" s="35" t="s">
        <v>67</v>
      </c>
      <c r="D4969" s="36">
        <v>0</v>
      </c>
      <c r="E4969" s="37">
        <v>1506.88</v>
      </c>
    </row>
    <row r="4970" spans="1:5" ht="15" x14ac:dyDescent="0.25">
      <c r="A4970" s="35" t="s">
        <v>70</v>
      </c>
      <c r="B4970" s="35" t="s">
        <v>71</v>
      </c>
      <c r="C4970" s="35" t="s">
        <v>50</v>
      </c>
      <c r="D4970" s="36">
        <v>10000</v>
      </c>
      <c r="E4970" s="37">
        <v>20000</v>
      </c>
    </row>
    <row r="4971" spans="1:5" ht="15" x14ac:dyDescent="0.25">
      <c r="A4971" s="35" t="s">
        <v>264</v>
      </c>
      <c r="B4971" s="35" t="s">
        <v>262</v>
      </c>
      <c r="C4971" s="35" t="s">
        <v>56</v>
      </c>
      <c r="D4971" s="36">
        <v>292813.11</v>
      </c>
      <c r="E4971" s="37">
        <v>1272986.25</v>
      </c>
    </row>
    <row r="4972" spans="1:5" ht="15" x14ac:dyDescent="0.25">
      <c r="A4972" s="35" t="s">
        <v>706</v>
      </c>
      <c r="B4972" s="35" t="s">
        <v>707</v>
      </c>
      <c r="C4972" s="35" t="s">
        <v>84</v>
      </c>
      <c r="D4972" s="36">
        <v>0</v>
      </c>
      <c r="E4972" s="37">
        <v>1596</v>
      </c>
    </row>
    <row r="4973" spans="1:5" ht="15" x14ac:dyDescent="0.25">
      <c r="A4973" s="35" t="s">
        <v>265</v>
      </c>
      <c r="B4973" s="35" t="s">
        <v>266</v>
      </c>
      <c r="C4973" s="35" t="s">
        <v>153</v>
      </c>
      <c r="D4973" s="36">
        <v>13829</v>
      </c>
      <c r="E4973" s="37">
        <v>13829</v>
      </c>
    </row>
    <row r="4974" spans="1:5" ht="15" x14ac:dyDescent="0.25">
      <c r="A4974" s="35" t="s">
        <v>265</v>
      </c>
      <c r="B4974" s="35" t="s">
        <v>266</v>
      </c>
      <c r="C4974" s="35" t="s">
        <v>53</v>
      </c>
      <c r="D4974" s="36">
        <v>11700.35</v>
      </c>
      <c r="E4974" s="37">
        <v>51208.41</v>
      </c>
    </row>
    <row r="4975" spans="1:5" ht="15" x14ac:dyDescent="0.25">
      <c r="A4975" s="35" t="s">
        <v>265</v>
      </c>
      <c r="B4975" s="35" t="s">
        <v>266</v>
      </c>
      <c r="C4975" s="35" t="s">
        <v>84</v>
      </c>
      <c r="D4975" s="36">
        <v>2822.57</v>
      </c>
      <c r="E4975" s="37">
        <v>51428.72</v>
      </c>
    </row>
    <row r="4976" spans="1:5" ht="15" x14ac:dyDescent="0.25">
      <c r="A4976" s="35" t="s">
        <v>265</v>
      </c>
      <c r="B4976" s="35" t="s">
        <v>266</v>
      </c>
      <c r="C4976" s="35" t="s">
        <v>150</v>
      </c>
      <c r="D4976" s="36">
        <v>0</v>
      </c>
      <c r="E4976" s="37">
        <v>394.05</v>
      </c>
    </row>
    <row r="4977" spans="1:5" ht="15" x14ac:dyDescent="0.25">
      <c r="A4977" s="35" t="s">
        <v>265</v>
      </c>
      <c r="B4977" s="35" t="s">
        <v>266</v>
      </c>
      <c r="C4977" s="35" t="s">
        <v>87</v>
      </c>
      <c r="D4977" s="36">
        <v>0</v>
      </c>
      <c r="E4977" s="37">
        <v>10506</v>
      </c>
    </row>
    <row r="4978" spans="1:5" ht="15" x14ac:dyDescent="0.25">
      <c r="A4978" s="35" t="s">
        <v>265</v>
      </c>
      <c r="B4978" s="35" t="s">
        <v>266</v>
      </c>
      <c r="C4978" s="35" t="s">
        <v>56</v>
      </c>
      <c r="D4978" s="36">
        <v>54640.79</v>
      </c>
      <c r="E4978" s="37">
        <v>817045.33</v>
      </c>
    </row>
    <row r="4979" spans="1:5" ht="15" x14ac:dyDescent="0.25">
      <c r="A4979" s="35" t="s">
        <v>2361</v>
      </c>
      <c r="B4979" s="35" t="s">
        <v>2362</v>
      </c>
      <c r="C4979" s="35" t="s">
        <v>217</v>
      </c>
      <c r="D4979" s="36">
        <v>93235.23</v>
      </c>
      <c r="E4979" s="37">
        <v>93235.23</v>
      </c>
    </row>
    <row r="4980" spans="1:5" ht="15" x14ac:dyDescent="0.25">
      <c r="A4980" s="35" t="s">
        <v>2361</v>
      </c>
      <c r="B4980" s="35" t="s">
        <v>2362</v>
      </c>
      <c r="C4980" s="35" t="s">
        <v>87</v>
      </c>
      <c r="D4980" s="36">
        <v>1793.25</v>
      </c>
      <c r="E4980" s="37">
        <v>1793.25</v>
      </c>
    </row>
    <row r="4981" spans="1:5" ht="15" x14ac:dyDescent="0.25">
      <c r="A4981" s="35" t="s">
        <v>2361</v>
      </c>
      <c r="B4981" s="35" t="s">
        <v>2362</v>
      </c>
      <c r="C4981" s="35" t="s">
        <v>150</v>
      </c>
      <c r="D4981" s="36">
        <v>8682</v>
      </c>
      <c r="E4981" s="37">
        <v>8682</v>
      </c>
    </row>
    <row r="4982" spans="1:5" ht="15" x14ac:dyDescent="0.25">
      <c r="A4982" s="35" t="s">
        <v>2361</v>
      </c>
      <c r="B4982" s="35" t="s">
        <v>2362</v>
      </c>
      <c r="C4982" s="35" t="s">
        <v>53</v>
      </c>
      <c r="D4982" s="36">
        <v>487574.45</v>
      </c>
      <c r="E4982" s="37">
        <v>1004507.89</v>
      </c>
    </row>
    <row r="4983" spans="1:5" ht="15" x14ac:dyDescent="0.25">
      <c r="A4983" s="35" t="s">
        <v>2361</v>
      </c>
      <c r="B4983" s="35" t="s">
        <v>2362</v>
      </c>
      <c r="C4983" s="35" t="s">
        <v>64</v>
      </c>
      <c r="D4983" s="36">
        <v>0</v>
      </c>
      <c r="E4983" s="37">
        <v>1970</v>
      </c>
    </row>
    <row r="4984" spans="1:5" ht="15" x14ac:dyDescent="0.25">
      <c r="A4984" s="35" t="s">
        <v>2361</v>
      </c>
      <c r="B4984" s="35" t="s">
        <v>2362</v>
      </c>
      <c r="C4984" s="35" t="s">
        <v>84</v>
      </c>
      <c r="D4984" s="36">
        <v>0</v>
      </c>
      <c r="E4984" s="37">
        <v>3200</v>
      </c>
    </row>
    <row r="4985" spans="1:5" ht="15" x14ac:dyDescent="0.25">
      <c r="A4985" s="35" t="s">
        <v>2361</v>
      </c>
      <c r="B4985" s="35" t="s">
        <v>2362</v>
      </c>
      <c r="C4985" s="35" t="s">
        <v>42</v>
      </c>
      <c r="D4985" s="36">
        <v>15679.9</v>
      </c>
      <c r="E4985" s="37">
        <v>16475.900000000001</v>
      </c>
    </row>
    <row r="4986" spans="1:5" ht="15" x14ac:dyDescent="0.25">
      <c r="A4986" s="35" t="s">
        <v>126</v>
      </c>
      <c r="B4986" s="35" t="s">
        <v>127</v>
      </c>
      <c r="C4986" s="35" t="s">
        <v>128</v>
      </c>
      <c r="D4986" s="36">
        <v>0</v>
      </c>
      <c r="E4986" s="37">
        <v>25000</v>
      </c>
    </row>
    <row r="4987" spans="1:5" ht="15" x14ac:dyDescent="0.25">
      <c r="A4987" s="35" t="s">
        <v>1194</v>
      </c>
      <c r="B4987" s="35" t="s">
        <v>1195</v>
      </c>
      <c r="C4987" s="35" t="s">
        <v>151</v>
      </c>
      <c r="D4987" s="36">
        <v>97829.4</v>
      </c>
      <c r="E4987" s="37">
        <v>206346.15</v>
      </c>
    </row>
    <row r="4988" spans="1:5" ht="15" x14ac:dyDescent="0.25">
      <c r="A4988" s="35" t="s">
        <v>1676</v>
      </c>
      <c r="B4988" s="35" t="s">
        <v>1677</v>
      </c>
      <c r="C4988" s="35" t="s">
        <v>87</v>
      </c>
      <c r="D4988" s="36">
        <v>5869528.0499999998</v>
      </c>
      <c r="E4988" s="37">
        <v>10869190.99</v>
      </c>
    </row>
    <row r="4989" spans="1:5" ht="15" x14ac:dyDescent="0.25">
      <c r="A4989" s="35" t="s">
        <v>1112</v>
      </c>
      <c r="B4989" s="35" t="s">
        <v>1113</v>
      </c>
      <c r="C4989" s="35" t="s">
        <v>84</v>
      </c>
      <c r="D4989" s="36">
        <v>9348.82</v>
      </c>
      <c r="E4989" s="37">
        <v>88797.49</v>
      </c>
    </row>
    <row r="4990" spans="1:5" ht="15" x14ac:dyDescent="0.25">
      <c r="A4990" s="35" t="s">
        <v>1112</v>
      </c>
      <c r="B4990" s="35" t="s">
        <v>1519</v>
      </c>
      <c r="C4990" s="35" t="s">
        <v>84</v>
      </c>
      <c r="D4990" s="36">
        <v>8961.83</v>
      </c>
      <c r="E4990" s="37">
        <v>8961.83</v>
      </c>
    </row>
    <row r="4991" spans="1:5" ht="15" x14ac:dyDescent="0.25">
      <c r="A4991" s="35" t="s">
        <v>79</v>
      </c>
      <c r="B4991" s="35" t="s">
        <v>80</v>
      </c>
      <c r="C4991" s="35" t="s">
        <v>67</v>
      </c>
      <c r="D4991" s="36">
        <v>344366.55</v>
      </c>
      <c r="E4991" s="37">
        <v>344366.55</v>
      </c>
    </row>
    <row r="4992" spans="1:5" ht="15" x14ac:dyDescent="0.25">
      <c r="A4992" s="35" t="s">
        <v>79</v>
      </c>
      <c r="B4992" s="35" t="s">
        <v>1719</v>
      </c>
      <c r="C4992" s="35" t="s">
        <v>115</v>
      </c>
      <c r="D4992" s="36">
        <v>0</v>
      </c>
      <c r="E4992" s="37">
        <v>266713.57</v>
      </c>
    </row>
    <row r="4993" spans="1:5" ht="15" x14ac:dyDescent="0.25">
      <c r="A4993" s="35" t="s">
        <v>79</v>
      </c>
      <c r="B4993" s="35" t="s">
        <v>1719</v>
      </c>
      <c r="C4993" s="35" t="s">
        <v>249</v>
      </c>
      <c r="D4993" s="36">
        <v>11693751.039999999</v>
      </c>
      <c r="E4993" s="37">
        <v>16068120.640000001</v>
      </c>
    </row>
    <row r="4994" spans="1:5" ht="15" x14ac:dyDescent="0.25">
      <c r="A4994" s="35" t="s">
        <v>79</v>
      </c>
      <c r="B4994" s="35" t="s">
        <v>1719</v>
      </c>
      <c r="C4994" s="35" t="s">
        <v>50</v>
      </c>
      <c r="D4994" s="36">
        <v>39596.5</v>
      </c>
      <c r="E4994" s="37">
        <v>67413.820000000007</v>
      </c>
    </row>
    <row r="4995" spans="1:5" ht="15" x14ac:dyDescent="0.25">
      <c r="A4995" s="35" t="s">
        <v>1022</v>
      </c>
      <c r="B4995" s="35" t="s">
        <v>1023</v>
      </c>
      <c r="C4995" s="35" t="s">
        <v>151</v>
      </c>
      <c r="D4995" s="36">
        <v>0</v>
      </c>
      <c r="E4995" s="37">
        <v>21800.68</v>
      </c>
    </row>
    <row r="4996" spans="1:5" ht="15" x14ac:dyDescent="0.25">
      <c r="A4996" s="35" t="s">
        <v>1022</v>
      </c>
      <c r="B4996" s="35" t="s">
        <v>1023</v>
      </c>
      <c r="C4996" s="35" t="s">
        <v>67</v>
      </c>
      <c r="D4996" s="36">
        <v>40950.99</v>
      </c>
      <c r="E4996" s="37">
        <v>61780.47</v>
      </c>
    </row>
    <row r="4997" spans="1:5" ht="15" x14ac:dyDescent="0.25">
      <c r="A4997" s="35" t="s">
        <v>1022</v>
      </c>
      <c r="B4997" s="35" t="s">
        <v>1023</v>
      </c>
      <c r="C4997" s="35" t="s">
        <v>84</v>
      </c>
      <c r="D4997" s="36">
        <v>377936.43</v>
      </c>
      <c r="E4997" s="37">
        <v>894310.63</v>
      </c>
    </row>
    <row r="4998" spans="1:5" ht="15" x14ac:dyDescent="0.25">
      <c r="A4998" s="35" t="s">
        <v>1022</v>
      </c>
      <c r="B4998" s="35" t="s">
        <v>1023</v>
      </c>
      <c r="C4998" s="35" t="s">
        <v>53</v>
      </c>
      <c r="D4998" s="36">
        <v>105486.17</v>
      </c>
      <c r="E4998" s="37">
        <v>162386.65</v>
      </c>
    </row>
    <row r="4999" spans="1:5" ht="15" x14ac:dyDescent="0.25">
      <c r="A4999" s="35" t="s">
        <v>682</v>
      </c>
      <c r="B4999" s="35" t="s">
        <v>683</v>
      </c>
      <c r="C4999" s="35" t="s">
        <v>64</v>
      </c>
      <c r="D4999" s="36">
        <v>31251.8</v>
      </c>
      <c r="E4999" s="37">
        <v>88766.69</v>
      </c>
    </row>
    <row r="5000" spans="1:5" ht="15" x14ac:dyDescent="0.25">
      <c r="A5000" s="35" t="s">
        <v>682</v>
      </c>
      <c r="B5000" s="35" t="s">
        <v>683</v>
      </c>
      <c r="C5000" s="35" t="s">
        <v>84</v>
      </c>
      <c r="D5000" s="36">
        <v>35478.639999999999</v>
      </c>
      <c r="E5000" s="37">
        <v>108374.32</v>
      </c>
    </row>
    <row r="5001" spans="1:5" ht="15" x14ac:dyDescent="0.25">
      <c r="A5001" s="35" t="s">
        <v>682</v>
      </c>
      <c r="B5001" s="35" t="s">
        <v>683</v>
      </c>
      <c r="C5001" s="35" t="s">
        <v>152</v>
      </c>
      <c r="D5001" s="36">
        <v>1198.5</v>
      </c>
      <c r="E5001" s="37">
        <v>1198.5</v>
      </c>
    </row>
    <row r="5002" spans="1:5" ht="15" x14ac:dyDescent="0.25">
      <c r="A5002" s="35" t="s">
        <v>682</v>
      </c>
      <c r="B5002" s="35" t="s">
        <v>683</v>
      </c>
      <c r="C5002" s="35" t="s">
        <v>67</v>
      </c>
      <c r="D5002" s="36">
        <v>3754.01</v>
      </c>
      <c r="E5002" s="37">
        <v>11571.4</v>
      </c>
    </row>
    <row r="5003" spans="1:5" ht="15" x14ac:dyDescent="0.25">
      <c r="A5003" s="35" t="s">
        <v>682</v>
      </c>
      <c r="B5003" s="35" t="s">
        <v>683</v>
      </c>
      <c r="C5003" s="35" t="s">
        <v>150</v>
      </c>
      <c r="D5003" s="36">
        <v>0</v>
      </c>
      <c r="E5003" s="37">
        <v>33011.57</v>
      </c>
    </row>
    <row r="5004" spans="1:5" ht="15" x14ac:dyDescent="0.25">
      <c r="A5004" s="35" t="s">
        <v>682</v>
      </c>
      <c r="B5004" s="35" t="s">
        <v>683</v>
      </c>
      <c r="C5004" s="35" t="s">
        <v>53</v>
      </c>
      <c r="D5004" s="36">
        <v>38266.269999999997</v>
      </c>
      <c r="E5004" s="37">
        <v>165560.51999999999</v>
      </c>
    </row>
    <row r="5005" spans="1:5" ht="15" x14ac:dyDescent="0.25">
      <c r="A5005" s="35" t="s">
        <v>682</v>
      </c>
      <c r="B5005" s="35" t="s">
        <v>683</v>
      </c>
      <c r="C5005" s="35" t="s">
        <v>56</v>
      </c>
      <c r="D5005" s="36">
        <v>311500.12</v>
      </c>
      <c r="E5005" s="37">
        <v>721298.53</v>
      </c>
    </row>
    <row r="5006" spans="1:5" ht="15" x14ac:dyDescent="0.25">
      <c r="A5006" s="35" t="s">
        <v>682</v>
      </c>
      <c r="B5006" s="35" t="s">
        <v>683</v>
      </c>
      <c r="C5006" s="35" t="s">
        <v>59</v>
      </c>
      <c r="D5006" s="36">
        <v>463211.64</v>
      </c>
      <c r="E5006" s="37">
        <v>1044929.7</v>
      </c>
    </row>
    <row r="5007" spans="1:5" ht="15" x14ac:dyDescent="0.25">
      <c r="A5007" s="35" t="s">
        <v>682</v>
      </c>
      <c r="B5007" s="35" t="s">
        <v>683</v>
      </c>
      <c r="C5007" s="35" t="s">
        <v>153</v>
      </c>
      <c r="D5007" s="36">
        <v>93.86</v>
      </c>
      <c r="E5007" s="37">
        <v>532106.23</v>
      </c>
    </row>
    <row r="5008" spans="1:5" ht="15" x14ac:dyDescent="0.25">
      <c r="A5008" s="35" t="s">
        <v>682</v>
      </c>
      <c r="B5008" s="35" t="s">
        <v>683</v>
      </c>
      <c r="C5008" s="35" t="s">
        <v>217</v>
      </c>
      <c r="D5008" s="36">
        <v>284905.62</v>
      </c>
      <c r="E5008" s="37">
        <v>827062.16</v>
      </c>
    </row>
    <row r="5009" spans="1:5" ht="15" x14ac:dyDescent="0.25">
      <c r="A5009" s="35" t="s">
        <v>682</v>
      </c>
      <c r="B5009" s="35" t="s">
        <v>728</v>
      </c>
      <c r="C5009" s="35" t="s">
        <v>150</v>
      </c>
      <c r="D5009" s="36">
        <v>0</v>
      </c>
      <c r="E5009" s="37">
        <v>3403.96</v>
      </c>
    </row>
    <row r="5010" spans="1:5" ht="15" x14ac:dyDescent="0.25">
      <c r="A5010" s="35" t="s">
        <v>682</v>
      </c>
      <c r="B5010" s="35" t="s">
        <v>728</v>
      </c>
      <c r="C5010" s="35" t="s">
        <v>217</v>
      </c>
      <c r="D5010" s="36">
        <v>21362.33</v>
      </c>
      <c r="E5010" s="37">
        <v>106692.79</v>
      </c>
    </row>
    <row r="5011" spans="1:5" ht="15" x14ac:dyDescent="0.25">
      <c r="A5011" s="35" t="s">
        <v>682</v>
      </c>
      <c r="B5011" s="35" t="s">
        <v>728</v>
      </c>
      <c r="C5011" s="35" t="s">
        <v>53</v>
      </c>
      <c r="D5011" s="36">
        <v>1328.5</v>
      </c>
      <c r="E5011" s="37">
        <v>24581.75</v>
      </c>
    </row>
    <row r="5012" spans="1:5" ht="15" x14ac:dyDescent="0.25">
      <c r="A5012" s="35" t="s">
        <v>1891</v>
      </c>
      <c r="B5012" s="35" t="s">
        <v>1892</v>
      </c>
      <c r="C5012" s="35" t="s">
        <v>59</v>
      </c>
      <c r="D5012" s="36">
        <v>2259.2600000000002</v>
      </c>
      <c r="E5012" s="37">
        <v>13738.43</v>
      </c>
    </row>
    <row r="5013" spans="1:5" ht="15" x14ac:dyDescent="0.25">
      <c r="A5013" s="35" t="s">
        <v>1891</v>
      </c>
      <c r="B5013" s="35" t="s">
        <v>1892</v>
      </c>
      <c r="C5013" s="35" t="s">
        <v>42</v>
      </c>
      <c r="D5013" s="36">
        <v>13800.4</v>
      </c>
      <c r="E5013" s="37">
        <v>84738.9</v>
      </c>
    </row>
    <row r="5014" spans="1:5" ht="15" x14ac:dyDescent="0.25">
      <c r="A5014" s="35" t="s">
        <v>1891</v>
      </c>
      <c r="B5014" s="35" t="s">
        <v>1892</v>
      </c>
      <c r="C5014" s="35" t="s">
        <v>45</v>
      </c>
      <c r="D5014" s="36">
        <v>1967104.92</v>
      </c>
      <c r="E5014" s="37">
        <v>9348670.2599999998</v>
      </c>
    </row>
    <row r="5015" spans="1:5" ht="15" x14ac:dyDescent="0.25">
      <c r="A5015" s="35" t="s">
        <v>1891</v>
      </c>
      <c r="B5015" s="35" t="s">
        <v>1892</v>
      </c>
      <c r="C5015" s="35" t="s">
        <v>158</v>
      </c>
      <c r="D5015" s="36">
        <v>29994.55</v>
      </c>
      <c r="E5015" s="37">
        <v>299840.15999999997</v>
      </c>
    </row>
    <row r="5016" spans="1:5" ht="15" x14ac:dyDescent="0.25">
      <c r="A5016" s="35" t="s">
        <v>1891</v>
      </c>
      <c r="B5016" s="35" t="s">
        <v>1892</v>
      </c>
      <c r="C5016" s="35" t="s">
        <v>461</v>
      </c>
      <c r="D5016" s="36">
        <v>969.17</v>
      </c>
      <c r="E5016" s="37">
        <v>10594.37</v>
      </c>
    </row>
    <row r="5017" spans="1:5" ht="15" x14ac:dyDescent="0.25">
      <c r="A5017" s="35" t="s">
        <v>1891</v>
      </c>
      <c r="B5017" s="35" t="s">
        <v>1892</v>
      </c>
      <c r="C5017" s="35" t="s">
        <v>115</v>
      </c>
      <c r="D5017" s="36">
        <v>24127.1</v>
      </c>
      <c r="E5017" s="37">
        <v>129926.12</v>
      </c>
    </row>
    <row r="5018" spans="1:5" ht="15" x14ac:dyDescent="0.25">
      <c r="A5018" s="35" t="s">
        <v>1891</v>
      </c>
      <c r="B5018" s="35" t="s">
        <v>1892</v>
      </c>
      <c r="C5018" s="35" t="s">
        <v>128</v>
      </c>
      <c r="D5018" s="36">
        <v>4123.17</v>
      </c>
      <c r="E5018" s="37">
        <v>138835.14000000001</v>
      </c>
    </row>
    <row r="5019" spans="1:5" ht="15" x14ac:dyDescent="0.25">
      <c r="A5019" s="35" t="s">
        <v>1891</v>
      </c>
      <c r="B5019" s="35" t="s">
        <v>1892</v>
      </c>
      <c r="C5019" s="35" t="s">
        <v>67</v>
      </c>
      <c r="D5019" s="36">
        <v>75.3</v>
      </c>
      <c r="E5019" s="37">
        <v>52096.9</v>
      </c>
    </row>
    <row r="5020" spans="1:5" ht="15" x14ac:dyDescent="0.25">
      <c r="A5020" s="35" t="s">
        <v>1891</v>
      </c>
      <c r="B5020" s="35" t="s">
        <v>1892</v>
      </c>
      <c r="C5020" s="35" t="s">
        <v>83</v>
      </c>
      <c r="D5020" s="36">
        <v>2995.96</v>
      </c>
      <c r="E5020" s="37">
        <v>96098.62</v>
      </c>
    </row>
    <row r="5021" spans="1:5" ht="15" x14ac:dyDescent="0.25">
      <c r="A5021" s="35" t="s">
        <v>1891</v>
      </c>
      <c r="B5021" s="35" t="s">
        <v>1892</v>
      </c>
      <c r="C5021" s="35" t="s">
        <v>108</v>
      </c>
      <c r="D5021" s="36">
        <v>139299.51999999999</v>
      </c>
      <c r="E5021" s="37">
        <v>2433918.19</v>
      </c>
    </row>
    <row r="5022" spans="1:5" ht="15" x14ac:dyDescent="0.25">
      <c r="A5022" s="35" t="s">
        <v>1891</v>
      </c>
      <c r="B5022" s="35" t="s">
        <v>1892</v>
      </c>
      <c r="C5022" s="35" t="s">
        <v>49</v>
      </c>
      <c r="D5022" s="36">
        <v>375627.41</v>
      </c>
      <c r="E5022" s="37">
        <v>1588296.7</v>
      </c>
    </row>
    <row r="5023" spans="1:5" ht="15" x14ac:dyDescent="0.25">
      <c r="A5023" s="35" t="s">
        <v>1891</v>
      </c>
      <c r="B5023" s="35" t="s">
        <v>1892</v>
      </c>
      <c r="C5023" s="35" t="s">
        <v>249</v>
      </c>
      <c r="D5023" s="36">
        <v>50606.48</v>
      </c>
      <c r="E5023" s="37">
        <v>157512.71</v>
      </c>
    </row>
    <row r="5024" spans="1:5" ht="15" x14ac:dyDescent="0.25">
      <c r="A5024" s="35" t="s">
        <v>1891</v>
      </c>
      <c r="B5024" s="35" t="s">
        <v>1892</v>
      </c>
      <c r="C5024" s="35" t="s">
        <v>217</v>
      </c>
      <c r="D5024" s="36">
        <v>607.03</v>
      </c>
      <c r="E5024" s="37">
        <v>2479.34</v>
      </c>
    </row>
    <row r="5025" spans="1:5" ht="15" x14ac:dyDescent="0.25">
      <c r="A5025" s="35" t="s">
        <v>1891</v>
      </c>
      <c r="B5025" s="35" t="s">
        <v>1892</v>
      </c>
      <c r="C5025" s="35" t="s">
        <v>53</v>
      </c>
      <c r="D5025" s="36">
        <v>165540.37</v>
      </c>
      <c r="E5025" s="37">
        <v>920485.23</v>
      </c>
    </row>
    <row r="5026" spans="1:5" ht="15" x14ac:dyDescent="0.25">
      <c r="A5026" s="35" t="s">
        <v>1891</v>
      </c>
      <c r="B5026" s="35" t="s">
        <v>1892</v>
      </c>
      <c r="C5026" s="35" t="s">
        <v>328</v>
      </c>
      <c r="D5026" s="36">
        <v>0</v>
      </c>
      <c r="E5026" s="37">
        <v>29606.02</v>
      </c>
    </row>
    <row r="5027" spans="1:5" ht="15" x14ac:dyDescent="0.25">
      <c r="A5027" s="35" t="s">
        <v>1891</v>
      </c>
      <c r="B5027" s="35" t="s">
        <v>1892</v>
      </c>
      <c r="C5027" s="35" t="s">
        <v>87</v>
      </c>
      <c r="D5027" s="36">
        <v>425442.72</v>
      </c>
      <c r="E5027" s="37">
        <v>2157782.88</v>
      </c>
    </row>
    <row r="5028" spans="1:5" ht="15" x14ac:dyDescent="0.25">
      <c r="A5028" s="35" t="s">
        <v>1891</v>
      </c>
      <c r="B5028" s="35" t="s">
        <v>1892</v>
      </c>
      <c r="C5028" s="35" t="s">
        <v>189</v>
      </c>
      <c r="D5028" s="36">
        <v>1111.03</v>
      </c>
      <c r="E5028" s="37">
        <v>16839.98</v>
      </c>
    </row>
    <row r="5029" spans="1:5" ht="15" x14ac:dyDescent="0.25">
      <c r="A5029" s="35" t="s">
        <v>1891</v>
      </c>
      <c r="B5029" s="35" t="s">
        <v>1892</v>
      </c>
      <c r="C5029" s="35" t="s">
        <v>84</v>
      </c>
      <c r="D5029" s="36">
        <v>321288.71000000002</v>
      </c>
      <c r="E5029" s="37">
        <v>476257.08</v>
      </c>
    </row>
    <row r="5030" spans="1:5" ht="15" x14ac:dyDescent="0.25">
      <c r="A5030" s="35" t="s">
        <v>1891</v>
      </c>
      <c r="B5030" s="35" t="s">
        <v>1892</v>
      </c>
      <c r="C5030" s="35" t="s">
        <v>76</v>
      </c>
      <c r="D5030" s="36">
        <v>27715.55</v>
      </c>
      <c r="E5030" s="37">
        <v>402697.09</v>
      </c>
    </row>
    <row r="5031" spans="1:5" ht="15" x14ac:dyDescent="0.25">
      <c r="A5031" s="35" t="s">
        <v>1891</v>
      </c>
      <c r="B5031" s="35" t="s">
        <v>1892</v>
      </c>
      <c r="C5031" s="35" t="s">
        <v>64</v>
      </c>
      <c r="D5031" s="36">
        <v>2152.84</v>
      </c>
      <c r="E5031" s="37">
        <v>12233.61</v>
      </c>
    </row>
    <row r="5032" spans="1:5" ht="15" x14ac:dyDescent="0.25">
      <c r="A5032" s="35" t="s">
        <v>1891</v>
      </c>
      <c r="B5032" s="35" t="s">
        <v>1892</v>
      </c>
      <c r="C5032" s="35" t="s">
        <v>56</v>
      </c>
      <c r="D5032" s="36">
        <v>92136.44</v>
      </c>
      <c r="E5032" s="37">
        <v>453272.56</v>
      </c>
    </row>
    <row r="5033" spans="1:5" ht="15" x14ac:dyDescent="0.25">
      <c r="A5033" s="35" t="s">
        <v>1891</v>
      </c>
      <c r="B5033" s="35" t="s">
        <v>1892</v>
      </c>
      <c r="C5033" s="35" t="s">
        <v>191</v>
      </c>
      <c r="D5033" s="36">
        <v>4552.21</v>
      </c>
      <c r="E5033" s="37">
        <v>44664.74</v>
      </c>
    </row>
    <row r="5034" spans="1:5" ht="15" x14ac:dyDescent="0.25">
      <c r="A5034" s="35" t="s">
        <v>1891</v>
      </c>
      <c r="B5034" s="35" t="s">
        <v>1892</v>
      </c>
      <c r="C5034" s="35" t="s">
        <v>48</v>
      </c>
      <c r="D5034" s="36">
        <v>13.88</v>
      </c>
      <c r="E5034" s="37">
        <v>13.88</v>
      </c>
    </row>
    <row r="5035" spans="1:5" ht="15" x14ac:dyDescent="0.25">
      <c r="A5035" s="35" t="s">
        <v>1891</v>
      </c>
      <c r="B5035" s="35" t="s">
        <v>1892</v>
      </c>
      <c r="C5035" s="35" t="s">
        <v>164</v>
      </c>
      <c r="D5035" s="36">
        <v>39865.71</v>
      </c>
      <c r="E5035" s="37">
        <v>339652.61</v>
      </c>
    </row>
    <row r="5036" spans="1:5" ht="15" x14ac:dyDescent="0.25">
      <c r="A5036" s="35" t="s">
        <v>1891</v>
      </c>
      <c r="B5036" s="35" t="s">
        <v>1892</v>
      </c>
      <c r="C5036" s="35" t="s">
        <v>193</v>
      </c>
      <c r="D5036" s="36">
        <v>20511.64</v>
      </c>
      <c r="E5036" s="37">
        <v>78225.78</v>
      </c>
    </row>
    <row r="5037" spans="1:5" ht="15" x14ac:dyDescent="0.25">
      <c r="A5037" s="35" t="s">
        <v>1891</v>
      </c>
      <c r="B5037" s="35" t="s">
        <v>1892</v>
      </c>
      <c r="C5037" s="35" t="s">
        <v>192</v>
      </c>
      <c r="D5037" s="36">
        <v>0</v>
      </c>
      <c r="E5037" s="37">
        <v>1210.56</v>
      </c>
    </row>
    <row r="5038" spans="1:5" ht="15" x14ac:dyDescent="0.25">
      <c r="A5038" s="35" t="s">
        <v>1891</v>
      </c>
      <c r="B5038" s="35" t="s">
        <v>1892</v>
      </c>
      <c r="C5038" s="35" t="s">
        <v>151</v>
      </c>
      <c r="D5038" s="36">
        <v>34962.39</v>
      </c>
      <c r="E5038" s="37">
        <v>260882.61</v>
      </c>
    </row>
    <row r="5039" spans="1:5" ht="15" x14ac:dyDescent="0.25">
      <c r="A5039" s="35" t="s">
        <v>1891</v>
      </c>
      <c r="B5039" s="35" t="s">
        <v>1892</v>
      </c>
      <c r="C5039" s="35" t="s">
        <v>50</v>
      </c>
      <c r="D5039" s="36">
        <v>7515.32</v>
      </c>
      <c r="E5039" s="37">
        <v>653148.41</v>
      </c>
    </row>
    <row r="5040" spans="1:5" ht="15" x14ac:dyDescent="0.25">
      <c r="A5040" s="35" t="s">
        <v>1891</v>
      </c>
      <c r="B5040" s="35" t="s">
        <v>1892</v>
      </c>
      <c r="C5040" s="35" t="s">
        <v>150</v>
      </c>
      <c r="D5040" s="36">
        <v>131134.82</v>
      </c>
      <c r="E5040" s="37">
        <v>131134.82</v>
      </c>
    </row>
    <row r="5041" spans="1:5" ht="15" x14ac:dyDescent="0.25">
      <c r="A5041" s="35" t="s">
        <v>2142</v>
      </c>
      <c r="B5041" s="35" t="s">
        <v>2143</v>
      </c>
      <c r="C5041" s="35" t="s">
        <v>152</v>
      </c>
      <c r="D5041" s="36">
        <v>9174.48</v>
      </c>
      <c r="E5041" s="37">
        <v>117682.63</v>
      </c>
    </row>
    <row r="5042" spans="1:5" ht="15" x14ac:dyDescent="0.25">
      <c r="A5042" s="35" t="s">
        <v>2142</v>
      </c>
      <c r="B5042" s="35" t="s">
        <v>2143</v>
      </c>
      <c r="C5042" s="35" t="s">
        <v>153</v>
      </c>
      <c r="D5042" s="36">
        <v>4094</v>
      </c>
      <c r="E5042" s="37">
        <v>7266.29</v>
      </c>
    </row>
    <row r="5043" spans="1:5" ht="15" x14ac:dyDescent="0.25">
      <c r="A5043" s="35" t="s">
        <v>2142</v>
      </c>
      <c r="B5043" s="35" t="s">
        <v>2143</v>
      </c>
      <c r="C5043" s="35" t="s">
        <v>150</v>
      </c>
      <c r="D5043" s="36">
        <v>2496.9899999999998</v>
      </c>
      <c r="E5043" s="37">
        <v>2496.9899999999998</v>
      </c>
    </row>
    <row r="5044" spans="1:5" ht="15" x14ac:dyDescent="0.25">
      <c r="A5044" s="35" t="s">
        <v>2142</v>
      </c>
      <c r="B5044" s="35" t="s">
        <v>2143</v>
      </c>
      <c r="C5044" s="35" t="s">
        <v>53</v>
      </c>
      <c r="D5044" s="36">
        <v>13237.48</v>
      </c>
      <c r="E5044" s="37">
        <v>13237.48</v>
      </c>
    </row>
    <row r="5045" spans="1:5" ht="15" x14ac:dyDescent="0.25">
      <c r="A5045" s="35" t="s">
        <v>241</v>
      </c>
      <c r="B5045" s="35" t="s">
        <v>242</v>
      </c>
      <c r="C5045" s="35" t="s">
        <v>53</v>
      </c>
      <c r="D5045" s="36">
        <v>0</v>
      </c>
      <c r="E5045" s="37">
        <v>395</v>
      </c>
    </row>
    <row r="5046" spans="1:5" ht="15" x14ac:dyDescent="0.25">
      <c r="A5046" s="35" t="s">
        <v>420</v>
      </c>
      <c r="B5046" s="35" t="s">
        <v>421</v>
      </c>
      <c r="C5046" s="35" t="s">
        <v>64</v>
      </c>
      <c r="D5046" s="36">
        <v>624.83000000000004</v>
      </c>
      <c r="E5046" s="37">
        <v>624.83000000000004</v>
      </c>
    </row>
    <row r="5047" spans="1:5" ht="15" x14ac:dyDescent="0.25">
      <c r="A5047" s="35" t="s">
        <v>420</v>
      </c>
      <c r="B5047" s="35" t="s">
        <v>421</v>
      </c>
      <c r="C5047" s="35" t="s">
        <v>50</v>
      </c>
      <c r="D5047" s="36">
        <v>0</v>
      </c>
      <c r="E5047" s="37">
        <v>356520</v>
      </c>
    </row>
    <row r="5048" spans="1:5" ht="15" x14ac:dyDescent="0.25">
      <c r="A5048" s="35" t="s">
        <v>1344</v>
      </c>
      <c r="B5048" s="35" t="s">
        <v>1345</v>
      </c>
      <c r="C5048" s="35" t="s">
        <v>53</v>
      </c>
      <c r="D5048" s="36">
        <v>138513.18</v>
      </c>
      <c r="E5048" s="37">
        <v>154359.92000000001</v>
      </c>
    </row>
    <row r="5049" spans="1:5" ht="15" x14ac:dyDescent="0.25">
      <c r="A5049" s="35" t="s">
        <v>1344</v>
      </c>
      <c r="B5049" s="35" t="s">
        <v>1345</v>
      </c>
      <c r="C5049" s="35" t="s">
        <v>59</v>
      </c>
      <c r="D5049" s="36">
        <v>33455.24</v>
      </c>
      <c r="E5049" s="37">
        <v>38336.85</v>
      </c>
    </row>
    <row r="5050" spans="1:5" ht="15" x14ac:dyDescent="0.25">
      <c r="A5050" s="35" t="s">
        <v>1344</v>
      </c>
      <c r="B5050" s="35" t="s">
        <v>1345</v>
      </c>
      <c r="C5050" s="35" t="s">
        <v>152</v>
      </c>
      <c r="D5050" s="36">
        <v>10885.5</v>
      </c>
      <c r="E5050" s="37">
        <v>15344.21</v>
      </c>
    </row>
    <row r="5051" spans="1:5" ht="15" x14ac:dyDescent="0.25">
      <c r="A5051" s="35" t="s">
        <v>1344</v>
      </c>
      <c r="B5051" s="35" t="s">
        <v>1345</v>
      </c>
      <c r="C5051" s="35" t="s">
        <v>76</v>
      </c>
      <c r="D5051" s="36">
        <v>27539.599999999999</v>
      </c>
      <c r="E5051" s="37">
        <v>27539.599999999999</v>
      </c>
    </row>
    <row r="5052" spans="1:5" ht="15" x14ac:dyDescent="0.25">
      <c r="A5052" s="35" t="s">
        <v>1344</v>
      </c>
      <c r="B5052" s="35" t="s">
        <v>1345</v>
      </c>
      <c r="C5052" s="35" t="s">
        <v>67</v>
      </c>
      <c r="D5052" s="36">
        <v>49949.9</v>
      </c>
      <c r="E5052" s="37">
        <v>49949.9</v>
      </c>
    </row>
    <row r="5053" spans="1:5" ht="15" x14ac:dyDescent="0.25">
      <c r="A5053" s="35" t="s">
        <v>1344</v>
      </c>
      <c r="B5053" s="35" t="s">
        <v>1345</v>
      </c>
      <c r="C5053" s="35" t="s">
        <v>151</v>
      </c>
      <c r="D5053" s="36">
        <v>48881.98</v>
      </c>
      <c r="E5053" s="37">
        <v>48881.98</v>
      </c>
    </row>
    <row r="5054" spans="1:5" ht="15" x14ac:dyDescent="0.25">
      <c r="A5054" s="35" t="s">
        <v>1344</v>
      </c>
      <c r="B5054" s="35" t="s">
        <v>1345</v>
      </c>
      <c r="C5054" s="35" t="s">
        <v>150</v>
      </c>
      <c r="D5054" s="36">
        <v>80848.45</v>
      </c>
      <c r="E5054" s="37">
        <v>80848.45</v>
      </c>
    </row>
    <row r="5055" spans="1:5" ht="15" x14ac:dyDescent="0.25">
      <c r="A5055" s="35" t="s">
        <v>2014</v>
      </c>
      <c r="B5055" s="35" t="s">
        <v>2015</v>
      </c>
      <c r="C5055" s="35" t="s">
        <v>87</v>
      </c>
      <c r="D5055" s="36">
        <v>3868273.05</v>
      </c>
      <c r="E5055" s="37">
        <v>5560668.1100000003</v>
      </c>
    </row>
    <row r="5056" spans="1:5" ht="15" x14ac:dyDescent="0.25">
      <c r="A5056" s="35" t="s">
        <v>2014</v>
      </c>
      <c r="B5056" s="35" t="s">
        <v>2015</v>
      </c>
      <c r="C5056" s="35" t="s">
        <v>162</v>
      </c>
      <c r="D5056" s="36">
        <v>153030.92000000001</v>
      </c>
      <c r="E5056" s="37">
        <v>206104.06</v>
      </c>
    </row>
    <row r="5057" spans="1:5" ht="15" x14ac:dyDescent="0.25">
      <c r="A5057" s="35" t="s">
        <v>2014</v>
      </c>
      <c r="B5057" s="35" t="s">
        <v>2015</v>
      </c>
      <c r="C5057" s="35" t="s">
        <v>334</v>
      </c>
      <c r="D5057" s="36">
        <v>1537.83</v>
      </c>
      <c r="E5057" s="37">
        <v>16574.39</v>
      </c>
    </row>
    <row r="5058" spans="1:5" ht="15" x14ac:dyDescent="0.25">
      <c r="A5058" s="35" t="s">
        <v>2014</v>
      </c>
      <c r="B5058" s="35" t="s">
        <v>2015</v>
      </c>
      <c r="C5058" s="35" t="s">
        <v>59</v>
      </c>
      <c r="D5058" s="36">
        <v>291293.51</v>
      </c>
      <c r="E5058" s="37">
        <v>331768.32000000001</v>
      </c>
    </row>
    <row r="5059" spans="1:5" ht="15" x14ac:dyDescent="0.25">
      <c r="A5059" s="35" t="s">
        <v>2014</v>
      </c>
      <c r="B5059" s="35" t="s">
        <v>2015</v>
      </c>
      <c r="C5059" s="35" t="s">
        <v>150</v>
      </c>
      <c r="D5059" s="36">
        <v>138616.51999999999</v>
      </c>
      <c r="E5059" s="37">
        <v>239962.34</v>
      </c>
    </row>
    <row r="5060" spans="1:5" ht="15" x14ac:dyDescent="0.25">
      <c r="A5060" s="35" t="s">
        <v>2014</v>
      </c>
      <c r="B5060" s="35" t="s">
        <v>2015</v>
      </c>
      <c r="C5060" s="35" t="s">
        <v>45</v>
      </c>
      <c r="D5060" s="36">
        <v>7918463.4400000004</v>
      </c>
      <c r="E5060" s="37">
        <v>11764944.970000001</v>
      </c>
    </row>
    <row r="5061" spans="1:5" ht="15" x14ac:dyDescent="0.25">
      <c r="A5061" s="35" t="s">
        <v>2014</v>
      </c>
      <c r="B5061" s="35" t="s">
        <v>2015</v>
      </c>
      <c r="C5061" s="35" t="s">
        <v>163</v>
      </c>
      <c r="D5061" s="36">
        <v>220761.51</v>
      </c>
      <c r="E5061" s="37">
        <v>297428.23</v>
      </c>
    </row>
    <row r="5062" spans="1:5" ht="15" x14ac:dyDescent="0.25">
      <c r="A5062" s="35" t="s">
        <v>2014</v>
      </c>
      <c r="B5062" s="35" t="s">
        <v>2015</v>
      </c>
      <c r="C5062" s="35" t="s">
        <v>64</v>
      </c>
      <c r="D5062" s="36">
        <v>800347.5</v>
      </c>
      <c r="E5062" s="37">
        <v>1062268.76</v>
      </c>
    </row>
    <row r="5063" spans="1:5" ht="15" x14ac:dyDescent="0.25">
      <c r="A5063" s="35" t="s">
        <v>2014</v>
      </c>
      <c r="B5063" s="35" t="s">
        <v>2015</v>
      </c>
      <c r="C5063" s="35" t="s">
        <v>159</v>
      </c>
      <c r="D5063" s="36">
        <v>586238.71999999997</v>
      </c>
      <c r="E5063" s="37">
        <v>750553.29</v>
      </c>
    </row>
    <row r="5064" spans="1:5" ht="15" x14ac:dyDescent="0.25">
      <c r="A5064" s="35" t="s">
        <v>2014</v>
      </c>
      <c r="B5064" s="35" t="s">
        <v>2015</v>
      </c>
      <c r="C5064" s="35" t="s">
        <v>108</v>
      </c>
      <c r="D5064" s="36">
        <v>213546.8</v>
      </c>
      <c r="E5064" s="37">
        <v>213546.8</v>
      </c>
    </row>
    <row r="5065" spans="1:5" ht="15" x14ac:dyDescent="0.25">
      <c r="A5065" s="35" t="s">
        <v>2014</v>
      </c>
      <c r="B5065" s="35" t="s">
        <v>2015</v>
      </c>
      <c r="C5065" s="35" t="s">
        <v>84</v>
      </c>
      <c r="D5065" s="36">
        <v>69025.89</v>
      </c>
      <c r="E5065" s="37">
        <v>69025.89</v>
      </c>
    </row>
    <row r="5066" spans="1:5" ht="15" x14ac:dyDescent="0.25">
      <c r="A5066" s="35" t="s">
        <v>2014</v>
      </c>
      <c r="B5066" s="35" t="s">
        <v>2015</v>
      </c>
      <c r="C5066" s="35" t="s">
        <v>105</v>
      </c>
      <c r="D5066" s="36">
        <v>150825.26999999999</v>
      </c>
      <c r="E5066" s="37">
        <v>150825.26999999999</v>
      </c>
    </row>
    <row r="5067" spans="1:5" ht="15" x14ac:dyDescent="0.25">
      <c r="A5067" s="35" t="s">
        <v>2014</v>
      </c>
      <c r="B5067" s="35" t="s">
        <v>2015</v>
      </c>
      <c r="C5067" s="35" t="s">
        <v>49</v>
      </c>
      <c r="D5067" s="36">
        <v>1451325.49</v>
      </c>
      <c r="E5067" s="37">
        <v>2201087.7200000002</v>
      </c>
    </row>
    <row r="5068" spans="1:5" ht="15" x14ac:dyDescent="0.25">
      <c r="A5068" s="35" t="s">
        <v>2014</v>
      </c>
      <c r="B5068" s="35" t="s">
        <v>2015</v>
      </c>
      <c r="C5068" s="35" t="s">
        <v>56</v>
      </c>
      <c r="D5068" s="36">
        <v>61584.6</v>
      </c>
      <c r="E5068" s="37">
        <v>61584.6</v>
      </c>
    </row>
    <row r="5069" spans="1:5" ht="15" x14ac:dyDescent="0.25">
      <c r="A5069" s="35" t="s">
        <v>2014</v>
      </c>
      <c r="B5069" s="35" t="s">
        <v>2015</v>
      </c>
      <c r="C5069" s="35" t="s">
        <v>115</v>
      </c>
      <c r="D5069" s="36">
        <v>1085123.04</v>
      </c>
      <c r="E5069" s="37">
        <v>1199457.21</v>
      </c>
    </row>
    <row r="5070" spans="1:5" ht="15" x14ac:dyDescent="0.25">
      <c r="A5070" s="35" t="s">
        <v>2014</v>
      </c>
      <c r="B5070" s="35" t="s">
        <v>2015</v>
      </c>
      <c r="C5070" s="35" t="s">
        <v>152</v>
      </c>
      <c r="D5070" s="36">
        <v>1163948.04</v>
      </c>
      <c r="E5070" s="37">
        <v>2189231.73</v>
      </c>
    </row>
    <row r="5071" spans="1:5" ht="15" x14ac:dyDescent="0.25">
      <c r="A5071" s="35" t="s">
        <v>2014</v>
      </c>
      <c r="B5071" s="35" t="s">
        <v>2015</v>
      </c>
      <c r="C5071" s="35" t="s">
        <v>53</v>
      </c>
      <c r="D5071" s="36">
        <v>5835210.1200000001</v>
      </c>
      <c r="E5071" s="37">
        <v>8106395.7800000003</v>
      </c>
    </row>
    <row r="5072" spans="1:5" ht="15" x14ac:dyDescent="0.25">
      <c r="A5072" s="35" t="s">
        <v>2014</v>
      </c>
      <c r="B5072" s="35" t="s">
        <v>2015</v>
      </c>
      <c r="C5072" s="35" t="s">
        <v>50</v>
      </c>
      <c r="D5072" s="36">
        <v>843120.11</v>
      </c>
      <c r="E5072" s="37">
        <v>1043909.28</v>
      </c>
    </row>
    <row r="5073" spans="1:5" ht="15" x14ac:dyDescent="0.25">
      <c r="A5073" s="35" t="s">
        <v>2014</v>
      </c>
      <c r="B5073" s="35" t="s">
        <v>2015</v>
      </c>
      <c r="C5073" s="35" t="s">
        <v>212</v>
      </c>
      <c r="D5073" s="36">
        <v>108131.38</v>
      </c>
      <c r="E5073" s="37">
        <v>108131.38</v>
      </c>
    </row>
    <row r="5074" spans="1:5" ht="15" x14ac:dyDescent="0.25">
      <c r="A5074" s="35" t="s">
        <v>2014</v>
      </c>
      <c r="B5074" s="35" t="s">
        <v>2015</v>
      </c>
      <c r="C5074" s="35" t="s">
        <v>164</v>
      </c>
      <c r="D5074" s="36">
        <v>717534.17</v>
      </c>
      <c r="E5074" s="37">
        <v>921946.26</v>
      </c>
    </row>
    <row r="5075" spans="1:5" ht="15" x14ac:dyDescent="0.25">
      <c r="A5075" s="35" t="s">
        <v>1253</v>
      </c>
      <c r="B5075" s="35" t="s">
        <v>1254</v>
      </c>
      <c r="C5075" s="35" t="s">
        <v>64</v>
      </c>
      <c r="D5075" s="36">
        <v>8733.9500000000007</v>
      </c>
      <c r="E5075" s="37">
        <v>19224.32</v>
      </c>
    </row>
    <row r="5076" spans="1:5" ht="15" x14ac:dyDescent="0.25">
      <c r="A5076" s="35" t="s">
        <v>1253</v>
      </c>
      <c r="B5076" s="35" t="s">
        <v>1254</v>
      </c>
      <c r="C5076" s="35" t="s">
        <v>59</v>
      </c>
      <c r="D5076" s="36">
        <v>112089.25</v>
      </c>
      <c r="E5076" s="37">
        <v>274752.44</v>
      </c>
    </row>
    <row r="5077" spans="1:5" ht="15" x14ac:dyDescent="0.25">
      <c r="A5077" s="35" t="s">
        <v>1253</v>
      </c>
      <c r="B5077" s="35" t="s">
        <v>1254</v>
      </c>
      <c r="C5077" s="35" t="s">
        <v>217</v>
      </c>
      <c r="D5077" s="36">
        <v>3483.87</v>
      </c>
      <c r="E5077" s="37">
        <v>10886.25</v>
      </c>
    </row>
    <row r="5078" spans="1:5" ht="15" x14ac:dyDescent="0.25">
      <c r="A5078" s="35" t="s">
        <v>222</v>
      </c>
      <c r="B5078" s="35" t="s">
        <v>223</v>
      </c>
      <c r="C5078" s="35" t="s">
        <v>64</v>
      </c>
      <c r="D5078" s="36">
        <v>0</v>
      </c>
      <c r="E5078" s="37">
        <v>4190.74</v>
      </c>
    </row>
    <row r="5079" spans="1:5" ht="15" x14ac:dyDescent="0.25">
      <c r="A5079" s="35" t="s">
        <v>222</v>
      </c>
      <c r="B5079" s="35" t="s">
        <v>223</v>
      </c>
      <c r="C5079" s="35" t="s">
        <v>150</v>
      </c>
      <c r="D5079" s="36">
        <v>604715.72</v>
      </c>
      <c r="E5079" s="37">
        <v>4443137.96</v>
      </c>
    </row>
    <row r="5080" spans="1:5" ht="15" x14ac:dyDescent="0.25">
      <c r="A5080" s="35" t="s">
        <v>222</v>
      </c>
      <c r="B5080" s="35" t="s">
        <v>223</v>
      </c>
      <c r="C5080" s="35" t="s">
        <v>50</v>
      </c>
      <c r="D5080" s="36">
        <v>5162.04</v>
      </c>
      <c r="E5080" s="37">
        <v>21366.48</v>
      </c>
    </row>
    <row r="5081" spans="1:5" ht="15" x14ac:dyDescent="0.25">
      <c r="A5081" s="35" t="s">
        <v>222</v>
      </c>
      <c r="B5081" s="35" t="s">
        <v>223</v>
      </c>
      <c r="C5081" s="35" t="s">
        <v>49</v>
      </c>
      <c r="D5081" s="36">
        <v>3678.94</v>
      </c>
      <c r="E5081" s="37">
        <v>30695.75</v>
      </c>
    </row>
    <row r="5082" spans="1:5" ht="15" x14ac:dyDescent="0.25">
      <c r="A5082" s="35" t="s">
        <v>222</v>
      </c>
      <c r="B5082" s="35" t="s">
        <v>223</v>
      </c>
      <c r="C5082" s="35" t="s">
        <v>59</v>
      </c>
      <c r="D5082" s="36">
        <v>62437.16</v>
      </c>
      <c r="E5082" s="37">
        <v>264148.93</v>
      </c>
    </row>
    <row r="5083" spans="1:5" ht="15" x14ac:dyDescent="0.25">
      <c r="A5083" s="35" t="s">
        <v>222</v>
      </c>
      <c r="B5083" s="35" t="s">
        <v>1586</v>
      </c>
      <c r="C5083" s="35" t="s">
        <v>64</v>
      </c>
      <c r="D5083" s="36">
        <v>10943</v>
      </c>
      <c r="E5083" s="37">
        <v>10943</v>
      </c>
    </row>
    <row r="5084" spans="1:5" ht="15" x14ac:dyDescent="0.25">
      <c r="A5084" s="35" t="s">
        <v>222</v>
      </c>
      <c r="B5084" s="35" t="s">
        <v>1586</v>
      </c>
      <c r="C5084" s="35" t="s">
        <v>150</v>
      </c>
      <c r="D5084" s="36">
        <v>39596.03</v>
      </c>
      <c r="E5084" s="37">
        <v>39596.03</v>
      </c>
    </row>
    <row r="5085" spans="1:5" ht="15" x14ac:dyDescent="0.25">
      <c r="A5085" s="35" t="s">
        <v>222</v>
      </c>
      <c r="B5085" s="35" t="s">
        <v>1586</v>
      </c>
      <c r="C5085" s="35" t="s">
        <v>49</v>
      </c>
      <c r="D5085" s="36">
        <v>2885.62</v>
      </c>
      <c r="E5085" s="37">
        <v>2885.62</v>
      </c>
    </row>
    <row r="5086" spans="1:5" ht="15" x14ac:dyDescent="0.25">
      <c r="A5086" s="35" t="s">
        <v>222</v>
      </c>
      <c r="B5086" s="35" t="s">
        <v>1586</v>
      </c>
      <c r="C5086" s="35" t="s">
        <v>59</v>
      </c>
      <c r="D5086" s="36">
        <v>52745.93</v>
      </c>
      <c r="E5086" s="37">
        <v>52745.93</v>
      </c>
    </row>
    <row r="5087" spans="1:5" ht="15" x14ac:dyDescent="0.25">
      <c r="A5087" s="35" t="s">
        <v>658</v>
      </c>
      <c r="B5087" s="35" t="s">
        <v>659</v>
      </c>
      <c r="C5087" s="35" t="s">
        <v>84</v>
      </c>
      <c r="D5087" s="36">
        <v>9521.0499999999993</v>
      </c>
      <c r="E5087" s="37">
        <v>624422.64</v>
      </c>
    </row>
    <row r="5088" spans="1:5" ht="15" x14ac:dyDescent="0.25">
      <c r="A5088" s="35" t="s">
        <v>658</v>
      </c>
      <c r="B5088" s="35" t="s">
        <v>659</v>
      </c>
      <c r="C5088" s="35" t="s">
        <v>67</v>
      </c>
      <c r="D5088" s="36">
        <v>0</v>
      </c>
      <c r="E5088" s="37">
        <v>41483.980000000003</v>
      </c>
    </row>
    <row r="5089" spans="1:5" ht="15" x14ac:dyDescent="0.25">
      <c r="A5089" s="35" t="s">
        <v>658</v>
      </c>
      <c r="B5089" s="35" t="s">
        <v>659</v>
      </c>
      <c r="C5089" s="35" t="s">
        <v>150</v>
      </c>
      <c r="D5089" s="36">
        <v>0</v>
      </c>
      <c r="E5089" s="37">
        <v>48932.45</v>
      </c>
    </row>
    <row r="5090" spans="1:5" ht="15" x14ac:dyDescent="0.25">
      <c r="A5090" s="35" t="s">
        <v>658</v>
      </c>
      <c r="B5090" s="35" t="s">
        <v>1114</v>
      </c>
      <c r="C5090" s="35" t="s">
        <v>67</v>
      </c>
      <c r="D5090" s="36">
        <v>0</v>
      </c>
      <c r="E5090" s="37">
        <v>3987</v>
      </c>
    </row>
    <row r="5091" spans="1:5" ht="15" x14ac:dyDescent="0.25">
      <c r="A5091" s="35" t="s">
        <v>658</v>
      </c>
      <c r="B5091" s="35" t="s">
        <v>1114</v>
      </c>
      <c r="C5091" s="35" t="s">
        <v>84</v>
      </c>
      <c r="D5091" s="36">
        <v>8133.18</v>
      </c>
      <c r="E5091" s="37">
        <v>3834348.43</v>
      </c>
    </row>
    <row r="5092" spans="1:5" ht="15" x14ac:dyDescent="0.25">
      <c r="A5092" s="35" t="s">
        <v>658</v>
      </c>
      <c r="B5092" s="35" t="s">
        <v>1520</v>
      </c>
      <c r="C5092" s="35" t="s">
        <v>84</v>
      </c>
      <c r="D5092" s="36">
        <v>336264.55</v>
      </c>
      <c r="E5092" s="37">
        <v>336264.55</v>
      </c>
    </row>
    <row r="5093" spans="1:5" ht="15" x14ac:dyDescent="0.25">
      <c r="A5093" s="35" t="s">
        <v>658</v>
      </c>
      <c r="B5093" s="35" t="s">
        <v>1554</v>
      </c>
      <c r="C5093" s="35" t="s">
        <v>84</v>
      </c>
      <c r="D5093" s="36">
        <v>231828.18</v>
      </c>
      <c r="E5093" s="37">
        <v>231828.18</v>
      </c>
    </row>
    <row r="5094" spans="1:5" ht="15" x14ac:dyDescent="0.25">
      <c r="A5094" s="35" t="s">
        <v>658</v>
      </c>
      <c r="B5094" s="35" t="s">
        <v>1554</v>
      </c>
      <c r="C5094" s="35" t="s">
        <v>150</v>
      </c>
      <c r="D5094" s="36">
        <v>5396.22</v>
      </c>
      <c r="E5094" s="37">
        <v>5396.22</v>
      </c>
    </row>
    <row r="5095" spans="1:5" ht="15" x14ac:dyDescent="0.25">
      <c r="A5095" s="35" t="s">
        <v>658</v>
      </c>
      <c r="B5095" s="35" t="s">
        <v>1554</v>
      </c>
      <c r="C5095" s="35" t="s">
        <v>67</v>
      </c>
      <c r="D5095" s="36">
        <v>9943.81</v>
      </c>
      <c r="E5095" s="37">
        <v>9943.81</v>
      </c>
    </row>
    <row r="5096" spans="1:5" ht="15" x14ac:dyDescent="0.25">
      <c r="A5096" s="35" t="s">
        <v>1595</v>
      </c>
      <c r="B5096" s="35" t="s">
        <v>1596</v>
      </c>
      <c r="C5096" s="35" t="s">
        <v>49</v>
      </c>
      <c r="D5096" s="36">
        <v>20000</v>
      </c>
      <c r="E5096" s="37">
        <v>20000</v>
      </c>
    </row>
    <row r="5097" spans="1:5" ht="15" x14ac:dyDescent="0.25">
      <c r="A5097" s="35" t="s">
        <v>1628</v>
      </c>
      <c r="B5097" s="35" t="s">
        <v>1629</v>
      </c>
      <c r="C5097" s="35" t="s">
        <v>158</v>
      </c>
      <c r="D5097" s="36">
        <v>0</v>
      </c>
      <c r="E5097" s="37">
        <v>7066</v>
      </c>
    </row>
    <row r="5098" spans="1:5" ht="15" x14ac:dyDescent="0.25">
      <c r="A5098" s="35" t="s">
        <v>1628</v>
      </c>
      <c r="B5098" s="35" t="s">
        <v>1629</v>
      </c>
      <c r="C5098" s="35" t="s">
        <v>249</v>
      </c>
      <c r="D5098" s="36">
        <v>94441.600000000006</v>
      </c>
      <c r="E5098" s="37">
        <v>182330.77</v>
      </c>
    </row>
    <row r="5099" spans="1:5" ht="15" x14ac:dyDescent="0.25">
      <c r="A5099" s="35" t="s">
        <v>1628</v>
      </c>
      <c r="B5099" s="35" t="s">
        <v>1629</v>
      </c>
      <c r="C5099" s="35" t="s">
        <v>115</v>
      </c>
      <c r="D5099" s="36">
        <v>0</v>
      </c>
      <c r="E5099" s="37">
        <v>32883.519999999997</v>
      </c>
    </row>
    <row r="5100" spans="1:5" ht="15" x14ac:dyDescent="0.25">
      <c r="A5100" s="35" t="s">
        <v>1628</v>
      </c>
      <c r="B5100" s="35" t="s">
        <v>1629</v>
      </c>
      <c r="C5100" s="35" t="s">
        <v>64</v>
      </c>
      <c r="D5100" s="36">
        <v>0</v>
      </c>
      <c r="E5100" s="37">
        <v>480.32</v>
      </c>
    </row>
    <row r="5101" spans="1:5" ht="15" x14ac:dyDescent="0.25">
      <c r="A5101" s="35" t="s">
        <v>1628</v>
      </c>
      <c r="B5101" s="35" t="s">
        <v>1629</v>
      </c>
      <c r="C5101" s="35" t="s">
        <v>84</v>
      </c>
      <c r="D5101" s="36">
        <v>0</v>
      </c>
      <c r="E5101" s="37">
        <v>931841</v>
      </c>
    </row>
    <row r="5102" spans="1:5" ht="15" x14ac:dyDescent="0.25">
      <c r="A5102" s="35" t="s">
        <v>1628</v>
      </c>
      <c r="B5102" s="35" t="s">
        <v>1629</v>
      </c>
      <c r="C5102" s="35" t="s">
        <v>151</v>
      </c>
      <c r="D5102" s="36">
        <v>0</v>
      </c>
      <c r="E5102" s="37">
        <v>33316.43</v>
      </c>
    </row>
    <row r="5103" spans="1:5" ht="15" x14ac:dyDescent="0.25">
      <c r="A5103" s="35" t="s">
        <v>1628</v>
      </c>
      <c r="B5103" s="35" t="s">
        <v>1629</v>
      </c>
      <c r="C5103" s="35" t="s">
        <v>128</v>
      </c>
      <c r="D5103" s="36">
        <v>24858.06</v>
      </c>
      <c r="E5103" s="37">
        <v>398345.08</v>
      </c>
    </row>
    <row r="5104" spans="1:5" ht="15" x14ac:dyDescent="0.25">
      <c r="A5104" s="35" t="s">
        <v>1561</v>
      </c>
      <c r="B5104" s="35" t="s">
        <v>1562</v>
      </c>
      <c r="C5104" s="35" t="s">
        <v>67</v>
      </c>
      <c r="D5104" s="36">
        <v>4864.7299999999996</v>
      </c>
      <c r="E5104" s="37">
        <v>4864.7299999999996</v>
      </c>
    </row>
    <row r="5105" spans="1:5" ht="15" x14ac:dyDescent="0.25">
      <c r="A5105" s="35" t="s">
        <v>116</v>
      </c>
      <c r="B5105" s="35" t="s">
        <v>117</v>
      </c>
      <c r="C5105" s="35" t="s">
        <v>50</v>
      </c>
      <c r="D5105" s="36">
        <v>0</v>
      </c>
      <c r="E5105" s="37">
        <v>13902.28</v>
      </c>
    </row>
    <row r="5106" spans="1:5" ht="15" x14ac:dyDescent="0.25">
      <c r="A5106" s="35" t="s">
        <v>116</v>
      </c>
      <c r="B5106" s="35" t="s">
        <v>1678</v>
      </c>
      <c r="C5106" s="35" t="s">
        <v>87</v>
      </c>
      <c r="D5106" s="36">
        <v>257489.51</v>
      </c>
      <c r="E5106" s="37">
        <v>436473.26</v>
      </c>
    </row>
    <row r="5107" spans="1:5" ht="15" x14ac:dyDescent="0.25">
      <c r="A5107" s="35" t="s">
        <v>146</v>
      </c>
      <c r="B5107" s="35" t="s">
        <v>147</v>
      </c>
      <c r="C5107" s="35" t="s">
        <v>84</v>
      </c>
      <c r="D5107" s="36">
        <v>1674615.56</v>
      </c>
      <c r="E5107" s="37">
        <v>8925804.8599999994</v>
      </c>
    </row>
    <row r="5108" spans="1:5" ht="15" x14ac:dyDescent="0.25">
      <c r="A5108" s="35" t="s">
        <v>1245</v>
      </c>
      <c r="B5108" s="35" t="s">
        <v>1246</v>
      </c>
      <c r="C5108" s="35" t="s">
        <v>163</v>
      </c>
      <c r="D5108" s="36">
        <v>0</v>
      </c>
      <c r="E5108" s="37">
        <v>51504.14</v>
      </c>
    </row>
    <row r="5109" spans="1:5" ht="15" x14ac:dyDescent="0.25">
      <c r="A5109" s="35" t="s">
        <v>1245</v>
      </c>
      <c r="B5109" s="35" t="s">
        <v>1246</v>
      </c>
      <c r="C5109" s="35" t="s">
        <v>76</v>
      </c>
      <c r="D5109" s="36">
        <v>122396.05</v>
      </c>
      <c r="E5109" s="37">
        <v>122396.05</v>
      </c>
    </row>
    <row r="5110" spans="1:5" ht="15" x14ac:dyDescent="0.25">
      <c r="A5110" s="35" t="s">
        <v>1245</v>
      </c>
      <c r="B5110" s="35" t="s">
        <v>1246</v>
      </c>
      <c r="C5110" s="35" t="s">
        <v>153</v>
      </c>
      <c r="D5110" s="36">
        <v>29011.58</v>
      </c>
      <c r="E5110" s="37">
        <v>90286.8</v>
      </c>
    </row>
    <row r="5111" spans="1:5" ht="15" x14ac:dyDescent="0.25">
      <c r="A5111" s="35" t="s">
        <v>1245</v>
      </c>
      <c r="B5111" s="35" t="s">
        <v>1246</v>
      </c>
      <c r="C5111" s="35" t="s">
        <v>53</v>
      </c>
      <c r="D5111" s="36">
        <v>36226.35</v>
      </c>
      <c r="E5111" s="37">
        <v>123962.98</v>
      </c>
    </row>
    <row r="5112" spans="1:5" ht="15" x14ac:dyDescent="0.25">
      <c r="A5112" s="35" t="s">
        <v>1245</v>
      </c>
      <c r="B5112" s="35" t="s">
        <v>1246</v>
      </c>
      <c r="C5112" s="35" t="s">
        <v>50</v>
      </c>
      <c r="D5112" s="36">
        <v>0</v>
      </c>
      <c r="E5112" s="37">
        <v>156804.20000000001</v>
      </c>
    </row>
    <row r="5113" spans="1:5" ht="15" x14ac:dyDescent="0.25">
      <c r="A5113" s="35" t="s">
        <v>1245</v>
      </c>
      <c r="B5113" s="35" t="s">
        <v>1246</v>
      </c>
      <c r="C5113" s="35" t="s">
        <v>67</v>
      </c>
      <c r="D5113" s="36">
        <v>125255.34</v>
      </c>
      <c r="E5113" s="37">
        <v>125255.34</v>
      </c>
    </row>
    <row r="5114" spans="1:5" ht="15" x14ac:dyDescent="0.25">
      <c r="A5114" s="35" t="s">
        <v>1245</v>
      </c>
      <c r="B5114" s="35" t="s">
        <v>1246</v>
      </c>
      <c r="C5114" s="35" t="s">
        <v>334</v>
      </c>
      <c r="D5114" s="36">
        <v>94728.12</v>
      </c>
      <c r="E5114" s="37">
        <v>94728.12</v>
      </c>
    </row>
    <row r="5115" spans="1:5" ht="15" x14ac:dyDescent="0.25">
      <c r="A5115" s="35" t="s">
        <v>92</v>
      </c>
      <c r="B5115" s="35" t="s">
        <v>93</v>
      </c>
      <c r="C5115" s="35" t="s">
        <v>56</v>
      </c>
      <c r="D5115" s="36">
        <v>0</v>
      </c>
      <c r="E5115" s="37">
        <v>8750</v>
      </c>
    </row>
    <row r="5116" spans="1:5" ht="15" x14ac:dyDescent="0.25">
      <c r="A5116" s="35" t="s">
        <v>2144</v>
      </c>
      <c r="B5116" s="35" t="s">
        <v>2145</v>
      </c>
      <c r="C5116" s="35" t="s">
        <v>84</v>
      </c>
      <c r="D5116" s="36">
        <v>88906</v>
      </c>
      <c r="E5116" s="37">
        <v>88906</v>
      </c>
    </row>
    <row r="5117" spans="1:5" ht="15" x14ac:dyDescent="0.25">
      <c r="A5117" s="35" t="s">
        <v>2144</v>
      </c>
      <c r="B5117" s="35" t="s">
        <v>2145</v>
      </c>
      <c r="C5117" s="35" t="s">
        <v>53</v>
      </c>
      <c r="D5117" s="36">
        <v>96859.75</v>
      </c>
      <c r="E5117" s="37">
        <v>96859.75</v>
      </c>
    </row>
    <row r="5118" spans="1:5" ht="15" x14ac:dyDescent="0.25">
      <c r="A5118" s="35" t="s">
        <v>1772</v>
      </c>
      <c r="B5118" s="35" t="s">
        <v>1773</v>
      </c>
      <c r="C5118" s="35" t="s">
        <v>48</v>
      </c>
      <c r="D5118" s="36">
        <v>87917.33</v>
      </c>
      <c r="E5118" s="37">
        <v>199032.05</v>
      </c>
    </row>
    <row r="5119" spans="1:5" ht="15" x14ac:dyDescent="0.25">
      <c r="A5119" s="35" t="s">
        <v>1772</v>
      </c>
      <c r="B5119" s="35" t="s">
        <v>1773</v>
      </c>
      <c r="C5119" s="35" t="s">
        <v>76</v>
      </c>
      <c r="D5119" s="36">
        <v>17834.7</v>
      </c>
      <c r="E5119" s="37">
        <v>65857.789999999994</v>
      </c>
    </row>
    <row r="5120" spans="1:5" ht="15" x14ac:dyDescent="0.25">
      <c r="A5120" s="35" t="s">
        <v>1772</v>
      </c>
      <c r="B5120" s="35" t="s">
        <v>1773</v>
      </c>
      <c r="C5120" s="35" t="s">
        <v>53</v>
      </c>
      <c r="D5120" s="36">
        <v>59705.31</v>
      </c>
      <c r="E5120" s="37">
        <v>304535.38</v>
      </c>
    </row>
    <row r="5121" spans="1:5" ht="15" x14ac:dyDescent="0.25">
      <c r="A5121" s="35" t="s">
        <v>320</v>
      </c>
      <c r="B5121" s="35" t="s">
        <v>321</v>
      </c>
      <c r="C5121" s="35" t="s">
        <v>53</v>
      </c>
      <c r="D5121" s="36">
        <v>8343.74</v>
      </c>
      <c r="E5121" s="37">
        <v>14133.38</v>
      </c>
    </row>
    <row r="5122" spans="1:5" ht="15" x14ac:dyDescent="0.25">
      <c r="A5122" s="35" t="s">
        <v>320</v>
      </c>
      <c r="B5122" s="35" t="s">
        <v>321</v>
      </c>
      <c r="C5122" s="35" t="s">
        <v>87</v>
      </c>
      <c r="D5122" s="36">
        <v>0</v>
      </c>
      <c r="E5122" s="37">
        <v>61881</v>
      </c>
    </row>
    <row r="5123" spans="1:5" ht="15" x14ac:dyDescent="0.25">
      <c r="A5123" s="35" t="s">
        <v>320</v>
      </c>
      <c r="B5123" s="35" t="s">
        <v>321</v>
      </c>
      <c r="C5123" s="35" t="s">
        <v>153</v>
      </c>
      <c r="D5123" s="36">
        <v>0</v>
      </c>
      <c r="E5123" s="37">
        <v>5381.14</v>
      </c>
    </row>
    <row r="5124" spans="1:5" ht="15" x14ac:dyDescent="0.25">
      <c r="A5124" s="35" t="s">
        <v>320</v>
      </c>
      <c r="B5124" s="35" t="s">
        <v>321</v>
      </c>
      <c r="C5124" s="35" t="s">
        <v>84</v>
      </c>
      <c r="D5124" s="36">
        <v>0</v>
      </c>
      <c r="E5124" s="37">
        <v>170335.61</v>
      </c>
    </row>
    <row r="5125" spans="1:5" ht="15" x14ac:dyDescent="0.25">
      <c r="A5125" s="35" t="s">
        <v>320</v>
      </c>
      <c r="B5125" s="35" t="s">
        <v>321</v>
      </c>
      <c r="C5125" s="35" t="s">
        <v>45</v>
      </c>
      <c r="D5125" s="36">
        <v>27080.92</v>
      </c>
      <c r="E5125" s="37">
        <v>27080.92</v>
      </c>
    </row>
    <row r="5126" spans="1:5" ht="15" x14ac:dyDescent="0.25">
      <c r="A5126" s="35" t="s">
        <v>320</v>
      </c>
      <c r="B5126" s="35" t="s">
        <v>321</v>
      </c>
      <c r="C5126" s="35" t="s">
        <v>150</v>
      </c>
      <c r="D5126" s="36">
        <v>0</v>
      </c>
      <c r="E5126" s="37">
        <v>44590.080000000002</v>
      </c>
    </row>
    <row r="5127" spans="1:5" ht="15" x14ac:dyDescent="0.25">
      <c r="A5127" s="35" t="s">
        <v>320</v>
      </c>
      <c r="B5127" s="35" t="s">
        <v>321</v>
      </c>
      <c r="C5127" s="35" t="s">
        <v>67</v>
      </c>
      <c r="D5127" s="36">
        <v>43164</v>
      </c>
      <c r="E5127" s="37">
        <v>71423.39</v>
      </c>
    </row>
    <row r="5128" spans="1:5" ht="15" x14ac:dyDescent="0.25">
      <c r="A5128" s="35" t="s">
        <v>160</v>
      </c>
      <c r="B5128" s="35" t="s">
        <v>161</v>
      </c>
      <c r="C5128" s="35" t="s">
        <v>105</v>
      </c>
      <c r="D5128" s="36">
        <v>360</v>
      </c>
      <c r="E5128" s="37">
        <v>22120</v>
      </c>
    </row>
    <row r="5129" spans="1:5" ht="15" x14ac:dyDescent="0.25">
      <c r="A5129" s="35" t="s">
        <v>160</v>
      </c>
      <c r="B5129" s="35" t="s">
        <v>161</v>
      </c>
      <c r="C5129" s="35" t="s">
        <v>49</v>
      </c>
      <c r="D5129" s="36">
        <v>2544</v>
      </c>
      <c r="E5129" s="37">
        <v>2544</v>
      </c>
    </row>
    <row r="5130" spans="1:5" ht="15" x14ac:dyDescent="0.25">
      <c r="A5130" s="35" t="s">
        <v>160</v>
      </c>
      <c r="B5130" s="35" t="s">
        <v>161</v>
      </c>
      <c r="C5130" s="35" t="s">
        <v>84</v>
      </c>
      <c r="D5130" s="36">
        <v>3744.03</v>
      </c>
      <c r="E5130" s="37">
        <v>3744.03</v>
      </c>
    </row>
    <row r="5131" spans="1:5" ht="15" x14ac:dyDescent="0.25">
      <c r="A5131" s="35" t="s">
        <v>160</v>
      </c>
      <c r="B5131" s="35" t="s">
        <v>161</v>
      </c>
      <c r="C5131" s="35" t="s">
        <v>45</v>
      </c>
      <c r="D5131" s="36">
        <v>0</v>
      </c>
      <c r="E5131" s="37">
        <v>115004.4</v>
      </c>
    </row>
    <row r="5132" spans="1:5" ht="15" x14ac:dyDescent="0.25">
      <c r="A5132" s="35" t="s">
        <v>160</v>
      </c>
      <c r="B5132" s="35" t="s">
        <v>161</v>
      </c>
      <c r="C5132" s="35" t="s">
        <v>150</v>
      </c>
      <c r="D5132" s="36">
        <v>0</v>
      </c>
      <c r="E5132" s="37">
        <v>54172.7</v>
      </c>
    </row>
    <row r="5133" spans="1:5" ht="15" x14ac:dyDescent="0.25">
      <c r="A5133" s="35" t="s">
        <v>160</v>
      </c>
      <c r="B5133" s="35" t="s">
        <v>161</v>
      </c>
      <c r="C5133" s="35" t="s">
        <v>163</v>
      </c>
      <c r="D5133" s="36">
        <v>0</v>
      </c>
      <c r="E5133" s="37">
        <v>312</v>
      </c>
    </row>
    <row r="5134" spans="1:5" ht="15" x14ac:dyDescent="0.25">
      <c r="A5134" s="35" t="s">
        <v>160</v>
      </c>
      <c r="B5134" s="35" t="s">
        <v>161</v>
      </c>
      <c r="C5134" s="35" t="s">
        <v>56</v>
      </c>
      <c r="D5134" s="36">
        <v>0</v>
      </c>
      <c r="E5134" s="37">
        <v>120603.4</v>
      </c>
    </row>
    <row r="5135" spans="1:5" ht="15" x14ac:dyDescent="0.25">
      <c r="A5135" s="35" t="s">
        <v>160</v>
      </c>
      <c r="B5135" s="35" t="s">
        <v>161</v>
      </c>
      <c r="C5135" s="35" t="s">
        <v>162</v>
      </c>
      <c r="D5135" s="36">
        <v>0</v>
      </c>
      <c r="E5135" s="37">
        <v>360</v>
      </c>
    </row>
    <row r="5136" spans="1:5" ht="15" x14ac:dyDescent="0.25">
      <c r="A5136" s="35" t="s">
        <v>160</v>
      </c>
      <c r="B5136" s="35" t="s">
        <v>161</v>
      </c>
      <c r="C5136" s="35" t="s">
        <v>164</v>
      </c>
      <c r="D5136" s="36">
        <v>720</v>
      </c>
      <c r="E5136" s="37">
        <v>720</v>
      </c>
    </row>
    <row r="5137" spans="1:5" ht="15" x14ac:dyDescent="0.25">
      <c r="A5137" s="35" t="s">
        <v>160</v>
      </c>
      <c r="B5137" s="35" t="s">
        <v>161</v>
      </c>
      <c r="C5137" s="35" t="s">
        <v>59</v>
      </c>
      <c r="D5137" s="36">
        <v>11979.1</v>
      </c>
      <c r="E5137" s="37">
        <v>150536.93</v>
      </c>
    </row>
    <row r="5138" spans="1:5" ht="15" x14ac:dyDescent="0.25">
      <c r="A5138" s="35" t="s">
        <v>160</v>
      </c>
      <c r="B5138" s="35" t="s">
        <v>161</v>
      </c>
      <c r="C5138" s="35" t="s">
        <v>158</v>
      </c>
      <c r="D5138" s="36">
        <v>0</v>
      </c>
      <c r="E5138" s="37">
        <v>360</v>
      </c>
    </row>
    <row r="5139" spans="1:5" ht="15" x14ac:dyDescent="0.25">
      <c r="A5139" s="35" t="s">
        <v>160</v>
      </c>
      <c r="B5139" s="35" t="s">
        <v>161</v>
      </c>
      <c r="C5139" s="35" t="s">
        <v>53</v>
      </c>
      <c r="D5139" s="36">
        <v>0</v>
      </c>
      <c r="E5139" s="37">
        <v>36350.19</v>
      </c>
    </row>
    <row r="5140" spans="1:5" ht="15" x14ac:dyDescent="0.25">
      <c r="A5140" s="35" t="s">
        <v>160</v>
      </c>
      <c r="B5140" s="35" t="s">
        <v>161</v>
      </c>
      <c r="C5140" s="35" t="s">
        <v>83</v>
      </c>
      <c r="D5140" s="36">
        <v>0</v>
      </c>
      <c r="E5140" s="37">
        <v>3449.8</v>
      </c>
    </row>
    <row r="5141" spans="1:5" ht="15" x14ac:dyDescent="0.25">
      <c r="A5141" s="35" t="s">
        <v>160</v>
      </c>
      <c r="B5141" s="35" t="s">
        <v>161</v>
      </c>
      <c r="C5141" s="35" t="s">
        <v>128</v>
      </c>
      <c r="D5141" s="36">
        <v>0</v>
      </c>
      <c r="E5141" s="37">
        <v>111669.6</v>
      </c>
    </row>
    <row r="5142" spans="1:5" ht="15" x14ac:dyDescent="0.25">
      <c r="A5142" s="35" t="s">
        <v>160</v>
      </c>
      <c r="B5142" s="35" t="s">
        <v>161</v>
      </c>
      <c r="C5142" s="35" t="s">
        <v>67</v>
      </c>
      <c r="D5142" s="36">
        <v>0</v>
      </c>
      <c r="E5142" s="37">
        <v>2235.6799999999998</v>
      </c>
    </row>
    <row r="5143" spans="1:5" ht="15" x14ac:dyDescent="0.25">
      <c r="A5143" s="35" t="s">
        <v>160</v>
      </c>
      <c r="B5143" s="35" t="s">
        <v>499</v>
      </c>
      <c r="C5143" s="35" t="s">
        <v>53</v>
      </c>
      <c r="D5143" s="36">
        <v>26516</v>
      </c>
      <c r="E5143" s="37">
        <v>245794.3</v>
      </c>
    </row>
    <row r="5144" spans="1:5" ht="15" x14ac:dyDescent="0.25">
      <c r="A5144" s="35" t="s">
        <v>160</v>
      </c>
      <c r="B5144" s="35" t="s">
        <v>499</v>
      </c>
      <c r="C5144" s="35" t="s">
        <v>158</v>
      </c>
      <c r="D5144" s="36">
        <v>0</v>
      </c>
      <c r="E5144" s="37">
        <v>185858.4</v>
      </c>
    </row>
    <row r="5145" spans="1:5" ht="15" x14ac:dyDescent="0.25">
      <c r="A5145" s="35" t="s">
        <v>160</v>
      </c>
      <c r="B5145" s="35" t="s">
        <v>499</v>
      </c>
      <c r="C5145" s="35" t="s">
        <v>115</v>
      </c>
      <c r="D5145" s="36">
        <v>0</v>
      </c>
      <c r="E5145" s="37">
        <v>94583.2</v>
      </c>
    </row>
    <row r="5146" spans="1:5" ht="15" x14ac:dyDescent="0.25">
      <c r="A5146" s="35" t="s">
        <v>160</v>
      </c>
      <c r="B5146" s="35" t="s">
        <v>499</v>
      </c>
      <c r="C5146" s="35" t="s">
        <v>49</v>
      </c>
      <c r="D5146" s="36">
        <v>0</v>
      </c>
      <c r="E5146" s="37">
        <v>119808.5</v>
      </c>
    </row>
    <row r="5147" spans="1:5" ht="15" x14ac:dyDescent="0.25">
      <c r="A5147" s="35" t="s">
        <v>160</v>
      </c>
      <c r="B5147" s="35" t="s">
        <v>499</v>
      </c>
      <c r="C5147" s="35" t="s">
        <v>87</v>
      </c>
      <c r="D5147" s="36">
        <v>25813.200000000001</v>
      </c>
      <c r="E5147" s="37">
        <v>212056.4</v>
      </c>
    </row>
    <row r="5148" spans="1:5" ht="15" x14ac:dyDescent="0.25">
      <c r="A5148" s="35" t="s">
        <v>160</v>
      </c>
      <c r="B5148" s="35" t="s">
        <v>499</v>
      </c>
      <c r="C5148" s="35" t="s">
        <v>84</v>
      </c>
      <c r="D5148" s="36">
        <v>24586.799999999999</v>
      </c>
      <c r="E5148" s="37">
        <v>117572.8</v>
      </c>
    </row>
    <row r="5149" spans="1:5" ht="15" x14ac:dyDescent="0.25">
      <c r="A5149" s="35" t="s">
        <v>160</v>
      </c>
      <c r="B5149" s="35" t="s">
        <v>499</v>
      </c>
      <c r="C5149" s="35" t="s">
        <v>56</v>
      </c>
      <c r="D5149" s="36">
        <v>0</v>
      </c>
      <c r="E5149" s="37">
        <v>208259.76</v>
      </c>
    </row>
    <row r="5150" spans="1:5" ht="15" x14ac:dyDescent="0.25">
      <c r="A5150" s="35" t="s">
        <v>160</v>
      </c>
      <c r="B5150" s="35" t="s">
        <v>499</v>
      </c>
      <c r="C5150" s="35" t="s">
        <v>164</v>
      </c>
      <c r="D5150" s="36">
        <v>0</v>
      </c>
      <c r="E5150" s="37">
        <v>64587.6</v>
      </c>
    </row>
    <row r="5151" spans="1:5" ht="15" x14ac:dyDescent="0.25">
      <c r="A5151" s="35" t="s">
        <v>160</v>
      </c>
      <c r="B5151" s="35" t="s">
        <v>499</v>
      </c>
      <c r="C5151" s="35" t="s">
        <v>45</v>
      </c>
      <c r="D5151" s="36">
        <v>170940</v>
      </c>
      <c r="E5151" s="37">
        <v>616841.4</v>
      </c>
    </row>
    <row r="5152" spans="1:5" ht="15" x14ac:dyDescent="0.25">
      <c r="A5152" s="35" t="s">
        <v>160</v>
      </c>
      <c r="B5152" s="35" t="s">
        <v>499</v>
      </c>
      <c r="C5152" s="35" t="s">
        <v>67</v>
      </c>
      <c r="D5152" s="36">
        <v>24072.3</v>
      </c>
      <c r="E5152" s="37">
        <v>113996.3</v>
      </c>
    </row>
    <row r="5153" spans="1:5" ht="15" x14ac:dyDescent="0.25">
      <c r="A5153" s="35" t="s">
        <v>160</v>
      </c>
      <c r="B5153" s="35" t="s">
        <v>499</v>
      </c>
      <c r="C5153" s="35" t="s">
        <v>128</v>
      </c>
      <c r="D5153" s="36">
        <v>0</v>
      </c>
      <c r="E5153" s="37">
        <v>22764</v>
      </c>
    </row>
    <row r="5154" spans="1:5" ht="15" x14ac:dyDescent="0.25">
      <c r="A5154" s="35" t="s">
        <v>160</v>
      </c>
      <c r="B5154" s="35" t="s">
        <v>499</v>
      </c>
      <c r="C5154" s="35" t="s">
        <v>105</v>
      </c>
      <c r="D5154" s="36">
        <v>0</v>
      </c>
      <c r="E5154" s="37">
        <v>160083.70000000001</v>
      </c>
    </row>
    <row r="5155" spans="1:5" ht="15" x14ac:dyDescent="0.25">
      <c r="A5155" s="35" t="s">
        <v>1750</v>
      </c>
      <c r="B5155" s="35" t="s">
        <v>1751</v>
      </c>
      <c r="C5155" s="35" t="s">
        <v>108</v>
      </c>
      <c r="D5155" s="36">
        <v>0</v>
      </c>
      <c r="E5155" s="37">
        <v>150821.98000000001</v>
      </c>
    </row>
    <row r="5156" spans="1:5" ht="15" x14ac:dyDescent="0.25">
      <c r="A5156" s="35" t="s">
        <v>1750</v>
      </c>
      <c r="B5156" s="35" t="s">
        <v>1751</v>
      </c>
      <c r="C5156" s="35" t="s">
        <v>56</v>
      </c>
      <c r="D5156" s="36">
        <v>1655.58</v>
      </c>
      <c r="E5156" s="37">
        <v>19588.72</v>
      </c>
    </row>
    <row r="5157" spans="1:5" ht="15" x14ac:dyDescent="0.25">
      <c r="A5157" s="35" t="s">
        <v>1750</v>
      </c>
      <c r="B5157" s="35" t="s">
        <v>1751</v>
      </c>
      <c r="C5157" s="35" t="s">
        <v>49</v>
      </c>
      <c r="D5157" s="36">
        <v>72750.25</v>
      </c>
      <c r="E5157" s="37">
        <v>72750.25</v>
      </c>
    </row>
    <row r="5158" spans="1:5" ht="15" x14ac:dyDescent="0.25">
      <c r="A5158" s="35" t="s">
        <v>1750</v>
      </c>
      <c r="B5158" s="35" t="s">
        <v>1751</v>
      </c>
      <c r="C5158" s="35" t="s">
        <v>67</v>
      </c>
      <c r="D5158" s="36">
        <v>0</v>
      </c>
      <c r="E5158" s="37">
        <v>28103.279999999999</v>
      </c>
    </row>
    <row r="5159" spans="1:5" ht="15" x14ac:dyDescent="0.25">
      <c r="A5159" s="35" t="s">
        <v>1750</v>
      </c>
      <c r="B5159" s="35" t="s">
        <v>1751</v>
      </c>
      <c r="C5159" s="35" t="s">
        <v>84</v>
      </c>
      <c r="D5159" s="36">
        <v>0</v>
      </c>
      <c r="E5159" s="37">
        <v>9983.85</v>
      </c>
    </row>
    <row r="5160" spans="1:5" ht="15" x14ac:dyDescent="0.25">
      <c r="A5160" s="35" t="s">
        <v>1750</v>
      </c>
      <c r="B5160" s="35" t="s">
        <v>1751</v>
      </c>
      <c r="C5160" s="35" t="s">
        <v>328</v>
      </c>
      <c r="D5160" s="36">
        <v>242659.24</v>
      </c>
      <c r="E5160" s="37">
        <v>787611.88</v>
      </c>
    </row>
    <row r="5161" spans="1:5" ht="15" x14ac:dyDescent="0.25">
      <c r="A5161" s="35" t="s">
        <v>1750</v>
      </c>
      <c r="B5161" s="35" t="s">
        <v>1751</v>
      </c>
      <c r="C5161" s="35" t="s">
        <v>53</v>
      </c>
      <c r="D5161" s="36">
        <v>702.36</v>
      </c>
      <c r="E5161" s="37">
        <v>2355.89</v>
      </c>
    </row>
    <row r="5162" spans="1:5" ht="15" x14ac:dyDescent="0.25">
      <c r="A5162" s="35" t="s">
        <v>1750</v>
      </c>
      <c r="B5162" s="35" t="s">
        <v>1751</v>
      </c>
      <c r="C5162" s="35" t="s">
        <v>280</v>
      </c>
      <c r="D5162" s="36">
        <v>11779.14</v>
      </c>
      <c r="E5162" s="37">
        <v>45694.42</v>
      </c>
    </row>
    <row r="5163" spans="1:5" ht="15" x14ac:dyDescent="0.25">
      <c r="A5163" s="35" t="s">
        <v>1750</v>
      </c>
      <c r="B5163" s="35" t="s">
        <v>1751</v>
      </c>
      <c r="C5163" s="35" t="s">
        <v>191</v>
      </c>
      <c r="D5163" s="36">
        <v>79745.509999999995</v>
      </c>
      <c r="E5163" s="37">
        <v>91738.55</v>
      </c>
    </row>
    <row r="5164" spans="1:5" ht="15" x14ac:dyDescent="0.25">
      <c r="A5164" s="35" t="s">
        <v>1750</v>
      </c>
      <c r="B5164" s="35" t="s">
        <v>1751</v>
      </c>
      <c r="C5164" s="35" t="s">
        <v>249</v>
      </c>
      <c r="D5164" s="36">
        <v>8671012.9600000009</v>
      </c>
      <c r="E5164" s="37">
        <v>11621875.449999999</v>
      </c>
    </row>
    <row r="5165" spans="1:5" ht="15" x14ac:dyDescent="0.25">
      <c r="A5165" s="35" t="s">
        <v>1750</v>
      </c>
      <c r="B5165" s="35" t="s">
        <v>1751</v>
      </c>
      <c r="C5165" s="35" t="s">
        <v>50</v>
      </c>
      <c r="D5165" s="36">
        <v>182972.93</v>
      </c>
      <c r="E5165" s="37">
        <v>551000.13</v>
      </c>
    </row>
    <row r="5166" spans="1:5" ht="15" x14ac:dyDescent="0.25">
      <c r="A5166" s="35" t="s">
        <v>1750</v>
      </c>
      <c r="B5166" s="35" t="s">
        <v>1751</v>
      </c>
      <c r="C5166" s="35" t="s">
        <v>105</v>
      </c>
      <c r="D5166" s="36">
        <v>93134.21</v>
      </c>
      <c r="E5166" s="37">
        <v>580987.35</v>
      </c>
    </row>
    <row r="5167" spans="1:5" ht="15" x14ac:dyDescent="0.25">
      <c r="A5167" s="35" t="s">
        <v>1750</v>
      </c>
      <c r="B5167" s="35" t="s">
        <v>1751</v>
      </c>
      <c r="C5167" s="35" t="s">
        <v>64</v>
      </c>
      <c r="D5167" s="36">
        <v>550065.84</v>
      </c>
      <c r="E5167" s="37">
        <v>2066058.74</v>
      </c>
    </row>
    <row r="5168" spans="1:5" ht="15" x14ac:dyDescent="0.25">
      <c r="A5168" s="35" t="s">
        <v>1750</v>
      </c>
      <c r="B5168" s="35" t="s">
        <v>1751</v>
      </c>
      <c r="C5168" s="35" t="s">
        <v>187</v>
      </c>
      <c r="D5168" s="36">
        <v>0</v>
      </c>
      <c r="E5168" s="37">
        <v>67634.73</v>
      </c>
    </row>
    <row r="5169" spans="1:5" ht="15" x14ac:dyDescent="0.25">
      <c r="A5169" s="35" t="s">
        <v>1750</v>
      </c>
      <c r="B5169" s="35" t="s">
        <v>1751</v>
      </c>
      <c r="C5169" s="35" t="s">
        <v>45</v>
      </c>
      <c r="D5169" s="36">
        <v>2521706.85</v>
      </c>
      <c r="E5169" s="37">
        <v>5743730.9500000002</v>
      </c>
    </row>
    <row r="5170" spans="1:5" ht="15" x14ac:dyDescent="0.25">
      <c r="A5170" s="35" t="s">
        <v>1750</v>
      </c>
      <c r="B5170" s="35" t="s">
        <v>1751</v>
      </c>
      <c r="C5170" s="35" t="s">
        <v>158</v>
      </c>
      <c r="D5170" s="36">
        <v>363841.5</v>
      </c>
      <c r="E5170" s="37">
        <v>512946.78</v>
      </c>
    </row>
    <row r="5171" spans="1:5" ht="15" x14ac:dyDescent="0.25">
      <c r="A5171" s="35" t="s">
        <v>1750</v>
      </c>
      <c r="B5171" s="35" t="s">
        <v>1751</v>
      </c>
      <c r="C5171" s="35" t="s">
        <v>42</v>
      </c>
      <c r="D5171" s="36">
        <v>12240.73</v>
      </c>
      <c r="E5171" s="37">
        <v>12355.97</v>
      </c>
    </row>
    <row r="5172" spans="1:5" ht="15" x14ac:dyDescent="0.25">
      <c r="A5172" s="35" t="s">
        <v>2182</v>
      </c>
      <c r="B5172" s="35" t="s">
        <v>2183</v>
      </c>
      <c r="C5172" s="35" t="s">
        <v>150</v>
      </c>
      <c r="D5172" s="36">
        <v>7212.26</v>
      </c>
      <c r="E5172" s="37">
        <v>14360.11</v>
      </c>
    </row>
    <row r="5173" spans="1:5" ht="15" x14ac:dyDescent="0.25">
      <c r="A5173" s="35" t="s">
        <v>2182</v>
      </c>
      <c r="B5173" s="35" t="s">
        <v>2183</v>
      </c>
      <c r="C5173" s="35" t="s">
        <v>53</v>
      </c>
      <c r="D5173" s="36">
        <v>2460.88</v>
      </c>
      <c r="E5173" s="37">
        <v>39422.04</v>
      </c>
    </row>
    <row r="5174" spans="1:5" ht="15" x14ac:dyDescent="0.25">
      <c r="A5174" s="35" t="s">
        <v>2182</v>
      </c>
      <c r="B5174" s="35" t="s">
        <v>2183</v>
      </c>
      <c r="C5174" s="35" t="s">
        <v>84</v>
      </c>
      <c r="D5174" s="36">
        <v>1119487.1499999999</v>
      </c>
      <c r="E5174" s="37">
        <v>5448215.9000000004</v>
      </c>
    </row>
    <row r="5175" spans="1:5" ht="15" x14ac:dyDescent="0.25">
      <c r="A5175" s="35" t="s">
        <v>2182</v>
      </c>
      <c r="B5175" s="35" t="s">
        <v>2183</v>
      </c>
      <c r="C5175" s="35" t="s">
        <v>163</v>
      </c>
      <c r="D5175" s="36">
        <v>-273.05</v>
      </c>
      <c r="E5175" s="37">
        <v>146061.64000000001</v>
      </c>
    </row>
    <row r="5176" spans="1:5" ht="15" x14ac:dyDescent="0.25">
      <c r="A5176" s="35" t="s">
        <v>2182</v>
      </c>
      <c r="B5176" s="35" t="s">
        <v>2183</v>
      </c>
      <c r="C5176" s="35" t="s">
        <v>67</v>
      </c>
      <c r="D5176" s="36">
        <v>0</v>
      </c>
      <c r="E5176" s="37">
        <v>5793.28</v>
      </c>
    </row>
    <row r="5177" spans="1:5" ht="15" x14ac:dyDescent="0.25">
      <c r="A5177" s="35" t="s">
        <v>1841</v>
      </c>
      <c r="B5177" s="35" t="s">
        <v>1842</v>
      </c>
      <c r="C5177" s="35" t="s">
        <v>84</v>
      </c>
      <c r="D5177" s="36">
        <v>0</v>
      </c>
      <c r="E5177" s="37">
        <v>45917.62</v>
      </c>
    </row>
    <row r="5178" spans="1:5" ht="15" x14ac:dyDescent="0.25">
      <c r="A5178" s="35" t="s">
        <v>1841</v>
      </c>
      <c r="B5178" s="35" t="s">
        <v>1842</v>
      </c>
      <c r="C5178" s="35" t="s">
        <v>162</v>
      </c>
      <c r="D5178" s="36">
        <v>6812.74</v>
      </c>
      <c r="E5178" s="37">
        <v>9753.74</v>
      </c>
    </row>
    <row r="5179" spans="1:5" ht="15" x14ac:dyDescent="0.25">
      <c r="A5179" s="35" t="s">
        <v>1841</v>
      </c>
      <c r="B5179" s="35" t="s">
        <v>1842</v>
      </c>
      <c r="C5179" s="35" t="s">
        <v>53</v>
      </c>
      <c r="D5179" s="36">
        <v>117100.91</v>
      </c>
      <c r="E5179" s="37">
        <v>408458.32</v>
      </c>
    </row>
    <row r="5180" spans="1:5" ht="15" x14ac:dyDescent="0.25">
      <c r="A5180" s="35" t="s">
        <v>1841</v>
      </c>
      <c r="B5180" s="35" t="s">
        <v>1842</v>
      </c>
      <c r="C5180" s="35" t="s">
        <v>56</v>
      </c>
      <c r="D5180" s="36">
        <v>0</v>
      </c>
      <c r="E5180" s="37">
        <v>17268.78</v>
      </c>
    </row>
    <row r="5181" spans="1:5" ht="15" x14ac:dyDescent="0.25">
      <c r="A5181" s="35" t="s">
        <v>1841</v>
      </c>
      <c r="B5181" s="35" t="s">
        <v>1842</v>
      </c>
      <c r="C5181" s="35" t="s">
        <v>87</v>
      </c>
      <c r="D5181" s="36">
        <v>0</v>
      </c>
      <c r="E5181" s="37">
        <v>55535.4</v>
      </c>
    </row>
    <row r="5182" spans="1:5" ht="15" x14ac:dyDescent="0.25">
      <c r="A5182" s="35" t="s">
        <v>1841</v>
      </c>
      <c r="B5182" s="35" t="s">
        <v>1842</v>
      </c>
      <c r="C5182" s="35" t="s">
        <v>137</v>
      </c>
      <c r="D5182" s="36">
        <v>125634.13</v>
      </c>
      <c r="E5182" s="37">
        <v>125634.13</v>
      </c>
    </row>
    <row r="5183" spans="1:5" ht="15" x14ac:dyDescent="0.25">
      <c r="A5183" s="35" t="s">
        <v>1841</v>
      </c>
      <c r="B5183" s="35" t="s">
        <v>1842</v>
      </c>
      <c r="C5183" s="35" t="s">
        <v>128</v>
      </c>
      <c r="D5183" s="36">
        <v>19424</v>
      </c>
      <c r="E5183" s="37">
        <v>54702</v>
      </c>
    </row>
    <row r="5184" spans="1:5" ht="15" x14ac:dyDescent="0.25">
      <c r="A5184" s="35" t="s">
        <v>1841</v>
      </c>
      <c r="B5184" s="35" t="s">
        <v>1842</v>
      </c>
      <c r="C5184" s="35" t="s">
        <v>158</v>
      </c>
      <c r="D5184" s="36">
        <v>749.68</v>
      </c>
      <c r="E5184" s="37">
        <v>749.68</v>
      </c>
    </row>
    <row r="5185" spans="1:5" ht="15" x14ac:dyDescent="0.25">
      <c r="A5185" s="35" t="s">
        <v>1115</v>
      </c>
      <c r="B5185" s="35" t="s">
        <v>1116</v>
      </c>
      <c r="C5185" s="35" t="s">
        <v>84</v>
      </c>
      <c r="D5185" s="36">
        <v>5846.09</v>
      </c>
      <c r="E5185" s="37">
        <v>59670.68</v>
      </c>
    </row>
    <row r="5186" spans="1:5" ht="15" x14ac:dyDescent="0.25">
      <c r="A5186" s="35" t="s">
        <v>1115</v>
      </c>
      <c r="B5186" s="35" t="s">
        <v>1375</v>
      </c>
      <c r="C5186" s="35" t="s">
        <v>84</v>
      </c>
      <c r="D5186" s="36">
        <v>230457.72</v>
      </c>
      <c r="E5186" s="37">
        <v>242553.22</v>
      </c>
    </row>
    <row r="5187" spans="1:5" ht="15" x14ac:dyDescent="0.25">
      <c r="A5187" s="35" t="s">
        <v>1115</v>
      </c>
      <c r="B5187" s="35" t="s">
        <v>1466</v>
      </c>
      <c r="C5187" s="35" t="s">
        <v>84</v>
      </c>
      <c r="D5187" s="36">
        <v>583024.91</v>
      </c>
      <c r="E5187" s="37">
        <v>583024.91</v>
      </c>
    </row>
    <row r="5188" spans="1:5" ht="15" x14ac:dyDescent="0.25">
      <c r="A5188" s="35" t="s">
        <v>984</v>
      </c>
      <c r="B5188" s="35" t="s">
        <v>985</v>
      </c>
      <c r="C5188" s="35" t="s">
        <v>48</v>
      </c>
      <c r="D5188" s="36">
        <v>24147.200000000001</v>
      </c>
      <c r="E5188" s="37">
        <v>24147.200000000001</v>
      </c>
    </row>
    <row r="5189" spans="1:5" ht="15" x14ac:dyDescent="0.25">
      <c r="A5189" s="35" t="s">
        <v>984</v>
      </c>
      <c r="B5189" s="35" t="s">
        <v>985</v>
      </c>
      <c r="C5189" s="35" t="s">
        <v>53</v>
      </c>
      <c r="D5189" s="36">
        <v>271964.27</v>
      </c>
      <c r="E5189" s="37">
        <v>456313.63</v>
      </c>
    </row>
    <row r="5190" spans="1:5" ht="15" x14ac:dyDescent="0.25">
      <c r="A5190" s="35" t="s">
        <v>522</v>
      </c>
      <c r="B5190" s="35" t="s">
        <v>523</v>
      </c>
      <c r="C5190" s="35" t="s">
        <v>42</v>
      </c>
      <c r="D5190" s="36">
        <v>0</v>
      </c>
      <c r="E5190" s="37">
        <v>45</v>
      </c>
    </row>
    <row r="5191" spans="1:5" ht="15" x14ac:dyDescent="0.25">
      <c r="A5191" s="35" t="s">
        <v>522</v>
      </c>
      <c r="B5191" s="35" t="s">
        <v>523</v>
      </c>
      <c r="C5191" s="35" t="s">
        <v>53</v>
      </c>
      <c r="D5191" s="36">
        <v>38100</v>
      </c>
      <c r="E5191" s="37">
        <v>38100</v>
      </c>
    </row>
    <row r="5192" spans="1:5" ht="15" x14ac:dyDescent="0.25">
      <c r="A5192" s="35" t="s">
        <v>708</v>
      </c>
      <c r="B5192" s="35" t="s">
        <v>709</v>
      </c>
      <c r="C5192" s="35" t="s">
        <v>158</v>
      </c>
      <c r="D5192" s="36">
        <v>62411.94</v>
      </c>
      <c r="E5192" s="37">
        <v>68053.990000000005</v>
      </c>
    </row>
    <row r="5193" spans="1:5" ht="15" x14ac:dyDescent="0.25">
      <c r="A5193" s="35" t="s">
        <v>708</v>
      </c>
      <c r="B5193" s="35" t="s">
        <v>709</v>
      </c>
      <c r="C5193" s="35" t="s">
        <v>50</v>
      </c>
      <c r="D5193" s="36">
        <v>0</v>
      </c>
      <c r="E5193" s="37">
        <v>11611</v>
      </c>
    </row>
    <row r="5194" spans="1:5" ht="15" x14ac:dyDescent="0.25">
      <c r="A5194" s="35" t="s">
        <v>708</v>
      </c>
      <c r="B5194" s="35" t="s">
        <v>709</v>
      </c>
      <c r="C5194" s="35" t="s">
        <v>53</v>
      </c>
      <c r="D5194" s="36">
        <v>83348</v>
      </c>
      <c r="E5194" s="37">
        <v>191842.66</v>
      </c>
    </row>
    <row r="5195" spans="1:5" ht="15" x14ac:dyDescent="0.25">
      <c r="A5195" s="35" t="s">
        <v>708</v>
      </c>
      <c r="B5195" s="35" t="s">
        <v>709</v>
      </c>
      <c r="C5195" s="35" t="s">
        <v>150</v>
      </c>
      <c r="D5195" s="36">
        <v>0</v>
      </c>
      <c r="E5195" s="37">
        <v>886.05</v>
      </c>
    </row>
    <row r="5196" spans="1:5" ht="15" x14ac:dyDescent="0.25">
      <c r="A5196" s="35" t="s">
        <v>708</v>
      </c>
      <c r="B5196" s="35" t="s">
        <v>709</v>
      </c>
      <c r="C5196" s="35" t="s">
        <v>163</v>
      </c>
      <c r="D5196" s="36">
        <v>394</v>
      </c>
      <c r="E5196" s="37">
        <v>394</v>
      </c>
    </row>
    <row r="5197" spans="1:5" ht="15" x14ac:dyDescent="0.25">
      <c r="A5197" s="35" t="s">
        <v>2180</v>
      </c>
      <c r="B5197" s="35" t="s">
        <v>2181</v>
      </c>
      <c r="C5197" s="35" t="s">
        <v>105</v>
      </c>
      <c r="D5197" s="36">
        <v>0</v>
      </c>
      <c r="E5197" s="37">
        <v>83401.25</v>
      </c>
    </row>
    <row r="5198" spans="1:5" ht="15" x14ac:dyDescent="0.25">
      <c r="A5198" s="35" t="s">
        <v>2180</v>
      </c>
      <c r="B5198" s="35" t="s">
        <v>2181</v>
      </c>
      <c r="C5198" s="35" t="s">
        <v>64</v>
      </c>
      <c r="D5198" s="36">
        <v>126549.21</v>
      </c>
      <c r="E5198" s="37">
        <v>1456758.1</v>
      </c>
    </row>
    <row r="5199" spans="1:5" ht="15" x14ac:dyDescent="0.25">
      <c r="A5199" s="35" t="s">
        <v>2180</v>
      </c>
      <c r="B5199" s="35" t="s">
        <v>2181</v>
      </c>
      <c r="C5199" s="35" t="s">
        <v>217</v>
      </c>
      <c r="D5199" s="36">
        <v>0</v>
      </c>
      <c r="E5199" s="37">
        <v>1613.3</v>
      </c>
    </row>
    <row r="5200" spans="1:5" ht="15" x14ac:dyDescent="0.25">
      <c r="A5200" s="35" t="s">
        <v>2180</v>
      </c>
      <c r="B5200" s="35" t="s">
        <v>2181</v>
      </c>
      <c r="C5200" s="35" t="s">
        <v>50</v>
      </c>
      <c r="D5200" s="36">
        <v>0</v>
      </c>
      <c r="E5200" s="37">
        <v>26766.6</v>
      </c>
    </row>
    <row r="5201" spans="1:5" ht="15" x14ac:dyDescent="0.25">
      <c r="A5201" s="35" t="s">
        <v>2180</v>
      </c>
      <c r="B5201" s="35" t="s">
        <v>2181</v>
      </c>
      <c r="C5201" s="35" t="s">
        <v>56</v>
      </c>
      <c r="D5201" s="36">
        <v>1212.5999999999999</v>
      </c>
      <c r="E5201" s="37">
        <v>80818.09</v>
      </c>
    </row>
    <row r="5202" spans="1:5" ht="15" x14ac:dyDescent="0.25">
      <c r="A5202" s="35" t="s">
        <v>2180</v>
      </c>
      <c r="B5202" s="35" t="s">
        <v>2181</v>
      </c>
      <c r="C5202" s="35" t="s">
        <v>76</v>
      </c>
      <c r="D5202" s="36">
        <v>0</v>
      </c>
      <c r="E5202" s="37">
        <v>6703.2</v>
      </c>
    </row>
    <row r="5203" spans="1:5" ht="15" x14ac:dyDescent="0.25">
      <c r="A5203" s="35" t="s">
        <v>2180</v>
      </c>
      <c r="B5203" s="35" t="s">
        <v>2181</v>
      </c>
      <c r="C5203" s="35" t="s">
        <v>53</v>
      </c>
      <c r="D5203" s="36">
        <v>6856</v>
      </c>
      <c r="E5203" s="37">
        <v>59371.4</v>
      </c>
    </row>
    <row r="5204" spans="1:5" ht="15" x14ac:dyDescent="0.25">
      <c r="A5204" s="35" t="s">
        <v>2180</v>
      </c>
      <c r="B5204" s="35" t="s">
        <v>2181</v>
      </c>
      <c r="C5204" s="35" t="s">
        <v>249</v>
      </c>
      <c r="D5204" s="36">
        <v>0</v>
      </c>
      <c r="E5204" s="37">
        <v>15964</v>
      </c>
    </row>
    <row r="5205" spans="1:5" ht="15" x14ac:dyDescent="0.25">
      <c r="A5205" s="35" t="s">
        <v>2180</v>
      </c>
      <c r="B5205" s="35" t="s">
        <v>2181</v>
      </c>
      <c r="C5205" s="35" t="s">
        <v>67</v>
      </c>
      <c r="D5205" s="36">
        <v>0</v>
      </c>
      <c r="E5205" s="37">
        <v>3797.6</v>
      </c>
    </row>
    <row r="5206" spans="1:5" ht="15" x14ac:dyDescent="0.25">
      <c r="A5206" s="35" t="s">
        <v>2180</v>
      </c>
      <c r="B5206" s="35" t="s">
        <v>2181</v>
      </c>
      <c r="C5206" s="35" t="s">
        <v>150</v>
      </c>
      <c r="D5206" s="36">
        <v>0</v>
      </c>
      <c r="E5206" s="37">
        <v>24937</v>
      </c>
    </row>
    <row r="5207" spans="1:5" ht="15" x14ac:dyDescent="0.25">
      <c r="A5207" s="35" t="s">
        <v>2180</v>
      </c>
      <c r="B5207" s="35" t="s">
        <v>2181</v>
      </c>
      <c r="C5207" s="35" t="s">
        <v>42</v>
      </c>
      <c r="D5207" s="36">
        <v>0</v>
      </c>
      <c r="E5207" s="37">
        <v>1456.5</v>
      </c>
    </row>
    <row r="5208" spans="1:5" ht="15" x14ac:dyDescent="0.25">
      <c r="A5208" s="35" t="s">
        <v>2180</v>
      </c>
      <c r="B5208" s="35" t="s">
        <v>2370</v>
      </c>
      <c r="C5208" s="35" t="s">
        <v>64</v>
      </c>
      <c r="D5208" s="36">
        <v>26159.65</v>
      </c>
      <c r="E5208" s="37">
        <v>26159.65</v>
      </c>
    </row>
    <row r="5209" spans="1:5" ht="15" x14ac:dyDescent="0.25">
      <c r="A5209" s="35" t="s">
        <v>1746</v>
      </c>
      <c r="B5209" s="35" t="s">
        <v>1747</v>
      </c>
      <c r="C5209" s="35" t="s">
        <v>249</v>
      </c>
      <c r="D5209" s="36">
        <v>3532929.2</v>
      </c>
      <c r="E5209" s="37">
        <v>18311491.710000001</v>
      </c>
    </row>
    <row r="5210" spans="1:5" ht="15" x14ac:dyDescent="0.25">
      <c r="A5210" s="35" t="s">
        <v>1746</v>
      </c>
      <c r="B5210" s="35" t="s">
        <v>1747</v>
      </c>
      <c r="C5210" s="35" t="s">
        <v>50</v>
      </c>
      <c r="D5210" s="36">
        <v>19983.34</v>
      </c>
      <c r="E5210" s="37">
        <v>59851.34</v>
      </c>
    </row>
    <row r="5211" spans="1:5" ht="15" x14ac:dyDescent="0.25">
      <c r="A5211" s="35" t="s">
        <v>1746</v>
      </c>
      <c r="B5211" s="35" t="s">
        <v>1747</v>
      </c>
      <c r="C5211" s="35" t="s">
        <v>115</v>
      </c>
      <c r="D5211" s="36">
        <v>34340.949999999997</v>
      </c>
      <c r="E5211" s="37">
        <v>164948.20000000001</v>
      </c>
    </row>
    <row r="5212" spans="1:5" ht="15" x14ac:dyDescent="0.25">
      <c r="A5212" s="35" t="s">
        <v>1746</v>
      </c>
      <c r="B5212" s="35" t="s">
        <v>1747</v>
      </c>
      <c r="C5212" s="35" t="s">
        <v>84</v>
      </c>
      <c r="D5212" s="36">
        <v>0</v>
      </c>
      <c r="E5212" s="37">
        <v>13786.88</v>
      </c>
    </row>
    <row r="5213" spans="1:5" ht="15" x14ac:dyDescent="0.25">
      <c r="A5213" s="35" t="s">
        <v>1746</v>
      </c>
      <c r="B5213" s="35" t="s">
        <v>1747</v>
      </c>
      <c r="C5213" s="35" t="s">
        <v>462</v>
      </c>
      <c r="D5213" s="36">
        <v>0</v>
      </c>
      <c r="E5213" s="37">
        <v>39757.769999999997</v>
      </c>
    </row>
    <row r="5214" spans="1:5" ht="15" x14ac:dyDescent="0.25">
      <c r="A5214" s="35" t="s">
        <v>1746</v>
      </c>
      <c r="B5214" s="35" t="s">
        <v>1747</v>
      </c>
      <c r="C5214" s="35" t="s">
        <v>158</v>
      </c>
      <c r="D5214" s="36">
        <v>183738.48</v>
      </c>
      <c r="E5214" s="37">
        <v>1045567.01</v>
      </c>
    </row>
    <row r="5215" spans="1:5" ht="15" x14ac:dyDescent="0.25">
      <c r="A5215" s="35" t="s">
        <v>1746</v>
      </c>
      <c r="B5215" s="35" t="s">
        <v>1747</v>
      </c>
      <c r="C5215" s="35" t="s">
        <v>53</v>
      </c>
      <c r="D5215" s="36">
        <v>1523737.84</v>
      </c>
      <c r="E5215" s="37">
        <v>5696576.2699999996</v>
      </c>
    </row>
    <row r="5216" spans="1:5" ht="15" x14ac:dyDescent="0.25">
      <c r="A5216" s="35" t="s">
        <v>1746</v>
      </c>
      <c r="B5216" s="35" t="s">
        <v>1747</v>
      </c>
      <c r="C5216" s="35" t="s">
        <v>128</v>
      </c>
      <c r="D5216" s="36">
        <v>70735.97</v>
      </c>
      <c r="E5216" s="37">
        <v>442477.4</v>
      </c>
    </row>
    <row r="5217" spans="1:5" ht="15" x14ac:dyDescent="0.25">
      <c r="A5217" s="35" t="s">
        <v>1746</v>
      </c>
      <c r="B5217" s="35" t="s">
        <v>1747</v>
      </c>
      <c r="C5217" s="35" t="s">
        <v>349</v>
      </c>
      <c r="D5217" s="36">
        <v>92332.92</v>
      </c>
      <c r="E5217" s="37">
        <v>256239.88</v>
      </c>
    </row>
    <row r="5218" spans="1:5" ht="15" x14ac:dyDescent="0.25">
      <c r="A5218" s="35" t="s">
        <v>1746</v>
      </c>
      <c r="B5218" s="35" t="s">
        <v>1747</v>
      </c>
      <c r="C5218" s="35" t="s">
        <v>56</v>
      </c>
      <c r="D5218" s="36">
        <v>85240.55</v>
      </c>
      <c r="E5218" s="37">
        <v>1286588.46</v>
      </c>
    </row>
    <row r="5219" spans="1:5" ht="15" x14ac:dyDescent="0.25">
      <c r="A5219" s="35" t="s">
        <v>1746</v>
      </c>
      <c r="B5219" s="35" t="s">
        <v>1747</v>
      </c>
      <c r="C5219" s="35" t="s">
        <v>76</v>
      </c>
      <c r="D5219" s="36">
        <v>189845.08</v>
      </c>
      <c r="E5219" s="37">
        <v>950258.59</v>
      </c>
    </row>
    <row r="5220" spans="1:5" ht="15" x14ac:dyDescent="0.25">
      <c r="A5220" s="35" t="s">
        <v>1587</v>
      </c>
      <c r="B5220" s="35" t="s">
        <v>1588</v>
      </c>
      <c r="C5220" s="35" t="s">
        <v>153</v>
      </c>
      <c r="D5220" s="36">
        <v>69936</v>
      </c>
      <c r="E5220" s="37">
        <v>69936</v>
      </c>
    </row>
    <row r="5221" spans="1:5" ht="15" x14ac:dyDescent="0.25">
      <c r="A5221" s="35" t="s">
        <v>660</v>
      </c>
      <c r="B5221" s="35" t="s">
        <v>661</v>
      </c>
      <c r="C5221" s="35" t="s">
        <v>84</v>
      </c>
      <c r="D5221" s="36">
        <v>0</v>
      </c>
      <c r="E5221" s="37">
        <v>94532.82</v>
      </c>
    </row>
    <row r="5222" spans="1:5" ht="15" x14ac:dyDescent="0.25">
      <c r="A5222" s="35" t="s">
        <v>660</v>
      </c>
      <c r="B5222" s="35" t="s">
        <v>661</v>
      </c>
      <c r="C5222" s="35" t="s">
        <v>67</v>
      </c>
      <c r="D5222" s="36">
        <v>9149.33</v>
      </c>
      <c r="E5222" s="37">
        <v>268144.59999999998</v>
      </c>
    </row>
    <row r="5223" spans="1:5" ht="15" x14ac:dyDescent="0.25">
      <c r="A5223" s="35" t="s">
        <v>398</v>
      </c>
      <c r="B5223" s="35" t="s">
        <v>399</v>
      </c>
      <c r="C5223" s="35" t="s">
        <v>53</v>
      </c>
      <c r="D5223" s="36">
        <v>0</v>
      </c>
      <c r="E5223" s="37">
        <v>20111.87</v>
      </c>
    </row>
    <row r="5224" spans="1:5" ht="15" x14ac:dyDescent="0.25">
      <c r="A5224" s="35" t="s">
        <v>398</v>
      </c>
      <c r="B5224" s="35" t="s">
        <v>399</v>
      </c>
      <c r="C5224" s="35" t="s">
        <v>56</v>
      </c>
      <c r="D5224" s="36">
        <v>34220.959999999999</v>
      </c>
      <c r="E5224" s="37">
        <v>36308.15</v>
      </c>
    </row>
    <row r="5225" spans="1:5" ht="15" x14ac:dyDescent="0.25">
      <c r="A5225" s="35" t="s">
        <v>398</v>
      </c>
      <c r="B5225" s="35" t="s">
        <v>399</v>
      </c>
      <c r="C5225" s="35" t="s">
        <v>128</v>
      </c>
      <c r="D5225" s="36">
        <v>0</v>
      </c>
      <c r="E5225" s="37">
        <v>10745.56</v>
      </c>
    </row>
    <row r="5226" spans="1:5" ht="15" x14ac:dyDescent="0.25">
      <c r="A5226" s="35" t="s">
        <v>422</v>
      </c>
      <c r="B5226" s="35" t="s">
        <v>423</v>
      </c>
      <c r="C5226" s="35" t="s">
        <v>67</v>
      </c>
      <c r="D5226" s="36">
        <v>0</v>
      </c>
      <c r="E5226" s="37">
        <v>2499.02</v>
      </c>
    </row>
    <row r="5227" spans="1:5" ht="15" x14ac:dyDescent="0.25">
      <c r="A5227" s="35" t="s">
        <v>422</v>
      </c>
      <c r="B5227" s="35" t="s">
        <v>423</v>
      </c>
      <c r="C5227" s="35" t="s">
        <v>64</v>
      </c>
      <c r="D5227" s="36">
        <v>1215.4000000000001</v>
      </c>
      <c r="E5227" s="37">
        <v>1215.4000000000001</v>
      </c>
    </row>
    <row r="5228" spans="1:5" ht="15" x14ac:dyDescent="0.25">
      <c r="A5228" s="35" t="s">
        <v>422</v>
      </c>
      <c r="B5228" s="35" t="s">
        <v>423</v>
      </c>
      <c r="C5228" s="35" t="s">
        <v>59</v>
      </c>
      <c r="D5228" s="36">
        <v>15518.5</v>
      </c>
      <c r="E5228" s="37">
        <v>15518.5</v>
      </c>
    </row>
    <row r="5229" spans="1:5" ht="15" x14ac:dyDescent="0.25">
      <c r="A5229" s="35" t="s">
        <v>422</v>
      </c>
      <c r="B5229" s="35" t="s">
        <v>423</v>
      </c>
      <c r="C5229" s="35" t="s">
        <v>56</v>
      </c>
      <c r="D5229" s="36">
        <v>0</v>
      </c>
      <c r="E5229" s="37">
        <v>5657.11</v>
      </c>
    </row>
    <row r="5230" spans="1:5" ht="15" x14ac:dyDescent="0.25">
      <c r="A5230" s="35" t="s">
        <v>422</v>
      </c>
      <c r="B5230" s="35" t="s">
        <v>423</v>
      </c>
      <c r="C5230" s="35" t="s">
        <v>84</v>
      </c>
      <c r="D5230" s="36">
        <v>0</v>
      </c>
      <c r="E5230" s="37">
        <v>6.5</v>
      </c>
    </row>
    <row r="5231" spans="1:5" ht="15" x14ac:dyDescent="0.25">
      <c r="A5231" s="35" t="s">
        <v>422</v>
      </c>
      <c r="B5231" s="35" t="s">
        <v>423</v>
      </c>
      <c r="C5231" s="35" t="s">
        <v>42</v>
      </c>
      <c r="D5231" s="36">
        <v>1165.8699999999999</v>
      </c>
      <c r="E5231" s="37">
        <v>3549.01</v>
      </c>
    </row>
    <row r="5232" spans="1:5" ht="15" x14ac:dyDescent="0.25">
      <c r="A5232" s="35" t="s">
        <v>422</v>
      </c>
      <c r="B5232" s="35" t="s">
        <v>423</v>
      </c>
      <c r="C5232" s="35" t="s">
        <v>150</v>
      </c>
      <c r="D5232" s="36">
        <v>2040</v>
      </c>
      <c r="E5232" s="37">
        <v>25500</v>
      </c>
    </row>
    <row r="5233" spans="1:5" ht="15" x14ac:dyDescent="0.25">
      <c r="A5233" s="35" t="s">
        <v>422</v>
      </c>
      <c r="B5233" s="35" t="s">
        <v>423</v>
      </c>
      <c r="C5233" s="35" t="s">
        <v>128</v>
      </c>
      <c r="D5233" s="36">
        <v>0</v>
      </c>
      <c r="E5233" s="37">
        <v>2337.6</v>
      </c>
    </row>
    <row r="5234" spans="1:5" ht="15" x14ac:dyDescent="0.25">
      <c r="A5234" s="35" t="s">
        <v>422</v>
      </c>
      <c r="B5234" s="35" t="s">
        <v>423</v>
      </c>
      <c r="C5234" s="35" t="s">
        <v>53</v>
      </c>
      <c r="D5234" s="36">
        <v>0</v>
      </c>
      <c r="E5234" s="37">
        <v>26.19</v>
      </c>
    </row>
    <row r="5235" spans="1:5" ht="15" x14ac:dyDescent="0.25">
      <c r="A5235" s="35" t="s">
        <v>422</v>
      </c>
      <c r="B5235" s="35" t="s">
        <v>469</v>
      </c>
      <c r="C5235" s="35" t="s">
        <v>105</v>
      </c>
      <c r="D5235" s="36">
        <v>12915.4</v>
      </c>
      <c r="E5235" s="37">
        <v>12915.4</v>
      </c>
    </row>
    <row r="5236" spans="1:5" ht="15" x14ac:dyDescent="0.25">
      <c r="A5236" s="35" t="s">
        <v>422</v>
      </c>
      <c r="B5236" s="35" t="s">
        <v>469</v>
      </c>
      <c r="C5236" s="35" t="s">
        <v>56</v>
      </c>
      <c r="D5236" s="36">
        <v>1724.4</v>
      </c>
      <c r="E5236" s="37">
        <v>3841.4</v>
      </c>
    </row>
    <row r="5237" spans="1:5" ht="15" x14ac:dyDescent="0.25">
      <c r="A5237" s="35" t="s">
        <v>422</v>
      </c>
      <c r="B5237" s="35" t="s">
        <v>469</v>
      </c>
      <c r="C5237" s="35" t="s">
        <v>187</v>
      </c>
      <c r="D5237" s="36">
        <v>560</v>
      </c>
      <c r="E5237" s="37">
        <v>560</v>
      </c>
    </row>
    <row r="5238" spans="1:5" ht="15" x14ac:dyDescent="0.25">
      <c r="A5238" s="35" t="s">
        <v>422</v>
      </c>
      <c r="B5238" s="35" t="s">
        <v>469</v>
      </c>
      <c r="C5238" s="35" t="s">
        <v>470</v>
      </c>
      <c r="D5238" s="36">
        <v>27.88</v>
      </c>
      <c r="E5238" s="37">
        <v>27.88</v>
      </c>
    </row>
    <row r="5239" spans="1:5" ht="15" x14ac:dyDescent="0.25">
      <c r="A5239" s="35" t="s">
        <v>422</v>
      </c>
      <c r="B5239" s="35" t="s">
        <v>469</v>
      </c>
      <c r="C5239" s="35" t="s">
        <v>108</v>
      </c>
      <c r="D5239" s="36">
        <v>833</v>
      </c>
      <c r="E5239" s="37">
        <v>833</v>
      </c>
    </row>
    <row r="5240" spans="1:5" ht="15" x14ac:dyDescent="0.25">
      <c r="A5240" s="35" t="s">
        <v>422</v>
      </c>
      <c r="B5240" s="35" t="s">
        <v>469</v>
      </c>
      <c r="C5240" s="35" t="s">
        <v>191</v>
      </c>
      <c r="D5240" s="36">
        <v>1899.93</v>
      </c>
      <c r="E5240" s="37">
        <v>1899.93</v>
      </c>
    </row>
    <row r="5241" spans="1:5" ht="15" x14ac:dyDescent="0.25">
      <c r="A5241" s="35" t="s">
        <v>422</v>
      </c>
      <c r="B5241" s="35" t="s">
        <v>469</v>
      </c>
      <c r="C5241" s="35" t="s">
        <v>67</v>
      </c>
      <c r="D5241" s="36">
        <v>5837.7</v>
      </c>
      <c r="E5241" s="37">
        <v>8748.0499999999993</v>
      </c>
    </row>
    <row r="5242" spans="1:5" ht="15" x14ac:dyDescent="0.25">
      <c r="A5242" s="35" t="s">
        <v>422</v>
      </c>
      <c r="B5242" s="35" t="s">
        <v>469</v>
      </c>
      <c r="C5242" s="35" t="s">
        <v>162</v>
      </c>
      <c r="D5242" s="36">
        <v>3.3</v>
      </c>
      <c r="E5242" s="37">
        <v>3.3</v>
      </c>
    </row>
    <row r="5243" spans="1:5" ht="15" x14ac:dyDescent="0.25">
      <c r="A5243" s="35" t="s">
        <v>422</v>
      </c>
      <c r="B5243" s="35" t="s">
        <v>469</v>
      </c>
      <c r="C5243" s="35" t="s">
        <v>150</v>
      </c>
      <c r="D5243" s="36">
        <v>147182.48000000001</v>
      </c>
      <c r="E5243" s="37">
        <v>300684.48</v>
      </c>
    </row>
    <row r="5244" spans="1:5" ht="15" x14ac:dyDescent="0.25">
      <c r="A5244" s="35" t="s">
        <v>422</v>
      </c>
      <c r="B5244" s="35" t="s">
        <v>469</v>
      </c>
      <c r="C5244" s="35" t="s">
        <v>164</v>
      </c>
      <c r="D5244" s="36">
        <v>72.16</v>
      </c>
      <c r="E5244" s="37">
        <v>254.2</v>
      </c>
    </row>
    <row r="5245" spans="1:5" ht="15" x14ac:dyDescent="0.25">
      <c r="A5245" s="35" t="s">
        <v>422</v>
      </c>
      <c r="B5245" s="35" t="s">
        <v>469</v>
      </c>
      <c r="C5245" s="35" t="s">
        <v>42</v>
      </c>
      <c r="D5245" s="36">
        <v>0</v>
      </c>
      <c r="E5245" s="37">
        <v>3227.8</v>
      </c>
    </row>
    <row r="5246" spans="1:5" ht="15" x14ac:dyDescent="0.25">
      <c r="A5246" s="35" t="s">
        <v>422</v>
      </c>
      <c r="B5246" s="35" t="s">
        <v>469</v>
      </c>
      <c r="C5246" s="35" t="s">
        <v>128</v>
      </c>
      <c r="D5246" s="36">
        <v>459</v>
      </c>
      <c r="E5246" s="37">
        <v>5900.61</v>
      </c>
    </row>
    <row r="5247" spans="1:5" ht="15" x14ac:dyDescent="0.25">
      <c r="A5247" s="35" t="s">
        <v>422</v>
      </c>
      <c r="B5247" s="35" t="s">
        <v>469</v>
      </c>
      <c r="C5247" s="35" t="s">
        <v>53</v>
      </c>
      <c r="D5247" s="36">
        <v>6661602.8600000003</v>
      </c>
      <c r="E5247" s="37">
        <v>6661604.5800000001</v>
      </c>
    </row>
    <row r="5248" spans="1:5" ht="15" x14ac:dyDescent="0.25">
      <c r="A5248" s="35" t="s">
        <v>422</v>
      </c>
      <c r="B5248" s="35" t="s">
        <v>469</v>
      </c>
      <c r="C5248" s="35" t="s">
        <v>158</v>
      </c>
      <c r="D5248" s="36">
        <v>634.9</v>
      </c>
      <c r="E5248" s="37">
        <v>773.5</v>
      </c>
    </row>
    <row r="5249" spans="1:5" ht="15" x14ac:dyDescent="0.25">
      <c r="A5249" s="35" t="s">
        <v>422</v>
      </c>
      <c r="B5249" s="35" t="s">
        <v>469</v>
      </c>
      <c r="C5249" s="35" t="s">
        <v>59</v>
      </c>
      <c r="D5249" s="36">
        <v>130156.33</v>
      </c>
      <c r="E5249" s="37">
        <v>133103.32999999999</v>
      </c>
    </row>
    <row r="5250" spans="1:5" ht="15" x14ac:dyDescent="0.25">
      <c r="A5250" s="35" t="s">
        <v>422</v>
      </c>
      <c r="B5250" s="35" t="s">
        <v>469</v>
      </c>
      <c r="C5250" s="35" t="s">
        <v>193</v>
      </c>
      <c r="D5250" s="36">
        <v>14230.14</v>
      </c>
      <c r="E5250" s="37">
        <v>14278.14</v>
      </c>
    </row>
    <row r="5251" spans="1:5" ht="15" x14ac:dyDescent="0.25">
      <c r="A5251" s="35" t="s">
        <v>422</v>
      </c>
      <c r="B5251" s="35" t="s">
        <v>469</v>
      </c>
      <c r="C5251" s="35" t="s">
        <v>159</v>
      </c>
      <c r="D5251" s="36">
        <v>3580.07</v>
      </c>
      <c r="E5251" s="37">
        <v>3580.07</v>
      </c>
    </row>
    <row r="5252" spans="1:5" ht="15" x14ac:dyDescent="0.25">
      <c r="A5252" s="35" t="s">
        <v>422</v>
      </c>
      <c r="B5252" s="35" t="s">
        <v>469</v>
      </c>
      <c r="C5252" s="35" t="s">
        <v>49</v>
      </c>
      <c r="D5252" s="36">
        <v>1151003.31</v>
      </c>
      <c r="E5252" s="37">
        <v>2545358.7400000002</v>
      </c>
    </row>
    <row r="5253" spans="1:5" ht="15" x14ac:dyDescent="0.25">
      <c r="A5253" s="35" t="s">
        <v>422</v>
      </c>
      <c r="B5253" s="35" t="s">
        <v>469</v>
      </c>
      <c r="C5253" s="35" t="s">
        <v>64</v>
      </c>
      <c r="D5253" s="36">
        <v>119</v>
      </c>
      <c r="E5253" s="37">
        <v>119</v>
      </c>
    </row>
    <row r="5254" spans="1:5" ht="15" x14ac:dyDescent="0.25">
      <c r="A5254" s="35" t="s">
        <v>422</v>
      </c>
      <c r="B5254" s="35" t="s">
        <v>469</v>
      </c>
      <c r="C5254" s="35" t="s">
        <v>163</v>
      </c>
      <c r="D5254" s="36">
        <v>5304</v>
      </c>
      <c r="E5254" s="37">
        <v>8468</v>
      </c>
    </row>
    <row r="5255" spans="1:5" ht="15" x14ac:dyDescent="0.25">
      <c r="A5255" s="35" t="s">
        <v>422</v>
      </c>
      <c r="B5255" s="35" t="s">
        <v>469</v>
      </c>
      <c r="C5255" s="35" t="s">
        <v>115</v>
      </c>
      <c r="D5255" s="36">
        <v>889.67</v>
      </c>
      <c r="E5255" s="37">
        <v>1251.4000000000001</v>
      </c>
    </row>
    <row r="5256" spans="1:5" ht="15" x14ac:dyDescent="0.25">
      <c r="A5256" s="35" t="s">
        <v>422</v>
      </c>
      <c r="B5256" s="35" t="s">
        <v>469</v>
      </c>
      <c r="C5256" s="35" t="s">
        <v>153</v>
      </c>
      <c r="D5256" s="36">
        <v>24183.08</v>
      </c>
      <c r="E5256" s="37">
        <v>24183.08</v>
      </c>
    </row>
    <row r="5257" spans="1:5" ht="15" x14ac:dyDescent="0.25">
      <c r="A5257" s="35" t="s">
        <v>422</v>
      </c>
      <c r="B5257" s="35" t="s">
        <v>469</v>
      </c>
      <c r="C5257" s="35" t="s">
        <v>194</v>
      </c>
      <c r="D5257" s="36">
        <v>489.06</v>
      </c>
      <c r="E5257" s="37">
        <v>489.06</v>
      </c>
    </row>
    <row r="5258" spans="1:5" ht="15" x14ac:dyDescent="0.25">
      <c r="A5258" s="35" t="s">
        <v>422</v>
      </c>
      <c r="B5258" s="35" t="s">
        <v>469</v>
      </c>
      <c r="C5258" s="35" t="s">
        <v>50</v>
      </c>
      <c r="D5258" s="36">
        <v>238</v>
      </c>
      <c r="E5258" s="37">
        <v>238</v>
      </c>
    </row>
    <row r="5259" spans="1:5" ht="15" x14ac:dyDescent="0.25">
      <c r="A5259" s="35" t="s">
        <v>422</v>
      </c>
      <c r="B5259" s="35" t="s">
        <v>469</v>
      </c>
      <c r="C5259" s="35" t="s">
        <v>84</v>
      </c>
      <c r="D5259" s="36">
        <v>36672.120000000003</v>
      </c>
      <c r="E5259" s="37">
        <v>50974.26</v>
      </c>
    </row>
    <row r="5260" spans="1:5" ht="15" x14ac:dyDescent="0.25">
      <c r="A5260" s="35" t="s">
        <v>422</v>
      </c>
      <c r="B5260" s="35" t="s">
        <v>504</v>
      </c>
      <c r="C5260" s="35" t="s">
        <v>128</v>
      </c>
      <c r="D5260" s="36">
        <v>1819.2</v>
      </c>
      <c r="E5260" s="37">
        <v>3685.68</v>
      </c>
    </row>
    <row r="5261" spans="1:5" ht="15" x14ac:dyDescent="0.25">
      <c r="A5261" s="35" t="s">
        <v>422</v>
      </c>
      <c r="B5261" s="35" t="s">
        <v>504</v>
      </c>
      <c r="C5261" s="35" t="s">
        <v>49</v>
      </c>
      <c r="D5261" s="36">
        <v>15901.6</v>
      </c>
      <c r="E5261" s="37">
        <v>85445</v>
      </c>
    </row>
    <row r="5262" spans="1:5" ht="15" x14ac:dyDescent="0.25">
      <c r="A5262" s="35" t="s">
        <v>422</v>
      </c>
      <c r="B5262" s="35" t="s">
        <v>504</v>
      </c>
      <c r="C5262" s="35" t="s">
        <v>83</v>
      </c>
      <c r="D5262" s="36">
        <v>2128</v>
      </c>
      <c r="E5262" s="37">
        <v>26190.78</v>
      </c>
    </row>
    <row r="5263" spans="1:5" ht="15" x14ac:dyDescent="0.25">
      <c r="A5263" s="35" t="s">
        <v>422</v>
      </c>
      <c r="B5263" s="35" t="s">
        <v>504</v>
      </c>
      <c r="C5263" s="35" t="s">
        <v>115</v>
      </c>
      <c r="D5263" s="36">
        <v>24954.720000000001</v>
      </c>
      <c r="E5263" s="37">
        <v>111850.8</v>
      </c>
    </row>
    <row r="5264" spans="1:5" ht="15" x14ac:dyDescent="0.25">
      <c r="A5264" s="35" t="s">
        <v>422</v>
      </c>
      <c r="B5264" s="35" t="s">
        <v>504</v>
      </c>
      <c r="C5264" s="35" t="s">
        <v>59</v>
      </c>
      <c r="D5264" s="36">
        <v>44289.919999999998</v>
      </c>
      <c r="E5264" s="37">
        <v>278981.14</v>
      </c>
    </row>
    <row r="5265" spans="1:5" ht="15" x14ac:dyDescent="0.25">
      <c r="A5265" s="35" t="s">
        <v>422</v>
      </c>
      <c r="B5265" s="35" t="s">
        <v>504</v>
      </c>
      <c r="C5265" s="35" t="s">
        <v>217</v>
      </c>
      <c r="D5265" s="36">
        <v>56</v>
      </c>
      <c r="E5265" s="37">
        <v>2190</v>
      </c>
    </row>
    <row r="5266" spans="1:5" ht="15" x14ac:dyDescent="0.25">
      <c r="A5266" s="35" t="s">
        <v>422</v>
      </c>
      <c r="B5266" s="35" t="s">
        <v>504</v>
      </c>
      <c r="C5266" s="35" t="s">
        <v>153</v>
      </c>
      <c r="D5266" s="36">
        <v>0</v>
      </c>
      <c r="E5266" s="37">
        <v>7222.5</v>
      </c>
    </row>
    <row r="5267" spans="1:5" ht="15" x14ac:dyDescent="0.25">
      <c r="A5267" s="35" t="s">
        <v>422</v>
      </c>
      <c r="B5267" s="35" t="s">
        <v>504</v>
      </c>
      <c r="C5267" s="35" t="s">
        <v>505</v>
      </c>
      <c r="D5267" s="36">
        <v>0</v>
      </c>
      <c r="E5267" s="37">
        <v>15870</v>
      </c>
    </row>
    <row r="5268" spans="1:5" ht="15" x14ac:dyDescent="0.25">
      <c r="A5268" s="35" t="s">
        <v>422</v>
      </c>
      <c r="B5268" s="35" t="s">
        <v>504</v>
      </c>
      <c r="C5268" s="35" t="s">
        <v>164</v>
      </c>
      <c r="D5268" s="36">
        <v>0</v>
      </c>
      <c r="E5268" s="37">
        <v>98494.8</v>
      </c>
    </row>
    <row r="5269" spans="1:5" ht="15" x14ac:dyDescent="0.25">
      <c r="A5269" s="35" t="s">
        <v>422</v>
      </c>
      <c r="B5269" s="35" t="s">
        <v>504</v>
      </c>
      <c r="C5269" s="35" t="s">
        <v>64</v>
      </c>
      <c r="D5269" s="36">
        <v>317.3</v>
      </c>
      <c r="E5269" s="37">
        <v>2406.3000000000002</v>
      </c>
    </row>
    <row r="5270" spans="1:5" ht="15" x14ac:dyDescent="0.25">
      <c r="A5270" s="35" t="s">
        <v>422</v>
      </c>
      <c r="B5270" s="35" t="s">
        <v>504</v>
      </c>
      <c r="C5270" s="35" t="s">
        <v>150</v>
      </c>
      <c r="D5270" s="36">
        <v>34777</v>
      </c>
      <c r="E5270" s="37">
        <v>153204</v>
      </c>
    </row>
    <row r="5271" spans="1:5" ht="15" x14ac:dyDescent="0.25">
      <c r="A5271" s="35" t="s">
        <v>422</v>
      </c>
      <c r="B5271" s="35" t="s">
        <v>504</v>
      </c>
      <c r="C5271" s="35" t="s">
        <v>53</v>
      </c>
      <c r="D5271" s="36">
        <v>41553.75</v>
      </c>
      <c r="E5271" s="37">
        <v>283095.52</v>
      </c>
    </row>
    <row r="5272" spans="1:5" ht="15" x14ac:dyDescent="0.25">
      <c r="A5272" s="35" t="s">
        <v>422</v>
      </c>
      <c r="B5272" s="35" t="s">
        <v>504</v>
      </c>
      <c r="C5272" s="35" t="s">
        <v>84</v>
      </c>
      <c r="D5272" s="36">
        <v>12980.2</v>
      </c>
      <c r="E5272" s="37">
        <v>163618.53</v>
      </c>
    </row>
    <row r="5273" spans="1:5" ht="15" x14ac:dyDescent="0.25">
      <c r="A5273" s="35" t="s">
        <v>422</v>
      </c>
      <c r="B5273" s="35" t="s">
        <v>504</v>
      </c>
      <c r="C5273" s="35" t="s">
        <v>56</v>
      </c>
      <c r="D5273" s="36">
        <v>14937.85</v>
      </c>
      <c r="E5273" s="37">
        <v>332139.32</v>
      </c>
    </row>
    <row r="5274" spans="1:5" ht="15" x14ac:dyDescent="0.25">
      <c r="A5274" s="35" t="s">
        <v>422</v>
      </c>
      <c r="B5274" s="35" t="s">
        <v>504</v>
      </c>
      <c r="C5274" s="35" t="s">
        <v>39</v>
      </c>
      <c r="D5274" s="36">
        <v>3897.25</v>
      </c>
      <c r="E5274" s="37">
        <v>29865.59</v>
      </c>
    </row>
    <row r="5275" spans="1:5" ht="15" x14ac:dyDescent="0.25">
      <c r="A5275" s="35" t="s">
        <v>422</v>
      </c>
      <c r="B5275" s="35" t="s">
        <v>504</v>
      </c>
      <c r="C5275" s="35" t="s">
        <v>152</v>
      </c>
      <c r="D5275" s="36">
        <v>1110</v>
      </c>
      <c r="E5275" s="37">
        <v>1110</v>
      </c>
    </row>
    <row r="5276" spans="1:5" ht="15" x14ac:dyDescent="0.25">
      <c r="A5276" s="35" t="s">
        <v>422</v>
      </c>
      <c r="B5276" s="35" t="s">
        <v>504</v>
      </c>
      <c r="C5276" s="35" t="s">
        <v>137</v>
      </c>
      <c r="D5276" s="36">
        <v>0</v>
      </c>
      <c r="E5276" s="37">
        <v>67717</v>
      </c>
    </row>
    <row r="5277" spans="1:5" ht="15" x14ac:dyDescent="0.25">
      <c r="A5277" s="35" t="s">
        <v>422</v>
      </c>
      <c r="B5277" s="35" t="s">
        <v>504</v>
      </c>
      <c r="C5277" s="35" t="s">
        <v>151</v>
      </c>
      <c r="D5277" s="36">
        <v>0</v>
      </c>
      <c r="E5277" s="37">
        <v>3555</v>
      </c>
    </row>
    <row r="5278" spans="1:5" ht="15" x14ac:dyDescent="0.25">
      <c r="A5278" s="35" t="s">
        <v>422</v>
      </c>
      <c r="B5278" s="35" t="s">
        <v>504</v>
      </c>
      <c r="C5278" s="35" t="s">
        <v>96</v>
      </c>
      <c r="D5278" s="36">
        <v>0</v>
      </c>
      <c r="E5278" s="37">
        <v>26245.05</v>
      </c>
    </row>
    <row r="5279" spans="1:5" ht="15" x14ac:dyDescent="0.25">
      <c r="A5279" s="35" t="s">
        <v>422</v>
      </c>
      <c r="B5279" s="35" t="s">
        <v>504</v>
      </c>
      <c r="C5279" s="35" t="s">
        <v>67</v>
      </c>
      <c r="D5279" s="36">
        <v>2767.15</v>
      </c>
      <c r="E5279" s="37">
        <v>10909.15</v>
      </c>
    </row>
    <row r="5280" spans="1:5" ht="15" x14ac:dyDescent="0.25">
      <c r="A5280" s="35" t="s">
        <v>422</v>
      </c>
      <c r="B5280" s="35" t="s">
        <v>504</v>
      </c>
      <c r="C5280" s="35" t="s">
        <v>42</v>
      </c>
      <c r="D5280" s="36">
        <v>193628.66</v>
      </c>
      <c r="E5280" s="37">
        <v>944312.84</v>
      </c>
    </row>
    <row r="5281" spans="1:5" ht="15" x14ac:dyDescent="0.25">
      <c r="A5281" s="35" t="s">
        <v>422</v>
      </c>
      <c r="B5281" s="35" t="s">
        <v>504</v>
      </c>
      <c r="C5281" s="35" t="s">
        <v>193</v>
      </c>
      <c r="D5281" s="36">
        <v>0</v>
      </c>
      <c r="E5281" s="37">
        <v>1038</v>
      </c>
    </row>
    <row r="5282" spans="1:5" ht="15" x14ac:dyDescent="0.25">
      <c r="A5282" s="35" t="s">
        <v>422</v>
      </c>
      <c r="B5282" s="35" t="s">
        <v>504</v>
      </c>
      <c r="C5282" s="35" t="s">
        <v>50</v>
      </c>
      <c r="D5282" s="36">
        <v>36373.599999999999</v>
      </c>
      <c r="E5282" s="37">
        <v>121441.60000000001</v>
      </c>
    </row>
    <row r="5283" spans="1:5" ht="15" x14ac:dyDescent="0.25">
      <c r="A5283" s="35" t="s">
        <v>422</v>
      </c>
      <c r="B5283" s="35" t="s">
        <v>504</v>
      </c>
      <c r="C5283" s="35" t="s">
        <v>249</v>
      </c>
      <c r="D5283" s="36">
        <v>188856</v>
      </c>
      <c r="E5283" s="37">
        <v>1099900.3999999999</v>
      </c>
    </row>
    <row r="5284" spans="1:5" ht="15" x14ac:dyDescent="0.25">
      <c r="A5284" s="35" t="s">
        <v>422</v>
      </c>
      <c r="B5284" s="35" t="s">
        <v>504</v>
      </c>
      <c r="C5284" s="35" t="s">
        <v>76</v>
      </c>
      <c r="D5284" s="36">
        <v>12812.8</v>
      </c>
      <c r="E5284" s="37">
        <v>51167.5</v>
      </c>
    </row>
    <row r="5285" spans="1:5" ht="15" x14ac:dyDescent="0.25">
      <c r="A5285" s="35" t="s">
        <v>422</v>
      </c>
      <c r="B5285" s="35" t="s">
        <v>504</v>
      </c>
      <c r="C5285" s="35" t="s">
        <v>163</v>
      </c>
      <c r="D5285" s="36">
        <v>0</v>
      </c>
      <c r="E5285" s="37">
        <v>2109.6</v>
      </c>
    </row>
    <row r="5286" spans="1:5" ht="15" x14ac:dyDescent="0.25">
      <c r="A5286" s="35" t="s">
        <v>422</v>
      </c>
      <c r="B5286" s="35" t="s">
        <v>504</v>
      </c>
      <c r="C5286" s="35" t="s">
        <v>158</v>
      </c>
      <c r="D5286" s="36">
        <v>811</v>
      </c>
      <c r="E5286" s="37">
        <v>2201.9499999999998</v>
      </c>
    </row>
    <row r="5287" spans="1:5" ht="15" x14ac:dyDescent="0.25">
      <c r="A5287" s="35" t="s">
        <v>2098</v>
      </c>
      <c r="B5287" s="35" t="s">
        <v>2099</v>
      </c>
      <c r="C5287" s="35" t="s">
        <v>56</v>
      </c>
      <c r="D5287" s="36">
        <v>117888.12</v>
      </c>
      <c r="E5287" s="37">
        <v>219047.48</v>
      </c>
    </row>
    <row r="5288" spans="1:5" ht="15" x14ac:dyDescent="0.25">
      <c r="A5288" s="35" t="s">
        <v>2098</v>
      </c>
      <c r="B5288" s="35" t="s">
        <v>2099</v>
      </c>
      <c r="C5288" s="35" t="s">
        <v>45</v>
      </c>
      <c r="D5288" s="36">
        <v>0</v>
      </c>
      <c r="E5288" s="37">
        <v>53650.31</v>
      </c>
    </row>
    <row r="5289" spans="1:5" ht="15" x14ac:dyDescent="0.25">
      <c r="A5289" s="35" t="s">
        <v>2098</v>
      </c>
      <c r="B5289" s="35" t="s">
        <v>2099</v>
      </c>
      <c r="C5289" s="35" t="s">
        <v>153</v>
      </c>
      <c r="D5289" s="36">
        <v>0</v>
      </c>
      <c r="E5289" s="37">
        <v>174521.62</v>
      </c>
    </row>
    <row r="5290" spans="1:5" ht="15" x14ac:dyDescent="0.25">
      <c r="A5290" s="35" t="s">
        <v>2098</v>
      </c>
      <c r="B5290" s="35" t="s">
        <v>2099</v>
      </c>
      <c r="C5290" s="35" t="s">
        <v>53</v>
      </c>
      <c r="D5290" s="36">
        <v>257476.33</v>
      </c>
      <c r="E5290" s="37">
        <v>616417.68999999994</v>
      </c>
    </row>
    <row r="5291" spans="1:5" ht="15" x14ac:dyDescent="0.25">
      <c r="A5291" s="35" t="s">
        <v>662</v>
      </c>
      <c r="B5291" s="35" t="s">
        <v>663</v>
      </c>
      <c r="C5291" s="35" t="s">
        <v>152</v>
      </c>
      <c r="D5291" s="36">
        <v>0</v>
      </c>
      <c r="E5291" s="37">
        <v>737.39</v>
      </c>
    </row>
    <row r="5292" spans="1:5" ht="15" x14ac:dyDescent="0.25">
      <c r="A5292" s="35" t="s">
        <v>1988</v>
      </c>
      <c r="B5292" s="35" t="s">
        <v>1989</v>
      </c>
      <c r="C5292" s="35" t="s">
        <v>59</v>
      </c>
      <c r="D5292" s="36">
        <v>0</v>
      </c>
      <c r="E5292" s="37">
        <v>5526</v>
      </c>
    </row>
    <row r="5293" spans="1:5" ht="15" x14ac:dyDescent="0.25">
      <c r="A5293" s="35" t="s">
        <v>1988</v>
      </c>
      <c r="B5293" s="35" t="s">
        <v>1989</v>
      </c>
      <c r="C5293" s="35" t="s">
        <v>56</v>
      </c>
      <c r="D5293" s="36">
        <v>0</v>
      </c>
      <c r="E5293" s="37">
        <v>39085.5</v>
      </c>
    </row>
    <row r="5294" spans="1:5" ht="15" x14ac:dyDescent="0.25">
      <c r="A5294" s="35" t="s">
        <v>1988</v>
      </c>
      <c r="B5294" s="35" t="s">
        <v>1989</v>
      </c>
      <c r="C5294" s="35" t="s">
        <v>128</v>
      </c>
      <c r="D5294" s="36">
        <v>0</v>
      </c>
      <c r="E5294" s="37">
        <v>137175.85</v>
      </c>
    </row>
    <row r="5295" spans="1:5" ht="15" x14ac:dyDescent="0.25">
      <c r="A5295" s="35" t="s">
        <v>1988</v>
      </c>
      <c r="B5295" s="35" t="s">
        <v>2363</v>
      </c>
      <c r="C5295" s="35" t="s">
        <v>84</v>
      </c>
      <c r="D5295" s="36">
        <v>19187</v>
      </c>
      <c r="E5295" s="37">
        <v>19187</v>
      </c>
    </row>
    <row r="5296" spans="1:5" ht="15" x14ac:dyDescent="0.25">
      <c r="A5296" s="35" t="s">
        <v>2163</v>
      </c>
      <c r="B5296" s="35" t="s">
        <v>2164</v>
      </c>
      <c r="C5296" s="35" t="s">
        <v>64</v>
      </c>
      <c r="D5296" s="36">
        <v>0</v>
      </c>
      <c r="E5296" s="37">
        <v>1390.32</v>
      </c>
    </row>
    <row r="5297" spans="1:5" ht="15" x14ac:dyDescent="0.25">
      <c r="A5297" s="35" t="s">
        <v>2163</v>
      </c>
      <c r="B5297" s="35" t="s">
        <v>2164</v>
      </c>
      <c r="C5297" s="35" t="s">
        <v>153</v>
      </c>
      <c r="D5297" s="36">
        <v>0</v>
      </c>
      <c r="E5297" s="37">
        <v>268.8</v>
      </c>
    </row>
    <row r="5298" spans="1:5" ht="15" x14ac:dyDescent="0.25">
      <c r="A5298" s="35" t="s">
        <v>1724</v>
      </c>
      <c r="B5298" s="35" t="s">
        <v>1725</v>
      </c>
      <c r="C5298" s="35" t="s">
        <v>53</v>
      </c>
      <c r="D5298" s="36">
        <v>0</v>
      </c>
      <c r="E5298" s="37">
        <v>38248.9</v>
      </c>
    </row>
    <row r="5299" spans="1:5" ht="15" x14ac:dyDescent="0.25">
      <c r="A5299" s="35" t="s">
        <v>305</v>
      </c>
      <c r="B5299" s="35" t="s">
        <v>306</v>
      </c>
      <c r="C5299" s="35" t="s">
        <v>151</v>
      </c>
      <c r="D5299" s="36">
        <v>32220.5</v>
      </c>
      <c r="E5299" s="37">
        <v>1518022.65</v>
      </c>
    </row>
    <row r="5300" spans="1:5" ht="15" x14ac:dyDescent="0.25">
      <c r="A5300" s="35" t="s">
        <v>305</v>
      </c>
      <c r="B5300" s="35" t="s">
        <v>306</v>
      </c>
      <c r="C5300" s="35" t="s">
        <v>159</v>
      </c>
      <c r="D5300" s="36">
        <v>89954</v>
      </c>
      <c r="E5300" s="37">
        <v>1334605.67</v>
      </c>
    </row>
    <row r="5301" spans="1:5" ht="15" x14ac:dyDescent="0.25">
      <c r="A5301" s="35" t="s">
        <v>305</v>
      </c>
      <c r="B5301" s="35" t="s">
        <v>306</v>
      </c>
      <c r="C5301" s="35" t="s">
        <v>53</v>
      </c>
      <c r="D5301" s="36">
        <v>33594</v>
      </c>
      <c r="E5301" s="37">
        <v>753571.42</v>
      </c>
    </row>
    <row r="5302" spans="1:5" ht="15" x14ac:dyDescent="0.25">
      <c r="A5302" s="35" t="s">
        <v>305</v>
      </c>
      <c r="B5302" s="35" t="s">
        <v>306</v>
      </c>
      <c r="C5302" s="35" t="s">
        <v>67</v>
      </c>
      <c r="D5302" s="36">
        <v>146957</v>
      </c>
      <c r="E5302" s="37">
        <v>1151678.6000000001</v>
      </c>
    </row>
    <row r="5303" spans="1:5" ht="15" x14ac:dyDescent="0.25">
      <c r="A5303" s="35" t="s">
        <v>305</v>
      </c>
      <c r="B5303" s="35" t="s">
        <v>306</v>
      </c>
      <c r="C5303" s="35" t="s">
        <v>49</v>
      </c>
      <c r="D5303" s="36">
        <v>499833.16</v>
      </c>
      <c r="E5303" s="37">
        <v>2901064.01</v>
      </c>
    </row>
    <row r="5304" spans="1:5" ht="15" x14ac:dyDescent="0.25">
      <c r="A5304" s="35" t="s">
        <v>305</v>
      </c>
      <c r="B5304" s="35" t="s">
        <v>306</v>
      </c>
      <c r="C5304" s="35" t="s">
        <v>217</v>
      </c>
      <c r="D5304" s="36">
        <v>333093.25</v>
      </c>
      <c r="E5304" s="37">
        <v>333093.25</v>
      </c>
    </row>
    <row r="5305" spans="1:5" ht="15" x14ac:dyDescent="0.25">
      <c r="A5305" s="35" t="s">
        <v>305</v>
      </c>
      <c r="B5305" s="35" t="s">
        <v>306</v>
      </c>
      <c r="C5305" s="35" t="s">
        <v>56</v>
      </c>
      <c r="D5305" s="36">
        <v>14535.6</v>
      </c>
      <c r="E5305" s="37">
        <v>93932.85</v>
      </c>
    </row>
    <row r="5306" spans="1:5" ht="15" x14ac:dyDescent="0.25">
      <c r="A5306" s="35" t="s">
        <v>278</v>
      </c>
      <c r="B5306" s="35" t="s">
        <v>274</v>
      </c>
      <c r="C5306" s="35" t="s">
        <v>193</v>
      </c>
      <c r="D5306" s="36">
        <v>2138.5</v>
      </c>
      <c r="E5306" s="37">
        <v>4323.5</v>
      </c>
    </row>
    <row r="5307" spans="1:5" ht="15" x14ac:dyDescent="0.25">
      <c r="A5307" s="35" t="s">
        <v>278</v>
      </c>
      <c r="B5307" s="35" t="s">
        <v>274</v>
      </c>
      <c r="C5307" s="35" t="s">
        <v>96</v>
      </c>
      <c r="D5307" s="36">
        <v>21458.639999999999</v>
      </c>
      <c r="E5307" s="37">
        <v>49527.68</v>
      </c>
    </row>
    <row r="5308" spans="1:5" ht="15" x14ac:dyDescent="0.25">
      <c r="A5308" s="35" t="s">
        <v>278</v>
      </c>
      <c r="B5308" s="35" t="s">
        <v>274</v>
      </c>
      <c r="C5308" s="35" t="s">
        <v>67</v>
      </c>
      <c r="D5308" s="36">
        <v>0</v>
      </c>
      <c r="E5308" s="37">
        <v>6177.31</v>
      </c>
    </row>
    <row r="5309" spans="1:5" ht="15" x14ac:dyDescent="0.25">
      <c r="A5309" s="35" t="s">
        <v>278</v>
      </c>
      <c r="B5309" s="35" t="s">
        <v>274</v>
      </c>
      <c r="C5309" s="35" t="s">
        <v>152</v>
      </c>
      <c r="D5309" s="36">
        <v>3539.1</v>
      </c>
      <c r="E5309" s="37">
        <v>3539.1</v>
      </c>
    </row>
    <row r="5310" spans="1:5" ht="15" x14ac:dyDescent="0.25">
      <c r="A5310" s="35" t="s">
        <v>278</v>
      </c>
      <c r="B5310" s="35" t="s">
        <v>274</v>
      </c>
      <c r="C5310" s="35" t="s">
        <v>49</v>
      </c>
      <c r="D5310" s="36">
        <v>1668.21</v>
      </c>
      <c r="E5310" s="37">
        <v>1668.21</v>
      </c>
    </row>
    <row r="5311" spans="1:5" ht="15" x14ac:dyDescent="0.25">
      <c r="A5311" s="35" t="s">
        <v>278</v>
      </c>
      <c r="B5311" s="35" t="s">
        <v>274</v>
      </c>
      <c r="C5311" s="35" t="s">
        <v>105</v>
      </c>
      <c r="D5311" s="36">
        <v>7230</v>
      </c>
      <c r="E5311" s="37">
        <v>7230</v>
      </c>
    </row>
    <row r="5312" spans="1:5" ht="15" x14ac:dyDescent="0.25">
      <c r="A5312" s="35" t="s">
        <v>278</v>
      </c>
      <c r="B5312" s="35" t="s">
        <v>274</v>
      </c>
      <c r="C5312" s="35" t="s">
        <v>87</v>
      </c>
      <c r="D5312" s="36">
        <v>0</v>
      </c>
      <c r="E5312" s="37">
        <v>468598.55</v>
      </c>
    </row>
    <row r="5313" spans="1:5" ht="15" x14ac:dyDescent="0.25">
      <c r="A5313" s="35" t="s">
        <v>278</v>
      </c>
      <c r="B5313" s="35" t="s">
        <v>274</v>
      </c>
      <c r="C5313" s="35" t="s">
        <v>56</v>
      </c>
      <c r="D5313" s="36">
        <v>0</v>
      </c>
      <c r="E5313" s="37">
        <v>4808.0600000000004</v>
      </c>
    </row>
    <row r="5314" spans="1:5" ht="15" x14ac:dyDescent="0.25">
      <c r="A5314" s="35" t="s">
        <v>278</v>
      </c>
      <c r="B5314" s="35" t="s">
        <v>274</v>
      </c>
      <c r="C5314" s="35" t="s">
        <v>84</v>
      </c>
      <c r="D5314" s="36">
        <v>2739.3</v>
      </c>
      <c r="E5314" s="37">
        <v>2739.3</v>
      </c>
    </row>
    <row r="5315" spans="1:5" ht="15" x14ac:dyDescent="0.25">
      <c r="A5315" s="35" t="s">
        <v>278</v>
      </c>
      <c r="B5315" s="35" t="s">
        <v>282</v>
      </c>
      <c r="C5315" s="35" t="s">
        <v>53</v>
      </c>
      <c r="D5315" s="36">
        <v>112094.13</v>
      </c>
      <c r="E5315" s="37">
        <v>1056718.04</v>
      </c>
    </row>
    <row r="5316" spans="1:5" ht="15" x14ac:dyDescent="0.25">
      <c r="A5316" s="35" t="s">
        <v>278</v>
      </c>
      <c r="B5316" s="35" t="s">
        <v>282</v>
      </c>
      <c r="C5316" s="35" t="s">
        <v>49</v>
      </c>
      <c r="D5316" s="36">
        <v>3575.32</v>
      </c>
      <c r="E5316" s="37">
        <v>3575.32</v>
      </c>
    </row>
    <row r="5317" spans="1:5" ht="15" x14ac:dyDescent="0.25">
      <c r="A5317" s="35" t="s">
        <v>278</v>
      </c>
      <c r="B5317" s="35" t="s">
        <v>282</v>
      </c>
      <c r="C5317" s="35" t="s">
        <v>50</v>
      </c>
      <c r="D5317" s="36">
        <v>0</v>
      </c>
      <c r="E5317" s="37">
        <v>4920.24</v>
      </c>
    </row>
    <row r="5318" spans="1:5" ht="15" x14ac:dyDescent="0.25">
      <c r="A5318" s="35" t="s">
        <v>278</v>
      </c>
      <c r="B5318" s="35" t="s">
        <v>282</v>
      </c>
      <c r="C5318" s="35" t="s">
        <v>84</v>
      </c>
      <c r="D5318" s="36">
        <v>242738.08</v>
      </c>
      <c r="E5318" s="37">
        <v>840588.6</v>
      </c>
    </row>
    <row r="5319" spans="1:5" ht="15" x14ac:dyDescent="0.25">
      <c r="A5319" s="35" t="s">
        <v>278</v>
      </c>
      <c r="B5319" s="35" t="s">
        <v>282</v>
      </c>
      <c r="C5319" s="35" t="s">
        <v>56</v>
      </c>
      <c r="D5319" s="36">
        <v>0</v>
      </c>
      <c r="E5319" s="37">
        <v>90750.46</v>
      </c>
    </row>
    <row r="5320" spans="1:5" ht="15" x14ac:dyDescent="0.25">
      <c r="A5320" s="35" t="s">
        <v>278</v>
      </c>
      <c r="B5320" s="35" t="s">
        <v>702</v>
      </c>
      <c r="C5320" s="35" t="s">
        <v>150</v>
      </c>
      <c r="D5320" s="36">
        <v>1601</v>
      </c>
      <c r="E5320" s="37">
        <v>1601</v>
      </c>
    </row>
    <row r="5321" spans="1:5" ht="15" x14ac:dyDescent="0.25">
      <c r="A5321" s="35" t="s">
        <v>986</v>
      </c>
      <c r="B5321" s="35" t="s">
        <v>987</v>
      </c>
      <c r="C5321" s="35" t="s">
        <v>128</v>
      </c>
      <c r="D5321" s="36">
        <v>0</v>
      </c>
      <c r="E5321" s="37">
        <v>12032.3</v>
      </c>
    </row>
    <row r="5322" spans="1:5" ht="15" x14ac:dyDescent="0.25">
      <c r="A5322" s="35" t="s">
        <v>1802</v>
      </c>
      <c r="B5322" s="35" t="s">
        <v>1803</v>
      </c>
      <c r="C5322" s="35" t="s">
        <v>249</v>
      </c>
      <c r="D5322" s="36">
        <v>0</v>
      </c>
      <c r="E5322" s="37">
        <v>189170.37</v>
      </c>
    </row>
    <row r="5323" spans="1:5" ht="15" x14ac:dyDescent="0.25">
      <c r="A5323" s="35" t="s">
        <v>1802</v>
      </c>
      <c r="B5323" s="35" t="s">
        <v>1803</v>
      </c>
      <c r="C5323" s="35" t="s">
        <v>53</v>
      </c>
      <c r="D5323" s="36">
        <v>703367.36</v>
      </c>
      <c r="E5323" s="37">
        <v>2420404.61</v>
      </c>
    </row>
    <row r="5324" spans="1:5" ht="15" x14ac:dyDescent="0.25">
      <c r="A5324" s="35" t="s">
        <v>1259</v>
      </c>
      <c r="B5324" s="35" t="s">
        <v>1260</v>
      </c>
      <c r="C5324" s="35" t="s">
        <v>217</v>
      </c>
      <c r="D5324" s="36">
        <v>0</v>
      </c>
      <c r="E5324" s="37">
        <v>959377.3</v>
      </c>
    </row>
    <row r="5325" spans="1:5" ht="15" x14ac:dyDescent="0.25">
      <c r="A5325" s="35" t="s">
        <v>1259</v>
      </c>
      <c r="B5325" s="35" t="s">
        <v>1260</v>
      </c>
      <c r="C5325" s="35" t="s">
        <v>152</v>
      </c>
      <c r="D5325" s="36">
        <v>0</v>
      </c>
      <c r="E5325" s="37">
        <v>29891.84</v>
      </c>
    </row>
    <row r="5326" spans="1:5" ht="15" x14ac:dyDescent="0.25">
      <c r="A5326" s="35" t="s">
        <v>1259</v>
      </c>
      <c r="B5326" s="35" t="s">
        <v>1260</v>
      </c>
      <c r="C5326" s="35" t="s">
        <v>105</v>
      </c>
      <c r="D5326" s="36">
        <v>28431.86</v>
      </c>
      <c r="E5326" s="37">
        <v>28431.86</v>
      </c>
    </row>
    <row r="5327" spans="1:5" ht="15" x14ac:dyDescent="0.25">
      <c r="A5327" s="35" t="s">
        <v>1259</v>
      </c>
      <c r="B5327" s="35" t="s">
        <v>1260</v>
      </c>
      <c r="C5327" s="35" t="s">
        <v>153</v>
      </c>
      <c r="D5327" s="36">
        <v>0</v>
      </c>
      <c r="E5327" s="37">
        <v>16971.5</v>
      </c>
    </row>
    <row r="5328" spans="1:5" ht="15" x14ac:dyDescent="0.25">
      <c r="A5328" s="35" t="s">
        <v>1259</v>
      </c>
      <c r="B5328" s="35" t="s">
        <v>1260</v>
      </c>
      <c r="C5328" s="35" t="s">
        <v>59</v>
      </c>
      <c r="D5328" s="36">
        <v>29670.06</v>
      </c>
      <c r="E5328" s="37">
        <v>328632.65999999997</v>
      </c>
    </row>
    <row r="5329" spans="1:5" ht="15" x14ac:dyDescent="0.25">
      <c r="A5329" s="35" t="s">
        <v>259</v>
      </c>
      <c r="B5329" s="35" t="s">
        <v>257</v>
      </c>
      <c r="C5329" s="35" t="s">
        <v>56</v>
      </c>
      <c r="D5329" s="36">
        <v>53681.2</v>
      </c>
      <c r="E5329" s="37">
        <v>225002.62</v>
      </c>
    </row>
    <row r="5330" spans="1:5" ht="15" x14ac:dyDescent="0.25">
      <c r="A5330" s="35" t="s">
        <v>259</v>
      </c>
      <c r="B5330" s="35" t="s">
        <v>257</v>
      </c>
      <c r="C5330" s="35" t="s">
        <v>87</v>
      </c>
      <c r="D5330" s="36">
        <v>0</v>
      </c>
      <c r="E5330" s="37">
        <v>41634.68</v>
      </c>
    </row>
    <row r="5331" spans="1:5" ht="15" x14ac:dyDescent="0.25">
      <c r="A5331" s="35" t="s">
        <v>259</v>
      </c>
      <c r="B5331" s="35" t="s">
        <v>257</v>
      </c>
      <c r="C5331" s="35" t="s">
        <v>59</v>
      </c>
      <c r="D5331" s="36">
        <v>659.88</v>
      </c>
      <c r="E5331" s="37">
        <v>6600.88</v>
      </c>
    </row>
    <row r="5332" spans="1:5" ht="15" x14ac:dyDescent="0.25">
      <c r="A5332" s="35" t="s">
        <v>259</v>
      </c>
      <c r="B5332" s="35" t="s">
        <v>257</v>
      </c>
      <c r="C5332" s="35" t="s">
        <v>105</v>
      </c>
      <c r="D5332" s="36">
        <v>0</v>
      </c>
      <c r="E5332" s="37">
        <v>675</v>
      </c>
    </row>
    <row r="5333" spans="1:5" ht="15" x14ac:dyDescent="0.25">
      <c r="A5333" s="35" t="s">
        <v>259</v>
      </c>
      <c r="B5333" s="35" t="s">
        <v>257</v>
      </c>
      <c r="C5333" s="35" t="s">
        <v>84</v>
      </c>
      <c r="D5333" s="36">
        <v>746886.21</v>
      </c>
      <c r="E5333" s="37">
        <v>772160.64</v>
      </c>
    </row>
    <row r="5334" spans="1:5" ht="15" x14ac:dyDescent="0.25">
      <c r="A5334" s="35" t="s">
        <v>259</v>
      </c>
      <c r="B5334" s="35" t="s">
        <v>257</v>
      </c>
      <c r="C5334" s="35" t="s">
        <v>67</v>
      </c>
      <c r="D5334" s="36">
        <v>0</v>
      </c>
      <c r="E5334" s="37">
        <v>68914.17</v>
      </c>
    </row>
    <row r="5335" spans="1:5" ht="15" x14ac:dyDescent="0.25">
      <c r="A5335" s="35" t="s">
        <v>259</v>
      </c>
      <c r="B5335" s="35" t="s">
        <v>257</v>
      </c>
      <c r="C5335" s="35" t="s">
        <v>150</v>
      </c>
      <c r="D5335" s="36">
        <v>3291.88</v>
      </c>
      <c r="E5335" s="37">
        <v>15801.99</v>
      </c>
    </row>
    <row r="5336" spans="1:5" ht="15" x14ac:dyDescent="0.25">
      <c r="A5336" s="35" t="s">
        <v>284</v>
      </c>
      <c r="B5336" s="35" t="s">
        <v>283</v>
      </c>
      <c r="C5336" s="35" t="s">
        <v>53</v>
      </c>
      <c r="D5336" s="36">
        <v>1093129.08</v>
      </c>
      <c r="E5336" s="37">
        <v>9134710.2300000004</v>
      </c>
    </row>
    <row r="5337" spans="1:5" ht="15" x14ac:dyDescent="0.25">
      <c r="A5337" s="35" t="s">
        <v>284</v>
      </c>
      <c r="B5337" s="35" t="s">
        <v>283</v>
      </c>
      <c r="C5337" s="35" t="s">
        <v>84</v>
      </c>
      <c r="D5337" s="36">
        <v>46071.37</v>
      </c>
      <c r="E5337" s="37">
        <v>997488.28</v>
      </c>
    </row>
    <row r="5338" spans="1:5" ht="15" x14ac:dyDescent="0.25">
      <c r="A5338" s="35" t="s">
        <v>284</v>
      </c>
      <c r="B5338" s="35" t="s">
        <v>283</v>
      </c>
      <c r="C5338" s="35" t="s">
        <v>150</v>
      </c>
      <c r="D5338" s="36">
        <v>0</v>
      </c>
      <c r="E5338" s="37">
        <v>8975.68</v>
      </c>
    </row>
    <row r="5339" spans="1:5" ht="15" x14ac:dyDescent="0.25">
      <c r="A5339" s="35" t="s">
        <v>284</v>
      </c>
      <c r="B5339" s="35" t="s">
        <v>283</v>
      </c>
      <c r="C5339" s="35" t="s">
        <v>67</v>
      </c>
      <c r="D5339" s="36">
        <v>0</v>
      </c>
      <c r="E5339" s="37">
        <v>1783.85</v>
      </c>
    </row>
    <row r="5340" spans="1:5" ht="15" x14ac:dyDescent="0.25">
      <c r="A5340" s="35" t="s">
        <v>284</v>
      </c>
      <c r="B5340" s="35" t="s">
        <v>283</v>
      </c>
      <c r="C5340" s="35" t="s">
        <v>56</v>
      </c>
      <c r="D5340" s="36">
        <v>0</v>
      </c>
      <c r="E5340" s="37">
        <v>167671.35</v>
      </c>
    </row>
    <row r="5341" spans="1:5" ht="15" x14ac:dyDescent="0.25">
      <c r="A5341" s="35" t="s">
        <v>284</v>
      </c>
      <c r="B5341" s="35" t="s">
        <v>283</v>
      </c>
      <c r="C5341" s="35" t="s">
        <v>153</v>
      </c>
      <c r="D5341" s="36">
        <v>0</v>
      </c>
      <c r="E5341" s="37">
        <v>6930</v>
      </c>
    </row>
    <row r="5342" spans="1:5" ht="15" x14ac:dyDescent="0.25">
      <c r="A5342" s="35" t="s">
        <v>284</v>
      </c>
      <c r="B5342" s="35" t="s">
        <v>701</v>
      </c>
      <c r="C5342" s="35" t="s">
        <v>84</v>
      </c>
      <c r="D5342" s="36">
        <v>0</v>
      </c>
      <c r="E5342" s="37">
        <v>83089.83</v>
      </c>
    </row>
    <row r="5343" spans="1:5" ht="15" x14ac:dyDescent="0.25">
      <c r="A5343" s="35" t="s">
        <v>284</v>
      </c>
      <c r="B5343" s="35" t="s">
        <v>701</v>
      </c>
      <c r="C5343" s="35" t="s">
        <v>56</v>
      </c>
      <c r="D5343" s="36">
        <v>43500</v>
      </c>
      <c r="E5343" s="37">
        <v>43585.5</v>
      </c>
    </row>
    <row r="5344" spans="1:5" ht="15" x14ac:dyDescent="0.25">
      <c r="A5344" s="35" t="s">
        <v>185</v>
      </c>
      <c r="B5344" s="35" t="s">
        <v>186</v>
      </c>
      <c r="C5344" s="35" t="s">
        <v>76</v>
      </c>
      <c r="D5344" s="36">
        <v>555195</v>
      </c>
      <c r="E5344" s="37">
        <v>3044875.32</v>
      </c>
    </row>
    <row r="5345" spans="1:5" ht="15" x14ac:dyDescent="0.25">
      <c r="A5345" s="35" t="s">
        <v>185</v>
      </c>
      <c r="B5345" s="35" t="s">
        <v>186</v>
      </c>
      <c r="C5345" s="35" t="s">
        <v>50</v>
      </c>
      <c r="D5345" s="36">
        <v>86646.83</v>
      </c>
      <c r="E5345" s="37">
        <v>705105.83</v>
      </c>
    </row>
    <row r="5346" spans="1:5" ht="15" x14ac:dyDescent="0.25">
      <c r="A5346" s="35" t="s">
        <v>185</v>
      </c>
      <c r="B5346" s="35" t="s">
        <v>186</v>
      </c>
      <c r="C5346" s="35" t="s">
        <v>192</v>
      </c>
      <c r="D5346" s="36">
        <v>0</v>
      </c>
      <c r="E5346" s="37">
        <v>13318.36</v>
      </c>
    </row>
    <row r="5347" spans="1:5" ht="15" x14ac:dyDescent="0.25">
      <c r="A5347" s="35" t="s">
        <v>185</v>
      </c>
      <c r="B5347" s="35" t="s">
        <v>186</v>
      </c>
      <c r="C5347" s="35" t="s">
        <v>96</v>
      </c>
      <c r="D5347" s="36">
        <v>145825</v>
      </c>
      <c r="E5347" s="37">
        <v>4125789.21</v>
      </c>
    </row>
    <row r="5348" spans="1:5" ht="15" x14ac:dyDescent="0.25">
      <c r="A5348" s="35" t="s">
        <v>185</v>
      </c>
      <c r="B5348" s="35" t="s">
        <v>186</v>
      </c>
      <c r="C5348" s="35" t="s">
        <v>53</v>
      </c>
      <c r="D5348" s="36">
        <v>40746.1</v>
      </c>
      <c r="E5348" s="37">
        <v>1502696.87</v>
      </c>
    </row>
    <row r="5349" spans="1:5" ht="15" x14ac:dyDescent="0.25">
      <c r="A5349" s="35" t="s">
        <v>185</v>
      </c>
      <c r="B5349" s="35" t="s">
        <v>186</v>
      </c>
      <c r="C5349" s="35" t="s">
        <v>164</v>
      </c>
      <c r="D5349" s="36">
        <v>4029.48</v>
      </c>
      <c r="E5349" s="37">
        <v>61017.07</v>
      </c>
    </row>
    <row r="5350" spans="1:5" ht="15" x14ac:dyDescent="0.25">
      <c r="A5350" s="35" t="s">
        <v>185</v>
      </c>
      <c r="B5350" s="35" t="s">
        <v>186</v>
      </c>
      <c r="C5350" s="35" t="s">
        <v>158</v>
      </c>
      <c r="D5350" s="36">
        <v>184952.81</v>
      </c>
      <c r="E5350" s="37">
        <v>500158.45</v>
      </c>
    </row>
    <row r="5351" spans="1:5" ht="15" x14ac:dyDescent="0.25">
      <c r="A5351" s="35" t="s">
        <v>185</v>
      </c>
      <c r="B5351" s="35" t="s">
        <v>186</v>
      </c>
      <c r="C5351" s="35" t="s">
        <v>193</v>
      </c>
      <c r="D5351" s="36">
        <v>254.8</v>
      </c>
      <c r="E5351" s="37">
        <v>20021.400000000001</v>
      </c>
    </row>
    <row r="5352" spans="1:5" ht="15" x14ac:dyDescent="0.25">
      <c r="A5352" s="35" t="s">
        <v>185</v>
      </c>
      <c r="B5352" s="35" t="s">
        <v>186</v>
      </c>
      <c r="C5352" s="35" t="s">
        <v>194</v>
      </c>
      <c r="D5352" s="36">
        <v>0</v>
      </c>
      <c r="E5352" s="37">
        <v>38442.660000000003</v>
      </c>
    </row>
    <row r="5353" spans="1:5" ht="15" x14ac:dyDescent="0.25">
      <c r="A5353" s="35" t="s">
        <v>185</v>
      </c>
      <c r="B5353" s="35" t="s">
        <v>186</v>
      </c>
      <c r="C5353" s="35" t="s">
        <v>151</v>
      </c>
      <c r="D5353" s="36">
        <v>30981.38</v>
      </c>
      <c r="E5353" s="37">
        <v>150539.25</v>
      </c>
    </row>
    <row r="5354" spans="1:5" ht="15" x14ac:dyDescent="0.25">
      <c r="A5354" s="35" t="s">
        <v>185</v>
      </c>
      <c r="B5354" s="35" t="s">
        <v>186</v>
      </c>
      <c r="C5354" s="35" t="s">
        <v>84</v>
      </c>
      <c r="D5354" s="36">
        <v>120.18</v>
      </c>
      <c r="E5354" s="37">
        <v>243450.44</v>
      </c>
    </row>
    <row r="5355" spans="1:5" ht="15" x14ac:dyDescent="0.25">
      <c r="A5355" s="35" t="s">
        <v>185</v>
      </c>
      <c r="B5355" s="35" t="s">
        <v>186</v>
      </c>
      <c r="C5355" s="35" t="s">
        <v>105</v>
      </c>
      <c r="D5355" s="36">
        <v>14166</v>
      </c>
      <c r="E5355" s="37">
        <v>220023.21</v>
      </c>
    </row>
    <row r="5356" spans="1:5" ht="15" x14ac:dyDescent="0.25">
      <c r="A5356" s="35" t="s">
        <v>185</v>
      </c>
      <c r="B5356" s="35" t="s">
        <v>186</v>
      </c>
      <c r="C5356" s="35" t="s">
        <v>83</v>
      </c>
      <c r="D5356" s="36">
        <v>1083874.6499999999</v>
      </c>
      <c r="E5356" s="37">
        <v>5714847.1799999997</v>
      </c>
    </row>
    <row r="5357" spans="1:5" ht="15" x14ac:dyDescent="0.25">
      <c r="A5357" s="35" t="s">
        <v>185</v>
      </c>
      <c r="B5357" s="35" t="s">
        <v>186</v>
      </c>
      <c r="C5357" s="35" t="s">
        <v>189</v>
      </c>
      <c r="D5357" s="36">
        <v>431684</v>
      </c>
      <c r="E5357" s="37">
        <v>1260316.43</v>
      </c>
    </row>
    <row r="5358" spans="1:5" ht="15" x14ac:dyDescent="0.25">
      <c r="A5358" s="35" t="s">
        <v>185</v>
      </c>
      <c r="B5358" s="35" t="s">
        <v>186</v>
      </c>
      <c r="C5358" s="35" t="s">
        <v>190</v>
      </c>
      <c r="D5358" s="36">
        <v>0</v>
      </c>
      <c r="E5358" s="37">
        <v>33376</v>
      </c>
    </row>
    <row r="5359" spans="1:5" ht="15" x14ac:dyDescent="0.25">
      <c r="A5359" s="35" t="s">
        <v>185</v>
      </c>
      <c r="B5359" s="35" t="s">
        <v>186</v>
      </c>
      <c r="C5359" s="35" t="s">
        <v>187</v>
      </c>
      <c r="D5359" s="36">
        <v>0</v>
      </c>
      <c r="E5359" s="37">
        <v>56678.11</v>
      </c>
    </row>
    <row r="5360" spans="1:5" ht="15" x14ac:dyDescent="0.25">
      <c r="A5360" s="35" t="s">
        <v>185</v>
      </c>
      <c r="B5360" s="35" t="s">
        <v>186</v>
      </c>
      <c r="C5360" s="35" t="s">
        <v>48</v>
      </c>
      <c r="D5360" s="36">
        <v>0</v>
      </c>
      <c r="E5360" s="37">
        <v>26072.1</v>
      </c>
    </row>
    <row r="5361" spans="1:5" ht="15" x14ac:dyDescent="0.25">
      <c r="A5361" s="35" t="s">
        <v>185</v>
      </c>
      <c r="B5361" s="35" t="s">
        <v>186</v>
      </c>
      <c r="C5361" s="35" t="s">
        <v>49</v>
      </c>
      <c r="D5361" s="36">
        <v>97977.5</v>
      </c>
      <c r="E5361" s="37">
        <v>616519.86</v>
      </c>
    </row>
    <row r="5362" spans="1:5" ht="15" x14ac:dyDescent="0.25">
      <c r="A5362" s="35" t="s">
        <v>185</v>
      </c>
      <c r="B5362" s="35" t="s">
        <v>186</v>
      </c>
      <c r="C5362" s="35" t="s">
        <v>191</v>
      </c>
      <c r="D5362" s="36">
        <v>0</v>
      </c>
      <c r="E5362" s="37">
        <v>102033.75</v>
      </c>
    </row>
    <row r="5363" spans="1:5" ht="15" x14ac:dyDescent="0.25">
      <c r="A5363" s="35" t="s">
        <v>185</v>
      </c>
      <c r="B5363" s="35" t="s">
        <v>186</v>
      </c>
      <c r="C5363" s="35" t="s">
        <v>115</v>
      </c>
      <c r="D5363" s="36">
        <v>12861.67</v>
      </c>
      <c r="E5363" s="37">
        <v>75648.479999999996</v>
      </c>
    </row>
    <row r="5364" spans="1:5" ht="15" x14ac:dyDescent="0.25">
      <c r="A5364" s="35" t="s">
        <v>185</v>
      </c>
      <c r="B5364" s="35" t="s">
        <v>186</v>
      </c>
      <c r="C5364" s="35" t="s">
        <v>137</v>
      </c>
      <c r="D5364" s="36">
        <v>592404</v>
      </c>
      <c r="E5364" s="37">
        <v>3642847.67</v>
      </c>
    </row>
    <row r="5365" spans="1:5" ht="15" x14ac:dyDescent="0.25">
      <c r="A5365" s="35" t="s">
        <v>185</v>
      </c>
      <c r="B5365" s="35" t="s">
        <v>186</v>
      </c>
      <c r="C5365" s="35" t="s">
        <v>64</v>
      </c>
      <c r="D5365" s="36">
        <v>3246.1</v>
      </c>
      <c r="E5365" s="37">
        <v>430476.17</v>
      </c>
    </row>
    <row r="5366" spans="1:5" ht="15" x14ac:dyDescent="0.25">
      <c r="A5366" s="35" t="s">
        <v>185</v>
      </c>
      <c r="B5366" s="35" t="s">
        <v>186</v>
      </c>
      <c r="C5366" s="35" t="s">
        <v>67</v>
      </c>
      <c r="D5366" s="36">
        <v>34043.86</v>
      </c>
      <c r="E5366" s="37">
        <v>158912.73000000001</v>
      </c>
    </row>
    <row r="5367" spans="1:5" ht="15" x14ac:dyDescent="0.25">
      <c r="A5367" s="35" t="s">
        <v>185</v>
      </c>
      <c r="B5367" s="35" t="s">
        <v>186</v>
      </c>
      <c r="C5367" s="35" t="s">
        <v>150</v>
      </c>
      <c r="D5367" s="36">
        <v>314292</v>
      </c>
      <c r="E5367" s="37">
        <v>4388126.57</v>
      </c>
    </row>
    <row r="5368" spans="1:5" ht="15" x14ac:dyDescent="0.25">
      <c r="A5368" s="35" t="s">
        <v>185</v>
      </c>
      <c r="B5368" s="35" t="s">
        <v>186</v>
      </c>
      <c r="C5368" s="35" t="s">
        <v>56</v>
      </c>
      <c r="D5368" s="36">
        <v>0</v>
      </c>
      <c r="E5368" s="37">
        <v>431880.51</v>
      </c>
    </row>
    <row r="5369" spans="1:5" ht="15" x14ac:dyDescent="0.25">
      <c r="A5369" s="35" t="s">
        <v>185</v>
      </c>
      <c r="B5369" s="35" t="s">
        <v>186</v>
      </c>
      <c r="C5369" s="35" t="s">
        <v>188</v>
      </c>
      <c r="D5369" s="36">
        <v>0</v>
      </c>
      <c r="E5369" s="37">
        <v>14080.32</v>
      </c>
    </row>
    <row r="5370" spans="1:5" ht="15" x14ac:dyDescent="0.25">
      <c r="A5370" s="35" t="s">
        <v>185</v>
      </c>
      <c r="B5370" s="35" t="s">
        <v>466</v>
      </c>
      <c r="C5370" s="35" t="s">
        <v>193</v>
      </c>
      <c r="D5370" s="36">
        <v>9499.2000000000007</v>
      </c>
      <c r="E5370" s="37">
        <v>20880.43</v>
      </c>
    </row>
    <row r="5371" spans="1:5" ht="15" x14ac:dyDescent="0.25">
      <c r="A5371" s="35" t="s">
        <v>185</v>
      </c>
      <c r="B5371" s="35" t="s">
        <v>466</v>
      </c>
      <c r="C5371" s="35" t="s">
        <v>192</v>
      </c>
      <c r="D5371" s="36">
        <v>0</v>
      </c>
      <c r="E5371" s="37">
        <v>4949.75</v>
      </c>
    </row>
    <row r="5372" spans="1:5" ht="15" x14ac:dyDescent="0.25">
      <c r="A5372" s="35" t="s">
        <v>185</v>
      </c>
      <c r="B5372" s="35" t="s">
        <v>466</v>
      </c>
      <c r="C5372" s="35" t="s">
        <v>212</v>
      </c>
      <c r="D5372" s="36">
        <v>318565.25</v>
      </c>
      <c r="E5372" s="37">
        <v>1065787.32</v>
      </c>
    </row>
    <row r="5373" spans="1:5" ht="15" x14ac:dyDescent="0.25">
      <c r="A5373" s="35" t="s">
        <v>185</v>
      </c>
      <c r="B5373" s="35" t="s">
        <v>466</v>
      </c>
      <c r="C5373" s="35" t="s">
        <v>115</v>
      </c>
      <c r="D5373" s="36">
        <v>256003.79</v>
      </c>
      <c r="E5373" s="37">
        <v>454601.18</v>
      </c>
    </row>
    <row r="5374" spans="1:5" ht="15" x14ac:dyDescent="0.25">
      <c r="A5374" s="35" t="s">
        <v>185</v>
      </c>
      <c r="B5374" s="35" t="s">
        <v>466</v>
      </c>
      <c r="C5374" s="35" t="s">
        <v>50</v>
      </c>
      <c r="D5374" s="36">
        <v>269998.14</v>
      </c>
      <c r="E5374" s="37">
        <v>587193.53</v>
      </c>
    </row>
    <row r="5375" spans="1:5" ht="15" x14ac:dyDescent="0.25">
      <c r="A5375" s="35" t="s">
        <v>185</v>
      </c>
      <c r="B5375" s="35" t="s">
        <v>466</v>
      </c>
      <c r="C5375" s="35" t="s">
        <v>87</v>
      </c>
      <c r="D5375" s="36">
        <v>0</v>
      </c>
      <c r="E5375" s="37">
        <v>8.5500000000000007</v>
      </c>
    </row>
    <row r="5376" spans="1:5" ht="15" x14ac:dyDescent="0.25">
      <c r="A5376" s="35" t="s">
        <v>185</v>
      </c>
      <c r="B5376" s="35" t="s">
        <v>466</v>
      </c>
      <c r="C5376" s="35" t="s">
        <v>76</v>
      </c>
      <c r="D5376" s="36">
        <v>403834.64</v>
      </c>
      <c r="E5376" s="37">
        <v>1232998.93</v>
      </c>
    </row>
    <row r="5377" spans="1:5" ht="15" x14ac:dyDescent="0.25">
      <c r="A5377" s="35" t="s">
        <v>185</v>
      </c>
      <c r="B5377" s="35" t="s">
        <v>466</v>
      </c>
      <c r="C5377" s="35" t="s">
        <v>462</v>
      </c>
      <c r="D5377" s="36">
        <v>30000.53</v>
      </c>
      <c r="E5377" s="37">
        <v>132394.25</v>
      </c>
    </row>
    <row r="5378" spans="1:5" ht="15" x14ac:dyDescent="0.25">
      <c r="A5378" s="35" t="s">
        <v>185</v>
      </c>
      <c r="B5378" s="35" t="s">
        <v>466</v>
      </c>
      <c r="C5378" s="35" t="s">
        <v>150</v>
      </c>
      <c r="D5378" s="36">
        <v>523772.92</v>
      </c>
      <c r="E5378" s="37">
        <v>2253382.86</v>
      </c>
    </row>
    <row r="5379" spans="1:5" ht="15" x14ac:dyDescent="0.25">
      <c r="A5379" s="35" t="s">
        <v>185</v>
      </c>
      <c r="B5379" s="35" t="s">
        <v>466</v>
      </c>
      <c r="C5379" s="35" t="s">
        <v>48</v>
      </c>
      <c r="D5379" s="36">
        <v>119309.82</v>
      </c>
      <c r="E5379" s="37">
        <v>344278.22</v>
      </c>
    </row>
    <row r="5380" spans="1:5" ht="15" x14ac:dyDescent="0.25">
      <c r="A5380" s="35" t="s">
        <v>185</v>
      </c>
      <c r="B5380" s="35" t="s">
        <v>466</v>
      </c>
      <c r="C5380" s="35" t="s">
        <v>137</v>
      </c>
      <c r="D5380" s="36">
        <v>33307.26</v>
      </c>
      <c r="E5380" s="37">
        <v>87520.38</v>
      </c>
    </row>
    <row r="5381" spans="1:5" ht="15" x14ac:dyDescent="0.25">
      <c r="A5381" s="35" t="s">
        <v>185</v>
      </c>
      <c r="B5381" s="35" t="s">
        <v>466</v>
      </c>
      <c r="C5381" s="35" t="s">
        <v>67</v>
      </c>
      <c r="D5381" s="36">
        <v>78103.69</v>
      </c>
      <c r="E5381" s="37">
        <v>175951.78</v>
      </c>
    </row>
    <row r="5382" spans="1:5" ht="15" x14ac:dyDescent="0.25">
      <c r="A5382" s="35" t="s">
        <v>185</v>
      </c>
      <c r="B5382" s="35" t="s">
        <v>466</v>
      </c>
      <c r="C5382" s="35" t="s">
        <v>153</v>
      </c>
      <c r="D5382" s="36">
        <v>43975.519999999997</v>
      </c>
      <c r="E5382" s="37">
        <v>116573.03</v>
      </c>
    </row>
    <row r="5383" spans="1:5" ht="15" x14ac:dyDescent="0.25">
      <c r="A5383" s="35" t="s">
        <v>185</v>
      </c>
      <c r="B5383" s="35" t="s">
        <v>466</v>
      </c>
      <c r="C5383" s="35" t="s">
        <v>64</v>
      </c>
      <c r="D5383" s="36">
        <v>238648.81</v>
      </c>
      <c r="E5383" s="37">
        <v>383280.09</v>
      </c>
    </row>
    <row r="5384" spans="1:5" ht="15" x14ac:dyDescent="0.25">
      <c r="A5384" s="35" t="s">
        <v>185</v>
      </c>
      <c r="B5384" s="35" t="s">
        <v>466</v>
      </c>
      <c r="C5384" s="35" t="s">
        <v>56</v>
      </c>
      <c r="D5384" s="36">
        <v>120324.98</v>
      </c>
      <c r="E5384" s="37">
        <v>749559.36</v>
      </c>
    </row>
    <row r="5385" spans="1:5" ht="15" x14ac:dyDescent="0.25">
      <c r="A5385" s="35" t="s">
        <v>185</v>
      </c>
      <c r="B5385" s="35" t="s">
        <v>466</v>
      </c>
      <c r="C5385" s="35" t="s">
        <v>84</v>
      </c>
      <c r="D5385" s="36">
        <v>119655.56</v>
      </c>
      <c r="E5385" s="37">
        <v>201919.19</v>
      </c>
    </row>
    <row r="5386" spans="1:5" ht="15" x14ac:dyDescent="0.25">
      <c r="A5386" s="35" t="s">
        <v>185</v>
      </c>
      <c r="B5386" s="35" t="s">
        <v>466</v>
      </c>
      <c r="C5386" s="35" t="s">
        <v>105</v>
      </c>
      <c r="D5386" s="36">
        <v>100969.2</v>
      </c>
      <c r="E5386" s="37">
        <v>177124.6</v>
      </c>
    </row>
    <row r="5387" spans="1:5" ht="15" x14ac:dyDescent="0.25">
      <c r="A5387" s="35" t="s">
        <v>185</v>
      </c>
      <c r="B5387" s="35" t="s">
        <v>466</v>
      </c>
      <c r="C5387" s="35" t="s">
        <v>329</v>
      </c>
      <c r="D5387" s="36">
        <v>0</v>
      </c>
      <c r="E5387" s="37">
        <v>57695.01</v>
      </c>
    </row>
    <row r="5388" spans="1:5" ht="15" x14ac:dyDescent="0.25">
      <c r="A5388" s="35" t="s">
        <v>185</v>
      </c>
      <c r="B5388" s="35" t="s">
        <v>466</v>
      </c>
      <c r="C5388" s="35" t="s">
        <v>191</v>
      </c>
      <c r="D5388" s="36">
        <v>9012.24</v>
      </c>
      <c r="E5388" s="37">
        <v>16184.31</v>
      </c>
    </row>
    <row r="5389" spans="1:5" ht="15" x14ac:dyDescent="0.25">
      <c r="A5389" s="35" t="s">
        <v>185</v>
      </c>
      <c r="B5389" s="35" t="s">
        <v>466</v>
      </c>
      <c r="C5389" s="35" t="s">
        <v>158</v>
      </c>
      <c r="D5389" s="36">
        <v>21598.23</v>
      </c>
      <c r="E5389" s="37">
        <v>498613.92</v>
      </c>
    </row>
    <row r="5390" spans="1:5" ht="15" x14ac:dyDescent="0.25">
      <c r="A5390" s="35" t="s">
        <v>185</v>
      </c>
      <c r="B5390" s="35" t="s">
        <v>466</v>
      </c>
      <c r="C5390" s="35" t="s">
        <v>162</v>
      </c>
      <c r="D5390" s="36">
        <v>572746.68000000005</v>
      </c>
      <c r="E5390" s="37">
        <v>572746.68000000005</v>
      </c>
    </row>
    <row r="5391" spans="1:5" ht="15" x14ac:dyDescent="0.25">
      <c r="A5391" s="35" t="s">
        <v>185</v>
      </c>
      <c r="B5391" s="35" t="s">
        <v>466</v>
      </c>
      <c r="C5391" s="35" t="s">
        <v>96</v>
      </c>
      <c r="D5391" s="36">
        <v>94971.9</v>
      </c>
      <c r="E5391" s="37">
        <v>1151537.6200000001</v>
      </c>
    </row>
    <row r="5392" spans="1:5" ht="15" x14ac:dyDescent="0.25">
      <c r="A5392" s="35" t="s">
        <v>185</v>
      </c>
      <c r="B5392" s="35" t="s">
        <v>466</v>
      </c>
      <c r="C5392" s="35" t="s">
        <v>164</v>
      </c>
      <c r="D5392" s="36">
        <v>264335.99</v>
      </c>
      <c r="E5392" s="37">
        <v>1188378.8</v>
      </c>
    </row>
    <row r="5393" spans="1:5" ht="15" x14ac:dyDescent="0.25">
      <c r="A5393" s="35" t="s">
        <v>185</v>
      </c>
      <c r="B5393" s="35" t="s">
        <v>466</v>
      </c>
      <c r="C5393" s="35" t="s">
        <v>83</v>
      </c>
      <c r="D5393" s="36">
        <v>66628</v>
      </c>
      <c r="E5393" s="37">
        <v>110938.7</v>
      </c>
    </row>
    <row r="5394" spans="1:5" ht="15" x14ac:dyDescent="0.25">
      <c r="A5394" s="35" t="s">
        <v>185</v>
      </c>
      <c r="B5394" s="35" t="s">
        <v>466</v>
      </c>
      <c r="C5394" s="35" t="s">
        <v>128</v>
      </c>
      <c r="D5394" s="36">
        <v>11121680.02</v>
      </c>
      <c r="E5394" s="37">
        <v>57853138.57</v>
      </c>
    </row>
    <row r="5395" spans="1:5" ht="15" x14ac:dyDescent="0.25">
      <c r="A5395" s="35" t="s">
        <v>185</v>
      </c>
      <c r="B5395" s="35" t="s">
        <v>466</v>
      </c>
      <c r="C5395" s="35" t="s">
        <v>53</v>
      </c>
      <c r="D5395" s="36">
        <v>200413.96</v>
      </c>
      <c r="E5395" s="37">
        <v>1208511.54</v>
      </c>
    </row>
    <row r="5396" spans="1:5" ht="15" x14ac:dyDescent="0.25">
      <c r="A5396" s="35" t="s">
        <v>2146</v>
      </c>
      <c r="B5396" s="35" t="s">
        <v>2147</v>
      </c>
      <c r="C5396" s="35" t="s">
        <v>59</v>
      </c>
      <c r="D5396" s="36">
        <v>0</v>
      </c>
      <c r="E5396" s="37">
        <v>10752</v>
      </c>
    </row>
    <row r="5397" spans="1:5" ht="15" x14ac:dyDescent="0.25">
      <c r="A5397" s="35" t="s">
        <v>2146</v>
      </c>
      <c r="B5397" s="35" t="s">
        <v>2147</v>
      </c>
      <c r="C5397" s="35" t="s">
        <v>84</v>
      </c>
      <c r="D5397" s="36">
        <v>33333.35</v>
      </c>
      <c r="E5397" s="37">
        <v>33333.35</v>
      </c>
    </row>
    <row r="5398" spans="1:5" ht="15" x14ac:dyDescent="0.25">
      <c r="A5398" s="35" t="s">
        <v>2084</v>
      </c>
      <c r="B5398" s="35" t="s">
        <v>2085</v>
      </c>
      <c r="C5398" s="35" t="s">
        <v>53</v>
      </c>
      <c r="D5398" s="36">
        <v>1313</v>
      </c>
      <c r="E5398" s="37">
        <v>1313</v>
      </c>
    </row>
    <row r="5399" spans="1:5" ht="15" x14ac:dyDescent="0.25">
      <c r="A5399" s="35" t="s">
        <v>1996</v>
      </c>
      <c r="B5399" s="35" t="s">
        <v>1997</v>
      </c>
      <c r="C5399" s="35" t="s">
        <v>159</v>
      </c>
      <c r="D5399" s="36">
        <v>225500.74</v>
      </c>
      <c r="E5399" s="37">
        <v>650346.31999999995</v>
      </c>
    </row>
    <row r="5400" spans="1:5" ht="15" x14ac:dyDescent="0.25">
      <c r="A5400" s="35" t="s">
        <v>1996</v>
      </c>
      <c r="B5400" s="35" t="s">
        <v>1997</v>
      </c>
      <c r="C5400" s="35" t="s">
        <v>191</v>
      </c>
      <c r="D5400" s="36">
        <v>5485.94</v>
      </c>
      <c r="E5400" s="37">
        <v>18091.740000000002</v>
      </c>
    </row>
    <row r="5401" spans="1:5" ht="15" x14ac:dyDescent="0.25">
      <c r="A5401" s="35" t="s">
        <v>1996</v>
      </c>
      <c r="B5401" s="35" t="s">
        <v>1997</v>
      </c>
      <c r="C5401" s="35" t="s">
        <v>49</v>
      </c>
      <c r="D5401" s="36">
        <v>1264.77</v>
      </c>
      <c r="E5401" s="37">
        <v>126281.44</v>
      </c>
    </row>
    <row r="5402" spans="1:5" ht="15" x14ac:dyDescent="0.25">
      <c r="A5402" s="35" t="s">
        <v>1996</v>
      </c>
      <c r="B5402" s="35" t="s">
        <v>1997</v>
      </c>
      <c r="C5402" s="35" t="s">
        <v>42</v>
      </c>
      <c r="D5402" s="36">
        <v>24841.99</v>
      </c>
      <c r="E5402" s="37">
        <v>77492.14</v>
      </c>
    </row>
    <row r="5403" spans="1:5" ht="15" x14ac:dyDescent="0.25">
      <c r="A5403" s="35" t="s">
        <v>1996</v>
      </c>
      <c r="B5403" s="35" t="s">
        <v>1997</v>
      </c>
      <c r="C5403" s="35" t="s">
        <v>319</v>
      </c>
      <c r="D5403" s="36">
        <v>89.34</v>
      </c>
      <c r="E5403" s="37">
        <v>1522.41</v>
      </c>
    </row>
    <row r="5404" spans="1:5" ht="15" x14ac:dyDescent="0.25">
      <c r="A5404" s="35" t="s">
        <v>1996</v>
      </c>
      <c r="B5404" s="35" t="s">
        <v>1997</v>
      </c>
      <c r="C5404" s="35" t="s">
        <v>190</v>
      </c>
      <c r="D5404" s="36">
        <v>15605.4</v>
      </c>
      <c r="E5404" s="37">
        <v>47922.31</v>
      </c>
    </row>
    <row r="5405" spans="1:5" ht="15" x14ac:dyDescent="0.25">
      <c r="A5405" s="35" t="s">
        <v>1996</v>
      </c>
      <c r="B5405" s="35" t="s">
        <v>1997</v>
      </c>
      <c r="C5405" s="35" t="s">
        <v>230</v>
      </c>
      <c r="D5405" s="36">
        <v>6760.59</v>
      </c>
      <c r="E5405" s="37">
        <v>28192.16</v>
      </c>
    </row>
    <row r="5406" spans="1:5" ht="15" x14ac:dyDescent="0.25">
      <c r="A5406" s="35" t="s">
        <v>1996</v>
      </c>
      <c r="B5406" s="35" t="s">
        <v>1997</v>
      </c>
      <c r="C5406" s="35" t="s">
        <v>1697</v>
      </c>
      <c r="D5406" s="36">
        <v>55.81</v>
      </c>
      <c r="E5406" s="37">
        <v>282.95</v>
      </c>
    </row>
    <row r="5407" spans="1:5" ht="15" x14ac:dyDescent="0.25">
      <c r="A5407" s="35" t="s">
        <v>1996</v>
      </c>
      <c r="B5407" s="35" t="s">
        <v>1997</v>
      </c>
      <c r="C5407" s="35" t="s">
        <v>67</v>
      </c>
      <c r="D5407" s="36">
        <v>0</v>
      </c>
      <c r="E5407" s="37">
        <v>528188.94999999995</v>
      </c>
    </row>
    <row r="5408" spans="1:5" ht="15" x14ac:dyDescent="0.25">
      <c r="A5408" s="35" t="s">
        <v>1996</v>
      </c>
      <c r="B5408" s="35" t="s">
        <v>1997</v>
      </c>
      <c r="C5408" s="35" t="s">
        <v>373</v>
      </c>
      <c r="D5408" s="36">
        <v>799.83</v>
      </c>
      <c r="E5408" s="37">
        <v>1709.25</v>
      </c>
    </row>
    <row r="5409" spans="1:5" ht="15" x14ac:dyDescent="0.25">
      <c r="A5409" s="35" t="s">
        <v>1996</v>
      </c>
      <c r="B5409" s="35" t="s">
        <v>1997</v>
      </c>
      <c r="C5409" s="35" t="s">
        <v>137</v>
      </c>
      <c r="D5409" s="36">
        <v>31077.89</v>
      </c>
      <c r="E5409" s="37">
        <v>81921.179999999993</v>
      </c>
    </row>
    <row r="5410" spans="1:5" ht="15" x14ac:dyDescent="0.25">
      <c r="A5410" s="35" t="s">
        <v>1996</v>
      </c>
      <c r="B5410" s="35" t="s">
        <v>1997</v>
      </c>
      <c r="C5410" s="35" t="s">
        <v>212</v>
      </c>
      <c r="D5410" s="36">
        <v>11006.32</v>
      </c>
      <c r="E5410" s="37">
        <v>27126.97</v>
      </c>
    </row>
    <row r="5411" spans="1:5" ht="15" x14ac:dyDescent="0.25">
      <c r="A5411" s="35" t="s">
        <v>1996</v>
      </c>
      <c r="B5411" s="35" t="s">
        <v>1997</v>
      </c>
      <c r="C5411" s="35" t="s">
        <v>461</v>
      </c>
      <c r="D5411" s="36">
        <v>1644.92</v>
      </c>
      <c r="E5411" s="37">
        <v>7580.79</v>
      </c>
    </row>
    <row r="5412" spans="1:5" ht="15" x14ac:dyDescent="0.25">
      <c r="A5412" s="35" t="s">
        <v>1996</v>
      </c>
      <c r="B5412" s="35" t="s">
        <v>1997</v>
      </c>
      <c r="C5412" s="35" t="s">
        <v>105</v>
      </c>
      <c r="D5412" s="36">
        <v>57001.760000000002</v>
      </c>
      <c r="E5412" s="37">
        <v>217860.62</v>
      </c>
    </row>
    <row r="5413" spans="1:5" ht="15" x14ac:dyDescent="0.25">
      <c r="A5413" s="35" t="s">
        <v>1996</v>
      </c>
      <c r="B5413" s="35" t="s">
        <v>1997</v>
      </c>
      <c r="C5413" s="35" t="s">
        <v>150</v>
      </c>
      <c r="D5413" s="36">
        <v>716024.42</v>
      </c>
      <c r="E5413" s="37">
        <v>2017640.93</v>
      </c>
    </row>
    <row r="5414" spans="1:5" ht="15" x14ac:dyDescent="0.25">
      <c r="A5414" s="35" t="s">
        <v>1996</v>
      </c>
      <c r="B5414" s="35" t="s">
        <v>1997</v>
      </c>
      <c r="C5414" s="35" t="s">
        <v>334</v>
      </c>
      <c r="D5414" s="36">
        <v>11792.72</v>
      </c>
      <c r="E5414" s="37">
        <v>77839.259999999995</v>
      </c>
    </row>
    <row r="5415" spans="1:5" ht="15" x14ac:dyDescent="0.25">
      <c r="A5415" s="35" t="s">
        <v>1996</v>
      </c>
      <c r="B5415" s="35" t="s">
        <v>1997</v>
      </c>
      <c r="C5415" s="35" t="s">
        <v>84</v>
      </c>
      <c r="D5415" s="36">
        <v>4335442.92</v>
      </c>
      <c r="E5415" s="37">
        <v>14063756.99</v>
      </c>
    </row>
    <row r="5416" spans="1:5" ht="15" x14ac:dyDescent="0.25">
      <c r="A5416" s="35" t="s">
        <v>1996</v>
      </c>
      <c r="B5416" s="35" t="s">
        <v>1997</v>
      </c>
      <c r="C5416" s="35" t="s">
        <v>1000</v>
      </c>
      <c r="D5416" s="36">
        <v>4157.9799999999996</v>
      </c>
      <c r="E5416" s="37">
        <v>10818.64</v>
      </c>
    </row>
    <row r="5417" spans="1:5" ht="15" x14ac:dyDescent="0.25">
      <c r="A5417" s="35" t="s">
        <v>1996</v>
      </c>
      <c r="B5417" s="35" t="s">
        <v>1997</v>
      </c>
      <c r="C5417" s="35" t="s">
        <v>45</v>
      </c>
      <c r="D5417" s="36">
        <v>233397.61</v>
      </c>
      <c r="E5417" s="37">
        <v>641171.29</v>
      </c>
    </row>
    <row r="5418" spans="1:5" ht="15" x14ac:dyDescent="0.25">
      <c r="A5418" s="35" t="s">
        <v>1996</v>
      </c>
      <c r="B5418" s="35" t="s">
        <v>1997</v>
      </c>
      <c r="C5418" s="35" t="s">
        <v>83</v>
      </c>
      <c r="D5418" s="36">
        <v>8678.2900000000009</v>
      </c>
      <c r="E5418" s="37">
        <v>24610.55</v>
      </c>
    </row>
    <row r="5419" spans="1:5" ht="15" x14ac:dyDescent="0.25">
      <c r="A5419" s="35" t="s">
        <v>1996</v>
      </c>
      <c r="B5419" s="35" t="s">
        <v>1997</v>
      </c>
      <c r="C5419" s="35" t="s">
        <v>115</v>
      </c>
      <c r="D5419" s="36">
        <v>2574.13</v>
      </c>
      <c r="E5419" s="37">
        <v>7420.05</v>
      </c>
    </row>
    <row r="5420" spans="1:5" ht="15" x14ac:dyDescent="0.25">
      <c r="A5420" s="35" t="s">
        <v>1996</v>
      </c>
      <c r="B5420" s="35" t="s">
        <v>1997</v>
      </c>
      <c r="C5420" s="35" t="s">
        <v>56</v>
      </c>
      <c r="D5420" s="36">
        <v>28486.66</v>
      </c>
      <c r="E5420" s="37">
        <v>97377.88</v>
      </c>
    </row>
    <row r="5421" spans="1:5" ht="15" x14ac:dyDescent="0.25">
      <c r="A5421" s="35" t="s">
        <v>1996</v>
      </c>
      <c r="B5421" s="35" t="s">
        <v>1997</v>
      </c>
      <c r="C5421" s="35" t="s">
        <v>151</v>
      </c>
      <c r="D5421" s="36">
        <v>14604103.449999999</v>
      </c>
      <c r="E5421" s="37">
        <v>40387738.229999997</v>
      </c>
    </row>
    <row r="5422" spans="1:5" ht="15" x14ac:dyDescent="0.25">
      <c r="A5422" s="35" t="s">
        <v>1996</v>
      </c>
      <c r="B5422" s="35" t="s">
        <v>1997</v>
      </c>
      <c r="C5422" s="35" t="s">
        <v>349</v>
      </c>
      <c r="D5422" s="36">
        <v>542.04999999999995</v>
      </c>
      <c r="E5422" s="37">
        <v>5886.05</v>
      </c>
    </row>
    <row r="5423" spans="1:5" ht="15" x14ac:dyDescent="0.25">
      <c r="A5423" s="35" t="s">
        <v>1996</v>
      </c>
      <c r="B5423" s="35" t="s">
        <v>1997</v>
      </c>
      <c r="C5423" s="35" t="s">
        <v>108</v>
      </c>
      <c r="D5423" s="36">
        <v>107078.53</v>
      </c>
      <c r="E5423" s="37">
        <v>299932.79999999999</v>
      </c>
    </row>
    <row r="5424" spans="1:5" ht="15" x14ac:dyDescent="0.25">
      <c r="A5424" s="35" t="s">
        <v>1996</v>
      </c>
      <c r="B5424" s="35" t="s">
        <v>1997</v>
      </c>
      <c r="C5424" s="35" t="s">
        <v>152</v>
      </c>
      <c r="D5424" s="36">
        <v>943350.32</v>
      </c>
      <c r="E5424" s="37">
        <v>2565545.66</v>
      </c>
    </row>
    <row r="5425" spans="1:5" ht="15" x14ac:dyDescent="0.25">
      <c r="A5425" s="35" t="s">
        <v>1996</v>
      </c>
      <c r="B5425" s="35" t="s">
        <v>1997</v>
      </c>
      <c r="C5425" s="35" t="s">
        <v>128</v>
      </c>
      <c r="D5425" s="36">
        <v>81114.37</v>
      </c>
      <c r="E5425" s="37">
        <v>207949.23</v>
      </c>
    </row>
    <row r="5426" spans="1:5" ht="15" x14ac:dyDescent="0.25">
      <c r="A5426" s="35" t="s">
        <v>1996</v>
      </c>
      <c r="B5426" s="35" t="s">
        <v>1997</v>
      </c>
      <c r="C5426" s="35" t="s">
        <v>163</v>
      </c>
      <c r="D5426" s="36">
        <v>634377.32999999996</v>
      </c>
      <c r="E5426" s="37">
        <v>2209776.71</v>
      </c>
    </row>
    <row r="5427" spans="1:5" ht="15" x14ac:dyDescent="0.25">
      <c r="A5427" s="35" t="s">
        <v>1996</v>
      </c>
      <c r="B5427" s="35" t="s">
        <v>1997</v>
      </c>
      <c r="C5427" s="35" t="s">
        <v>197</v>
      </c>
      <c r="D5427" s="36">
        <v>50671.87</v>
      </c>
      <c r="E5427" s="37">
        <v>189806.58</v>
      </c>
    </row>
    <row r="5428" spans="1:5" ht="15" x14ac:dyDescent="0.25">
      <c r="A5428" s="35" t="s">
        <v>1996</v>
      </c>
      <c r="B5428" s="35" t="s">
        <v>1997</v>
      </c>
      <c r="C5428" s="35" t="s">
        <v>505</v>
      </c>
      <c r="D5428" s="36">
        <v>0</v>
      </c>
      <c r="E5428" s="37">
        <v>841.79</v>
      </c>
    </row>
    <row r="5429" spans="1:5" ht="15" x14ac:dyDescent="0.25">
      <c r="A5429" s="35" t="s">
        <v>1996</v>
      </c>
      <c r="B5429" s="35" t="s">
        <v>1997</v>
      </c>
      <c r="C5429" s="35" t="s">
        <v>53</v>
      </c>
      <c r="D5429" s="36">
        <v>311027.77</v>
      </c>
      <c r="E5429" s="37">
        <v>973956.9</v>
      </c>
    </row>
    <row r="5430" spans="1:5" ht="15" x14ac:dyDescent="0.25">
      <c r="A5430" s="35" t="s">
        <v>1996</v>
      </c>
      <c r="B5430" s="35" t="s">
        <v>1997</v>
      </c>
      <c r="C5430" s="35" t="s">
        <v>64</v>
      </c>
      <c r="D5430" s="36">
        <v>94750.96</v>
      </c>
      <c r="E5430" s="37">
        <v>590312.77</v>
      </c>
    </row>
    <row r="5431" spans="1:5" ht="15" x14ac:dyDescent="0.25">
      <c r="A5431" s="35" t="s">
        <v>1996</v>
      </c>
      <c r="B5431" s="35" t="s">
        <v>1997</v>
      </c>
      <c r="C5431" s="35" t="s">
        <v>187</v>
      </c>
      <c r="D5431" s="36">
        <v>68164.539999999994</v>
      </c>
      <c r="E5431" s="37">
        <v>192237.14</v>
      </c>
    </row>
    <row r="5432" spans="1:5" ht="15" x14ac:dyDescent="0.25">
      <c r="A5432" s="35" t="s">
        <v>1996</v>
      </c>
      <c r="B5432" s="35" t="s">
        <v>1997</v>
      </c>
      <c r="C5432" s="35" t="s">
        <v>249</v>
      </c>
      <c r="D5432" s="36">
        <v>12556.83</v>
      </c>
      <c r="E5432" s="37">
        <v>41451.279999999999</v>
      </c>
    </row>
    <row r="5433" spans="1:5" ht="15" x14ac:dyDescent="0.25">
      <c r="A5433" s="35" t="s">
        <v>1996</v>
      </c>
      <c r="B5433" s="35" t="s">
        <v>1997</v>
      </c>
      <c r="C5433" s="35" t="s">
        <v>1998</v>
      </c>
      <c r="D5433" s="36">
        <v>17880.05</v>
      </c>
      <c r="E5433" s="37">
        <v>54639.7</v>
      </c>
    </row>
    <row r="5434" spans="1:5" ht="15" x14ac:dyDescent="0.25">
      <c r="A5434" s="35" t="s">
        <v>1996</v>
      </c>
      <c r="B5434" s="35" t="s">
        <v>1997</v>
      </c>
      <c r="C5434" s="35" t="s">
        <v>153</v>
      </c>
      <c r="D5434" s="36">
        <v>783808.66</v>
      </c>
      <c r="E5434" s="37">
        <v>2665459.7000000002</v>
      </c>
    </row>
    <row r="5435" spans="1:5" ht="15" x14ac:dyDescent="0.25">
      <c r="A5435" s="35" t="s">
        <v>1996</v>
      </c>
      <c r="B5435" s="35" t="s">
        <v>1997</v>
      </c>
      <c r="C5435" s="35" t="s">
        <v>192</v>
      </c>
      <c r="D5435" s="36">
        <v>349.79</v>
      </c>
      <c r="E5435" s="37">
        <v>5460.54</v>
      </c>
    </row>
    <row r="5436" spans="1:5" ht="15" x14ac:dyDescent="0.25">
      <c r="A5436" s="35" t="s">
        <v>1996</v>
      </c>
      <c r="B5436" s="35" t="s">
        <v>1997</v>
      </c>
      <c r="C5436" s="35" t="s">
        <v>194</v>
      </c>
      <c r="D5436" s="36">
        <v>2405.89</v>
      </c>
      <c r="E5436" s="37">
        <v>25456.65</v>
      </c>
    </row>
    <row r="5437" spans="1:5" ht="15" x14ac:dyDescent="0.25">
      <c r="A5437" s="35" t="s">
        <v>1996</v>
      </c>
      <c r="B5437" s="35" t="s">
        <v>1997</v>
      </c>
      <c r="C5437" s="35" t="s">
        <v>217</v>
      </c>
      <c r="D5437" s="36">
        <v>3182591.94</v>
      </c>
      <c r="E5437" s="37">
        <v>8384960.7199999997</v>
      </c>
    </row>
    <row r="5438" spans="1:5" ht="15" x14ac:dyDescent="0.25">
      <c r="A5438" s="35" t="s">
        <v>1996</v>
      </c>
      <c r="B5438" s="35" t="s">
        <v>1997</v>
      </c>
      <c r="C5438" s="35" t="s">
        <v>96</v>
      </c>
      <c r="D5438" s="36">
        <v>15639.06</v>
      </c>
      <c r="E5438" s="37">
        <v>43013.29</v>
      </c>
    </row>
    <row r="5439" spans="1:5" ht="15" x14ac:dyDescent="0.25">
      <c r="A5439" s="35" t="s">
        <v>1996</v>
      </c>
      <c r="B5439" s="35" t="s">
        <v>1997</v>
      </c>
      <c r="C5439" s="35" t="s">
        <v>162</v>
      </c>
      <c r="D5439" s="36">
        <v>37218.370000000003</v>
      </c>
      <c r="E5439" s="37">
        <v>183839.8</v>
      </c>
    </row>
    <row r="5440" spans="1:5" ht="15" x14ac:dyDescent="0.25">
      <c r="A5440" s="35" t="s">
        <v>1996</v>
      </c>
      <c r="B5440" s="35" t="s">
        <v>1997</v>
      </c>
      <c r="C5440" s="35" t="s">
        <v>158</v>
      </c>
      <c r="D5440" s="36">
        <v>2705.09</v>
      </c>
      <c r="E5440" s="37">
        <v>40662.870000000003</v>
      </c>
    </row>
    <row r="5441" spans="1:5" ht="15" x14ac:dyDescent="0.25">
      <c r="A5441" s="35" t="s">
        <v>1996</v>
      </c>
      <c r="B5441" s="35" t="s">
        <v>1997</v>
      </c>
      <c r="C5441" s="35" t="s">
        <v>462</v>
      </c>
      <c r="D5441" s="36">
        <v>19698.96</v>
      </c>
      <c r="E5441" s="37">
        <v>19698.96</v>
      </c>
    </row>
    <row r="5442" spans="1:5" ht="15" x14ac:dyDescent="0.25">
      <c r="A5442" s="35" t="s">
        <v>1996</v>
      </c>
      <c r="B5442" s="35" t="s">
        <v>1997</v>
      </c>
      <c r="C5442" s="35" t="s">
        <v>1915</v>
      </c>
      <c r="D5442" s="36">
        <v>649.54</v>
      </c>
      <c r="E5442" s="37">
        <v>649.54</v>
      </c>
    </row>
    <row r="5443" spans="1:5" ht="15" x14ac:dyDescent="0.25">
      <c r="A5443" s="35" t="s">
        <v>1996</v>
      </c>
      <c r="B5443" s="35" t="s">
        <v>1997</v>
      </c>
      <c r="C5443" s="35" t="s">
        <v>59</v>
      </c>
      <c r="D5443" s="36">
        <v>853698.85</v>
      </c>
      <c r="E5443" s="37">
        <v>2980676.84</v>
      </c>
    </row>
    <row r="5444" spans="1:5" ht="15" x14ac:dyDescent="0.25">
      <c r="A5444" s="35" t="s">
        <v>1996</v>
      </c>
      <c r="B5444" s="35" t="s">
        <v>1997</v>
      </c>
      <c r="C5444" s="35" t="s">
        <v>1189</v>
      </c>
      <c r="D5444" s="36">
        <v>11091.07</v>
      </c>
      <c r="E5444" s="37">
        <v>46600.46</v>
      </c>
    </row>
    <row r="5445" spans="1:5" ht="15" x14ac:dyDescent="0.25">
      <c r="A5445" s="35" t="s">
        <v>1996</v>
      </c>
      <c r="B5445" s="35" t="s">
        <v>1997</v>
      </c>
      <c r="C5445" s="35" t="s">
        <v>87</v>
      </c>
      <c r="D5445" s="36">
        <v>121105.45</v>
      </c>
      <c r="E5445" s="37">
        <v>581549.59</v>
      </c>
    </row>
    <row r="5446" spans="1:5" ht="15" x14ac:dyDescent="0.25">
      <c r="A5446" s="35" t="s">
        <v>1996</v>
      </c>
      <c r="B5446" s="35" t="s">
        <v>1997</v>
      </c>
      <c r="C5446" s="35" t="s">
        <v>193</v>
      </c>
      <c r="D5446" s="36">
        <v>12712.77</v>
      </c>
      <c r="E5446" s="37">
        <v>56049.95</v>
      </c>
    </row>
    <row r="5447" spans="1:5" ht="15" x14ac:dyDescent="0.25">
      <c r="A5447" s="35" t="s">
        <v>1996</v>
      </c>
      <c r="B5447" s="35" t="s">
        <v>1997</v>
      </c>
      <c r="C5447" s="35" t="s">
        <v>164</v>
      </c>
      <c r="D5447" s="36">
        <v>49300.27</v>
      </c>
      <c r="E5447" s="37">
        <v>141474.60999999999</v>
      </c>
    </row>
    <row r="5448" spans="1:5" ht="15" x14ac:dyDescent="0.25">
      <c r="A5448" s="35" t="s">
        <v>1996</v>
      </c>
      <c r="B5448" s="35" t="s">
        <v>1997</v>
      </c>
      <c r="C5448" s="35" t="s">
        <v>1878</v>
      </c>
      <c r="D5448" s="36">
        <v>2019.27</v>
      </c>
      <c r="E5448" s="37">
        <v>10342.129999999999</v>
      </c>
    </row>
    <row r="5449" spans="1:5" ht="15" x14ac:dyDescent="0.25">
      <c r="A5449" s="35" t="s">
        <v>1996</v>
      </c>
      <c r="B5449" s="35" t="s">
        <v>1997</v>
      </c>
      <c r="C5449" s="35" t="s">
        <v>328</v>
      </c>
      <c r="D5449" s="36">
        <v>0</v>
      </c>
      <c r="E5449" s="37">
        <v>60.86</v>
      </c>
    </row>
    <row r="5450" spans="1:5" ht="15" x14ac:dyDescent="0.25">
      <c r="A5450" s="35" t="s">
        <v>1996</v>
      </c>
      <c r="B5450" s="35" t="s">
        <v>1997</v>
      </c>
      <c r="C5450" s="35" t="s">
        <v>39</v>
      </c>
      <c r="D5450" s="36">
        <v>90.29</v>
      </c>
      <c r="E5450" s="37">
        <v>124.28</v>
      </c>
    </row>
    <row r="5451" spans="1:5" ht="15" x14ac:dyDescent="0.25">
      <c r="A5451" s="35" t="s">
        <v>1996</v>
      </c>
      <c r="B5451" s="35" t="s">
        <v>1997</v>
      </c>
      <c r="C5451" s="35" t="s">
        <v>39</v>
      </c>
      <c r="D5451" s="36">
        <v>90.29</v>
      </c>
      <c r="E5451" s="37">
        <v>338.35</v>
      </c>
    </row>
    <row r="5452" spans="1:5" ht="15" x14ac:dyDescent="0.25">
      <c r="A5452" s="35" t="s">
        <v>1996</v>
      </c>
      <c r="B5452" s="35" t="s">
        <v>1997</v>
      </c>
      <c r="C5452" s="35" t="s">
        <v>189</v>
      </c>
      <c r="D5452" s="36">
        <v>3858.58</v>
      </c>
      <c r="E5452" s="37">
        <v>31610.46</v>
      </c>
    </row>
    <row r="5453" spans="1:5" ht="15" x14ac:dyDescent="0.25">
      <c r="A5453" s="35" t="s">
        <v>1996</v>
      </c>
      <c r="B5453" s="35" t="s">
        <v>1997</v>
      </c>
      <c r="C5453" s="35" t="s">
        <v>76</v>
      </c>
      <c r="D5453" s="36">
        <v>214419.20000000001</v>
      </c>
      <c r="E5453" s="37">
        <v>968282.52</v>
      </c>
    </row>
    <row r="5454" spans="1:5" ht="15" x14ac:dyDescent="0.25">
      <c r="A5454" s="35" t="s">
        <v>1996</v>
      </c>
      <c r="B5454" s="35" t="s">
        <v>1997</v>
      </c>
      <c r="C5454" s="35" t="s">
        <v>50</v>
      </c>
      <c r="D5454" s="36">
        <v>5904.43</v>
      </c>
      <c r="E5454" s="37">
        <v>60920.34</v>
      </c>
    </row>
    <row r="5455" spans="1:5" ht="15" x14ac:dyDescent="0.25">
      <c r="A5455" s="35" t="s">
        <v>1996</v>
      </c>
      <c r="B5455" s="35" t="s">
        <v>1997</v>
      </c>
      <c r="C5455" s="35" t="s">
        <v>48</v>
      </c>
      <c r="D5455" s="36">
        <v>1714.21</v>
      </c>
      <c r="E5455" s="37">
        <v>49585.06</v>
      </c>
    </row>
    <row r="5456" spans="1:5" ht="15" x14ac:dyDescent="0.25">
      <c r="A5456" s="35" t="s">
        <v>1990</v>
      </c>
      <c r="B5456" s="35" t="s">
        <v>1991</v>
      </c>
      <c r="C5456" s="35" t="s">
        <v>53</v>
      </c>
      <c r="D5456" s="36">
        <v>27761.75</v>
      </c>
      <c r="E5456" s="37">
        <v>27761.75</v>
      </c>
    </row>
    <row r="5457" spans="1:5" ht="15" x14ac:dyDescent="0.25">
      <c r="A5457" s="35" t="s">
        <v>1990</v>
      </c>
      <c r="B5457" s="35" t="s">
        <v>1991</v>
      </c>
      <c r="C5457" s="35" t="s">
        <v>64</v>
      </c>
      <c r="D5457" s="36">
        <v>666793.65</v>
      </c>
      <c r="E5457" s="37">
        <v>1282746.1399999999</v>
      </c>
    </row>
    <row r="5458" spans="1:5" ht="15" x14ac:dyDescent="0.25">
      <c r="A5458" s="35" t="s">
        <v>1990</v>
      </c>
      <c r="B5458" s="35" t="s">
        <v>1991</v>
      </c>
      <c r="C5458" s="35" t="s">
        <v>49</v>
      </c>
      <c r="D5458" s="36">
        <v>644858.6</v>
      </c>
      <c r="E5458" s="37">
        <v>1059432.27</v>
      </c>
    </row>
    <row r="5459" spans="1:5" ht="15" x14ac:dyDescent="0.25">
      <c r="A5459" s="35" t="s">
        <v>1990</v>
      </c>
      <c r="B5459" s="35" t="s">
        <v>1991</v>
      </c>
      <c r="C5459" s="35" t="s">
        <v>193</v>
      </c>
      <c r="D5459" s="36">
        <v>161729.67000000001</v>
      </c>
      <c r="E5459" s="37">
        <v>1561542.26</v>
      </c>
    </row>
    <row r="5460" spans="1:5" ht="15" x14ac:dyDescent="0.25">
      <c r="A5460" s="35" t="s">
        <v>1990</v>
      </c>
      <c r="B5460" s="35" t="s">
        <v>1991</v>
      </c>
      <c r="C5460" s="35" t="s">
        <v>59</v>
      </c>
      <c r="D5460" s="36">
        <v>1483707.98</v>
      </c>
      <c r="E5460" s="37">
        <v>2946769.45</v>
      </c>
    </row>
    <row r="5461" spans="1:5" ht="15" x14ac:dyDescent="0.25">
      <c r="A5461" s="35" t="s">
        <v>1990</v>
      </c>
      <c r="B5461" s="35" t="s">
        <v>1991</v>
      </c>
      <c r="C5461" s="35" t="s">
        <v>50</v>
      </c>
      <c r="D5461" s="36">
        <v>0</v>
      </c>
      <c r="E5461" s="37">
        <v>5357.25</v>
      </c>
    </row>
    <row r="5462" spans="1:5" ht="15" x14ac:dyDescent="0.25">
      <c r="A5462" s="35" t="s">
        <v>1990</v>
      </c>
      <c r="B5462" s="35" t="s">
        <v>1991</v>
      </c>
      <c r="C5462" s="35" t="s">
        <v>217</v>
      </c>
      <c r="D5462" s="36">
        <v>1002622.07</v>
      </c>
      <c r="E5462" s="37">
        <v>4701516.47</v>
      </c>
    </row>
    <row r="5463" spans="1:5" ht="15" x14ac:dyDescent="0.25">
      <c r="A5463" s="35" t="s">
        <v>1990</v>
      </c>
      <c r="B5463" s="35" t="s">
        <v>1991</v>
      </c>
      <c r="C5463" s="35" t="s">
        <v>150</v>
      </c>
      <c r="D5463" s="36">
        <v>1436956.22</v>
      </c>
      <c r="E5463" s="37">
        <v>4581318.49</v>
      </c>
    </row>
    <row r="5464" spans="1:5" ht="15" x14ac:dyDescent="0.25">
      <c r="A5464" s="35" t="s">
        <v>664</v>
      </c>
      <c r="B5464" s="35" t="s">
        <v>665</v>
      </c>
      <c r="C5464" s="35" t="s">
        <v>84</v>
      </c>
      <c r="D5464" s="36">
        <v>0</v>
      </c>
      <c r="E5464" s="37">
        <v>22136.26</v>
      </c>
    </row>
    <row r="5465" spans="1:5" ht="15" x14ac:dyDescent="0.25">
      <c r="A5465" s="35" t="s">
        <v>2086</v>
      </c>
      <c r="B5465" s="35" t="s">
        <v>2087</v>
      </c>
      <c r="C5465" s="35" t="s">
        <v>158</v>
      </c>
      <c r="D5465" s="36">
        <v>40840.51</v>
      </c>
      <c r="E5465" s="37">
        <v>127770.82</v>
      </c>
    </row>
    <row r="5466" spans="1:5" ht="15" x14ac:dyDescent="0.25">
      <c r="A5466" s="35" t="s">
        <v>2086</v>
      </c>
      <c r="B5466" s="35" t="s">
        <v>2087</v>
      </c>
      <c r="C5466" s="35" t="s">
        <v>49</v>
      </c>
      <c r="D5466" s="36">
        <v>1162.78</v>
      </c>
      <c r="E5466" s="37">
        <v>4639.8599999999997</v>
      </c>
    </row>
    <row r="5467" spans="1:5" ht="15" x14ac:dyDescent="0.25">
      <c r="A5467" s="35" t="s">
        <v>2086</v>
      </c>
      <c r="B5467" s="35" t="s">
        <v>2087</v>
      </c>
      <c r="C5467" s="35" t="s">
        <v>84</v>
      </c>
      <c r="D5467" s="36">
        <v>0</v>
      </c>
      <c r="E5467" s="37">
        <v>12396.74</v>
      </c>
    </row>
    <row r="5468" spans="1:5" ht="15" x14ac:dyDescent="0.25">
      <c r="A5468" s="35" t="s">
        <v>2086</v>
      </c>
      <c r="B5468" s="35" t="s">
        <v>2087</v>
      </c>
      <c r="C5468" s="35" t="s">
        <v>39</v>
      </c>
      <c r="D5468" s="36">
        <v>5531.48</v>
      </c>
      <c r="E5468" s="37">
        <v>5531.48</v>
      </c>
    </row>
    <row r="5469" spans="1:5" ht="15" x14ac:dyDescent="0.25">
      <c r="A5469" s="35" t="s">
        <v>2086</v>
      </c>
      <c r="B5469" s="35" t="s">
        <v>2087</v>
      </c>
      <c r="C5469" s="35" t="s">
        <v>56</v>
      </c>
      <c r="D5469" s="36">
        <v>97477.97</v>
      </c>
      <c r="E5469" s="37">
        <v>144513.97</v>
      </c>
    </row>
    <row r="5470" spans="1:5" ht="15" x14ac:dyDescent="0.25">
      <c r="A5470" s="35" t="s">
        <v>2086</v>
      </c>
      <c r="B5470" s="35" t="s">
        <v>2087</v>
      </c>
      <c r="C5470" s="35" t="s">
        <v>53</v>
      </c>
      <c r="D5470" s="36">
        <v>548830.41</v>
      </c>
      <c r="E5470" s="37">
        <v>1098262.0900000001</v>
      </c>
    </row>
    <row r="5471" spans="1:5" ht="15" x14ac:dyDescent="0.25">
      <c r="A5471" s="35" t="s">
        <v>2086</v>
      </c>
      <c r="B5471" s="35" t="s">
        <v>2087</v>
      </c>
      <c r="C5471" s="35" t="s">
        <v>76</v>
      </c>
      <c r="D5471" s="36">
        <v>922.01</v>
      </c>
      <c r="E5471" s="37">
        <v>15022.4</v>
      </c>
    </row>
    <row r="5472" spans="1:5" ht="15" x14ac:dyDescent="0.25">
      <c r="A5472" s="35" t="s">
        <v>666</v>
      </c>
      <c r="B5472" s="35" t="s">
        <v>667</v>
      </c>
      <c r="C5472" s="35" t="s">
        <v>84</v>
      </c>
      <c r="D5472" s="36">
        <v>0</v>
      </c>
      <c r="E5472" s="37">
        <v>70813.02</v>
      </c>
    </row>
    <row r="5473" spans="1:5" ht="15" x14ac:dyDescent="0.25">
      <c r="A5473" s="35" t="s">
        <v>666</v>
      </c>
      <c r="B5473" s="35" t="s">
        <v>1555</v>
      </c>
      <c r="C5473" s="35" t="s">
        <v>84</v>
      </c>
      <c r="D5473" s="36">
        <v>3442.1</v>
      </c>
      <c r="E5473" s="37">
        <v>3442.1</v>
      </c>
    </row>
    <row r="5474" spans="1:5" ht="15" x14ac:dyDescent="0.25">
      <c r="A5474" s="35" t="s">
        <v>1992</v>
      </c>
      <c r="B5474" s="35" t="s">
        <v>1993</v>
      </c>
      <c r="C5474" s="35" t="s">
        <v>53</v>
      </c>
      <c r="D5474" s="36">
        <v>2761270.32</v>
      </c>
      <c r="E5474" s="37">
        <v>2761270.32</v>
      </c>
    </row>
    <row r="5475" spans="1:5" ht="15" x14ac:dyDescent="0.25">
      <c r="A5475" s="35" t="s">
        <v>1992</v>
      </c>
      <c r="B5475" s="35" t="s">
        <v>1993</v>
      </c>
      <c r="C5475" s="35" t="s">
        <v>49</v>
      </c>
      <c r="D5475" s="36">
        <v>0</v>
      </c>
      <c r="E5475" s="37">
        <v>6515.6</v>
      </c>
    </row>
    <row r="5476" spans="1:5" ht="15" x14ac:dyDescent="0.25">
      <c r="A5476" s="35" t="s">
        <v>1992</v>
      </c>
      <c r="B5476" s="35" t="s">
        <v>1993</v>
      </c>
      <c r="C5476" s="35" t="s">
        <v>59</v>
      </c>
      <c r="D5476" s="36">
        <v>4956</v>
      </c>
      <c r="E5476" s="37">
        <v>70524.97</v>
      </c>
    </row>
    <row r="5477" spans="1:5" ht="15" x14ac:dyDescent="0.25">
      <c r="A5477" s="35" t="s">
        <v>441</v>
      </c>
      <c r="B5477" s="35" t="s">
        <v>440</v>
      </c>
      <c r="C5477" s="35" t="s">
        <v>53</v>
      </c>
      <c r="D5477" s="36">
        <v>2460.0300000000002</v>
      </c>
      <c r="E5477" s="37">
        <v>15531.54</v>
      </c>
    </row>
    <row r="5478" spans="1:5" ht="15" x14ac:dyDescent="0.25">
      <c r="A5478" s="35" t="s">
        <v>441</v>
      </c>
      <c r="B5478" s="35" t="s">
        <v>440</v>
      </c>
      <c r="C5478" s="35" t="s">
        <v>67</v>
      </c>
      <c r="D5478" s="36">
        <v>0</v>
      </c>
      <c r="E5478" s="37">
        <v>641.79999999999995</v>
      </c>
    </row>
    <row r="5479" spans="1:5" ht="15" x14ac:dyDescent="0.25">
      <c r="A5479" s="35" t="s">
        <v>441</v>
      </c>
      <c r="B5479" s="35" t="s">
        <v>440</v>
      </c>
      <c r="C5479" s="35" t="s">
        <v>84</v>
      </c>
      <c r="D5479" s="36">
        <v>0</v>
      </c>
      <c r="E5479" s="37">
        <v>18132.16</v>
      </c>
    </row>
    <row r="5480" spans="1:5" ht="15" x14ac:dyDescent="0.25">
      <c r="A5480" s="35" t="s">
        <v>441</v>
      </c>
      <c r="B5480" s="35" t="s">
        <v>440</v>
      </c>
      <c r="C5480" s="35" t="s">
        <v>56</v>
      </c>
      <c r="D5480" s="36">
        <v>7104.84</v>
      </c>
      <c r="E5480" s="37">
        <v>18926.060000000001</v>
      </c>
    </row>
    <row r="5481" spans="1:5" ht="15" x14ac:dyDescent="0.25">
      <c r="A5481" s="35" t="s">
        <v>1296</v>
      </c>
      <c r="B5481" s="35" t="s">
        <v>1297</v>
      </c>
      <c r="C5481" s="35" t="s">
        <v>84</v>
      </c>
      <c r="D5481" s="36">
        <v>287790.98</v>
      </c>
      <c r="E5481" s="37">
        <v>287790.98</v>
      </c>
    </row>
    <row r="5482" spans="1:5" ht="15" x14ac:dyDescent="0.25">
      <c r="A5482" s="35" t="s">
        <v>988</v>
      </c>
      <c r="B5482" s="35" t="s">
        <v>989</v>
      </c>
      <c r="C5482" s="35" t="s">
        <v>53</v>
      </c>
      <c r="D5482" s="36">
        <v>981.35</v>
      </c>
      <c r="E5482" s="37">
        <v>24425.95</v>
      </c>
    </row>
    <row r="5483" spans="1:5" ht="15" x14ac:dyDescent="0.25">
      <c r="A5483" s="35" t="s">
        <v>988</v>
      </c>
      <c r="B5483" s="35" t="s">
        <v>989</v>
      </c>
      <c r="C5483" s="35" t="s">
        <v>197</v>
      </c>
      <c r="D5483" s="36">
        <v>0</v>
      </c>
      <c r="E5483" s="37">
        <v>51000</v>
      </c>
    </row>
    <row r="5484" spans="1:5" ht="15" x14ac:dyDescent="0.25">
      <c r="A5484" s="35" t="s">
        <v>988</v>
      </c>
      <c r="B5484" s="35" t="s">
        <v>989</v>
      </c>
      <c r="C5484" s="35" t="s">
        <v>105</v>
      </c>
      <c r="D5484" s="36">
        <v>0</v>
      </c>
      <c r="E5484" s="37">
        <v>28363.38</v>
      </c>
    </row>
    <row r="5485" spans="1:5" ht="15" x14ac:dyDescent="0.25">
      <c r="A5485" s="35" t="s">
        <v>988</v>
      </c>
      <c r="B5485" s="35" t="s">
        <v>989</v>
      </c>
      <c r="C5485" s="35" t="s">
        <v>158</v>
      </c>
      <c r="D5485" s="36">
        <v>4915.9799999999996</v>
      </c>
      <c r="E5485" s="37">
        <v>7997.55</v>
      </c>
    </row>
    <row r="5486" spans="1:5" ht="15" x14ac:dyDescent="0.25">
      <c r="A5486" s="35" t="s">
        <v>988</v>
      </c>
      <c r="B5486" s="35" t="s">
        <v>989</v>
      </c>
      <c r="C5486" s="35" t="s">
        <v>83</v>
      </c>
      <c r="D5486" s="36">
        <v>0</v>
      </c>
      <c r="E5486" s="37">
        <v>464</v>
      </c>
    </row>
    <row r="5487" spans="1:5" ht="15" x14ac:dyDescent="0.25">
      <c r="A5487" s="35" t="s">
        <v>988</v>
      </c>
      <c r="B5487" s="35" t="s">
        <v>989</v>
      </c>
      <c r="C5487" s="35" t="s">
        <v>42</v>
      </c>
      <c r="D5487" s="36">
        <v>1019</v>
      </c>
      <c r="E5487" s="37">
        <v>1229.78</v>
      </c>
    </row>
    <row r="5488" spans="1:5" ht="15" x14ac:dyDescent="0.25">
      <c r="A5488" s="35" t="s">
        <v>988</v>
      </c>
      <c r="B5488" s="35" t="s">
        <v>989</v>
      </c>
      <c r="C5488" s="35" t="s">
        <v>128</v>
      </c>
      <c r="D5488" s="36">
        <v>4162.5</v>
      </c>
      <c r="E5488" s="37">
        <v>10800.75</v>
      </c>
    </row>
    <row r="5489" spans="1:5" ht="15" x14ac:dyDescent="0.25">
      <c r="A5489" s="35" t="s">
        <v>990</v>
      </c>
      <c r="B5489" s="35" t="s">
        <v>991</v>
      </c>
      <c r="C5489" s="35" t="s">
        <v>84</v>
      </c>
      <c r="D5489" s="36">
        <v>0</v>
      </c>
      <c r="E5489" s="37">
        <v>49294.91</v>
      </c>
    </row>
    <row r="5490" spans="1:5" ht="15" x14ac:dyDescent="0.25">
      <c r="A5490" s="35" t="s">
        <v>279</v>
      </c>
      <c r="B5490" s="35" t="s">
        <v>274</v>
      </c>
      <c r="C5490" s="35" t="s">
        <v>152</v>
      </c>
      <c r="D5490" s="36">
        <v>119779.36</v>
      </c>
      <c r="E5490" s="37">
        <v>403691.47</v>
      </c>
    </row>
    <row r="5491" spans="1:5" ht="15" x14ac:dyDescent="0.25">
      <c r="A5491" s="35" t="s">
        <v>279</v>
      </c>
      <c r="B5491" s="35" t="s">
        <v>274</v>
      </c>
      <c r="C5491" s="35" t="s">
        <v>217</v>
      </c>
      <c r="D5491" s="36">
        <v>98841.600000000006</v>
      </c>
      <c r="E5491" s="37">
        <v>257379.46</v>
      </c>
    </row>
    <row r="5492" spans="1:5" ht="15" x14ac:dyDescent="0.25">
      <c r="A5492" s="35" t="s">
        <v>279</v>
      </c>
      <c r="B5492" s="35" t="s">
        <v>274</v>
      </c>
      <c r="C5492" s="35" t="s">
        <v>50</v>
      </c>
      <c r="D5492" s="36">
        <v>24868.46</v>
      </c>
      <c r="E5492" s="37">
        <v>27701.09</v>
      </c>
    </row>
    <row r="5493" spans="1:5" ht="15" x14ac:dyDescent="0.25">
      <c r="A5493" s="35" t="s">
        <v>279</v>
      </c>
      <c r="B5493" s="35" t="s">
        <v>274</v>
      </c>
      <c r="C5493" s="35" t="s">
        <v>67</v>
      </c>
      <c r="D5493" s="36">
        <v>39933.07</v>
      </c>
      <c r="E5493" s="37">
        <v>380947.83</v>
      </c>
    </row>
    <row r="5494" spans="1:5" ht="15" x14ac:dyDescent="0.25">
      <c r="A5494" s="35" t="s">
        <v>279</v>
      </c>
      <c r="B5494" s="35" t="s">
        <v>274</v>
      </c>
      <c r="C5494" s="35" t="s">
        <v>249</v>
      </c>
      <c r="D5494" s="36">
        <v>0</v>
      </c>
      <c r="E5494" s="37">
        <v>62637.11</v>
      </c>
    </row>
    <row r="5495" spans="1:5" ht="15" x14ac:dyDescent="0.25">
      <c r="A5495" s="35" t="s">
        <v>279</v>
      </c>
      <c r="B5495" s="35" t="s">
        <v>274</v>
      </c>
      <c r="C5495" s="35" t="s">
        <v>128</v>
      </c>
      <c r="D5495" s="36">
        <v>0</v>
      </c>
      <c r="E5495" s="37">
        <v>347344.91</v>
      </c>
    </row>
    <row r="5496" spans="1:5" ht="15" x14ac:dyDescent="0.25">
      <c r="A5496" s="35" t="s">
        <v>279</v>
      </c>
      <c r="B5496" s="35" t="s">
        <v>274</v>
      </c>
      <c r="C5496" s="35" t="s">
        <v>83</v>
      </c>
      <c r="D5496" s="36">
        <v>694.65</v>
      </c>
      <c r="E5496" s="37">
        <v>2807.93</v>
      </c>
    </row>
    <row r="5497" spans="1:5" ht="15" x14ac:dyDescent="0.25">
      <c r="A5497" s="35" t="s">
        <v>279</v>
      </c>
      <c r="B5497" s="35" t="s">
        <v>274</v>
      </c>
      <c r="C5497" s="35" t="s">
        <v>105</v>
      </c>
      <c r="D5497" s="36">
        <v>46777.04</v>
      </c>
      <c r="E5497" s="37">
        <v>52065.36</v>
      </c>
    </row>
    <row r="5498" spans="1:5" ht="15" x14ac:dyDescent="0.25">
      <c r="A5498" s="35" t="s">
        <v>279</v>
      </c>
      <c r="B5498" s="35" t="s">
        <v>274</v>
      </c>
      <c r="C5498" s="35" t="s">
        <v>159</v>
      </c>
      <c r="D5498" s="36">
        <v>0</v>
      </c>
      <c r="E5498" s="37">
        <v>95322</v>
      </c>
    </row>
    <row r="5499" spans="1:5" ht="15" x14ac:dyDescent="0.25">
      <c r="A5499" s="35" t="s">
        <v>279</v>
      </c>
      <c r="B5499" s="35" t="s">
        <v>274</v>
      </c>
      <c r="C5499" s="35" t="s">
        <v>163</v>
      </c>
      <c r="D5499" s="36">
        <v>12500</v>
      </c>
      <c r="E5499" s="37">
        <v>1858910.96</v>
      </c>
    </row>
    <row r="5500" spans="1:5" ht="15" x14ac:dyDescent="0.25">
      <c r="A5500" s="35" t="s">
        <v>279</v>
      </c>
      <c r="B5500" s="35" t="s">
        <v>274</v>
      </c>
      <c r="C5500" s="35" t="s">
        <v>193</v>
      </c>
      <c r="D5500" s="36">
        <v>11619.84</v>
      </c>
      <c r="E5500" s="37">
        <v>54176.72</v>
      </c>
    </row>
    <row r="5501" spans="1:5" ht="15" x14ac:dyDescent="0.25">
      <c r="A5501" s="35" t="s">
        <v>279</v>
      </c>
      <c r="B5501" s="35" t="s">
        <v>274</v>
      </c>
      <c r="C5501" s="35" t="s">
        <v>281</v>
      </c>
      <c r="D5501" s="36">
        <v>0</v>
      </c>
      <c r="E5501" s="37">
        <v>2580.25</v>
      </c>
    </row>
    <row r="5502" spans="1:5" ht="15" x14ac:dyDescent="0.25">
      <c r="A5502" s="35" t="s">
        <v>279</v>
      </c>
      <c r="B5502" s="35" t="s">
        <v>274</v>
      </c>
      <c r="C5502" s="35" t="s">
        <v>164</v>
      </c>
      <c r="D5502" s="36">
        <v>3135.38</v>
      </c>
      <c r="E5502" s="37">
        <v>3886.95</v>
      </c>
    </row>
    <row r="5503" spans="1:5" ht="15" x14ac:dyDescent="0.25">
      <c r="A5503" s="35" t="s">
        <v>279</v>
      </c>
      <c r="B5503" s="35" t="s">
        <v>274</v>
      </c>
      <c r="C5503" s="35" t="s">
        <v>162</v>
      </c>
      <c r="D5503" s="36">
        <v>0</v>
      </c>
      <c r="E5503" s="37">
        <v>686.4</v>
      </c>
    </row>
    <row r="5504" spans="1:5" ht="15" x14ac:dyDescent="0.25">
      <c r="A5504" s="35" t="s">
        <v>279</v>
      </c>
      <c r="B5504" s="35" t="s">
        <v>274</v>
      </c>
      <c r="C5504" s="35" t="s">
        <v>42</v>
      </c>
      <c r="D5504" s="36">
        <v>219.9</v>
      </c>
      <c r="E5504" s="37">
        <v>42216.01</v>
      </c>
    </row>
    <row r="5505" spans="1:5" ht="15" x14ac:dyDescent="0.25">
      <c r="A5505" s="35" t="s">
        <v>279</v>
      </c>
      <c r="B5505" s="35" t="s">
        <v>274</v>
      </c>
      <c r="C5505" s="35" t="s">
        <v>64</v>
      </c>
      <c r="D5505" s="36">
        <v>28370.560000000001</v>
      </c>
      <c r="E5505" s="37">
        <v>202655.08</v>
      </c>
    </row>
    <row r="5506" spans="1:5" ht="15" x14ac:dyDescent="0.25">
      <c r="A5506" s="35" t="s">
        <v>279</v>
      </c>
      <c r="B5506" s="35" t="s">
        <v>274</v>
      </c>
      <c r="C5506" s="35" t="s">
        <v>53</v>
      </c>
      <c r="D5506" s="36">
        <v>681272.54</v>
      </c>
      <c r="E5506" s="37">
        <v>4588265.59</v>
      </c>
    </row>
    <row r="5507" spans="1:5" ht="15" x14ac:dyDescent="0.25">
      <c r="A5507" s="35" t="s">
        <v>279</v>
      </c>
      <c r="B5507" s="35" t="s">
        <v>274</v>
      </c>
      <c r="C5507" s="35" t="s">
        <v>49</v>
      </c>
      <c r="D5507" s="36">
        <v>27172.75</v>
      </c>
      <c r="E5507" s="37">
        <v>934430.97</v>
      </c>
    </row>
    <row r="5508" spans="1:5" ht="15" x14ac:dyDescent="0.25">
      <c r="A5508" s="35" t="s">
        <v>279</v>
      </c>
      <c r="B5508" s="35" t="s">
        <v>274</v>
      </c>
      <c r="C5508" s="35" t="s">
        <v>280</v>
      </c>
      <c r="D5508" s="36">
        <v>0</v>
      </c>
      <c r="E5508" s="37">
        <v>3168.84</v>
      </c>
    </row>
    <row r="5509" spans="1:5" ht="15" x14ac:dyDescent="0.25">
      <c r="A5509" s="35" t="s">
        <v>279</v>
      </c>
      <c r="B5509" s="35" t="s">
        <v>274</v>
      </c>
      <c r="C5509" s="35" t="s">
        <v>137</v>
      </c>
      <c r="D5509" s="36">
        <v>0</v>
      </c>
      <c r="E5509" s="37">
        <v>3596.62</v>
      </c>
    </row>
    <row r="5510" spans="1:5" ht="15" x14ac:dyDescent="0.25">
      <c r="A5510" s="35" t="s">
        <v>279</v>
      </c>
      <c r="B5510" s="35" t="s">
        <v>274</v>
      </c>
      <c r="C5510" s="35" t="s">
        <v>87</v>
      </c>
      <c r="D5510" s="36">
        <v>296180.64</v>
      </c>
      <c r="E5510" s="37">
        <v>2333968.83</v>
      </c>
    </row>
    <row r="5511" spans="1:5" ht="15" x14ac:dyDescent="0.25">
      <c r="A5511" s="35" t="s">
        <v>279</v>
      </c>
      <c r="B5511" s="35" t="s">
        <v>274</v>
      </c>
      <c r="C5511" s="35" t="s">
        <v>84</v>
      </c>
      <c r="D5511" s="36">
        <v>1388471.03</v>
      </c>
      <c r="E5511" s="37">
        <v>14377801.02</v>
      </c>
    </row>
    <row r="5512" spans="1:5" ht="15" x14ac:dyDescent="0.25">
      <c r="A5512" s="35" t="s">
        <v>279</v>
      </c>
      <c r="B5512" s="35" t="s">
        <v>274</v>
      </c>
      <c r="C5512" s="35" t="s">
        <v>158</v>
      </c>
      <c r="D5512" s="36">
        <v>940.41</v>
      </c>
      <c r="E5512" s="37">
        <v>9606.39</v>
      </c>
    </row>
    <row r="5513" spans="1:5" ht="15" x14ac:dyDescent="0.25">
      <c r="A5513" s="35" t="s">
        <v>279</v>
      </c>
      <c r="B5513" s="35" t="s">
        <v>274</v>
      </c>
      <c r="C5513" s="35" t="s">
        <v>151</v>
      </c>
      <c r="D5513" s="36">
        <v>109145.16</v>
      </c>
      <c r="E5513" s="37">
        <v>483780.29</v>
      </c>
    </row>
    <row r="5514" spans="1:5" ht="15" x14ac:dyDescent="0.25">
      <c r="A5514" s="35" t="s">
        <v>279</v>
      </c>
      <c r="B5514" s="35" t="s">
        <v>274</v>
      </c>
      <c r="C5514" s="35" t="s">
        <v>56</v>
      </c>
      <c r="D5514" s="36">
        <v>0</v>
      </c>
      <c r="E5514" s="37">
        <v>1883094.96</v>
      </c>
    </row>
    <row r="5515" spans="1:5" ht="15" x14ac:dyDescent="0.25">
      <c r="A5515" s="35" t="s">
        <v>279</v>
      </c>
      <c r="B5515" s="35" t="s">
        <v>274</v>
      </c>
      <c r="C5515" s="35" t="s">
        <v>153</v>
      </c>
      <c r="D5515" s="36">
        <v>123018.21</v>
      </c>
      <c r="E5515" s="37">
        <v>433540.87</v>
      </c>
    </row>
    <row r="5516" spans="1:5" ht="15" x14ac:dyDescent="0.25">
      <c r="A5516" s="35" t="s">
        <v>279</v>
      </c>
      <c r="B5516" s="35" t="s">
        <v>274</v>
      </c>
      <c r="C5516" s="35" t="s">
        <v>96</v>
      </c>
      <c r="D5516" s="36">
        <v>0</v>
      </c>
      <c r="E5516" s="37">
        <v>77107.73</v>
      </c>
    </row>
    <row r="5517" spans="1:5" ht="15" x14ac:dyDescent="0.25">
      <c r="A5517" s="35" t="s">
        <v>279</v>
      </c>
      <c r="B5517" s="35" t="s">
        <v>274</v>
      </c>
      <c r="C5517" s="35" t="s">
        <v>150</v>
      </c>
      <c r="D5517" s="36">
        <v>89584.6</v>
      </c>
      <c r="E5517" s="37">
        <v>893398.18</v>
      </c>
    </row>
    <row r="5518" spans="1:5" ht="15" x14ac:dyDescent="0.25">
      <c r="A5518" s="35" t="s">
        <v>279</v>
      </c>
      <c r="B5518" s="35" t="s">
        <v>274</v>
      </c>
      <c r="C5518" s="35" t="s">
        <v>59</v>
      </c>
      <c r="D5518" s="36">
        <v>146900.76999999999</v>
      </c>
      <c r="E5518" s="37">
        <v>1211459.42</v>
      </c>
    </row>
    <row r="5519" spans="1:5" ht="15" x14ac:dyDescent="0.25">
      <c r="A5519" s="35" t="s">
        <v>279</v>
      </c>
      <c r="B5519" s="35" t="s">
        <v>702</v>
      </c>
      <c r="C5519" s="35" t="s">
        <v>49</v>
      </c>
      <c r="D5519" s="36">
        <v>18056.84</v>
      </c>
      <c r="E5519" s="37">
        <v>56426.84</v>
      </c>
    </row>
    <row r="5520" spans="1:5" ht="15" x14ac:dyDescent="0.25">
      <c r="A5520" s="35" t="s">
        <v>279</v>
      </c>
      <c r="B5520" s="35" t="s">
        <v>702</v>
      </c>
      <c r="C5520" s="35" t="s">
        <v>83</v>
      </c>
      <c r="D5520" s="36">
        <v>0</v>
      </c>
      <c r="E5520" s="37">
        <v>22.14</v>
      </c>
    </row>
    <row r="5521" spans="1:5" ht="15" x14ac:dyDescent="0.25">
      <c r="A5521" s="35" t="s">
        <v>279</v>
      </c>
      <c r="B5521" s="35" t="s">
        <v>702</v>
      </c>
      <c r="C5521" s="35" t="s">
        <v>42</v>
      </c>
      <c r="D5521" s="36">
        <v>1022.88</v>
      </c>
      <c r="E5521" s="37">
        <v>2209.56</v>
      </c>
    </row>
    <row r="5522" spans="1:5" ht="15" x14ac:dyDescent="0.25">
      <c r="A5522" s="35" t="s">
        <v>279</v>
      </c>
      <c r="B5522" s="35" t="s">
        <v>702</v>
      </c>
      <c r="C5522" s="35" t="s">
        <v>193</v>
      </c>
      <c r="D5522" s="36">
        <v>0</v>
      </c>
      <c r="E5522" s="37">
        <v>-1221.06</v>
      </c>
    </row>
    <row r="5523" spans="1:5" ht="15" x14ac:dyDescent="0.25">
      <c r="A5523" s="35" t="s">
        <v>279</v>
      </c>
      <c r="B5523" s="35" t="s">
        <v>702</v>
      </c>
      <c r="C5523" s="35" t="s">
        <v>64</v>
      </c>
      <c r="D5523" s="36">
        <v>46.64</v>
      </c>
      <c r="E5523" s="37">
        <v>309.62</v>
      </c>
    </row>
    <row r="5524" spans="1:5" ht="15" x14ac:dyDescent="0.25">
      <c r="A5524" s="35" t="s">
        <v>279</v>
      </c>
      <c r="B5524" s="35" t="s">
        <v>702</v>
      </c>
      <c r="C5524" s="35" t="s">
        <v>84</v>
      </c>
      <c r="D5524" s="36">
        <v>20003.009999999998</v>
      </c>
      <c r="E5524" s="37">
        <v>20003.009999999998</v>
      </c>
    </row>
    <row r="5525" spans="1:5" ht="15" x14ac:dyDescent="0.25">
      <c r="A5525" s="35" t="s">
        <v>279</v>
      </c>
      <c r="B5525" s="35" t="s">
        <v>702</v>
      </c>
      <c r="C5525" s="35" t="s">
        <v>56</v>
      </c>
      <c r="D5525" s="36">
        <v>0</v>
      </c>
      <c r="E5525" s="37">
        <v>1108.51</v>
      </c>
    </row>
    <row r="5526" spans="1:5" ht="15" x14ac:dyDescent="0.25">
      <c r="A5526" s="35" t="s">
        <v>279</v>
      </c>
      <c r="B5526" s="35" t="s">
        <v>702</v>
      </c>
      <c r="C5526" s="35" t="s">
        <v>67</v>
      </c>
      <c r="D5526" s="36">
        <v>0</v>
      </c>
      <c r="E5526" s="37">
        <v>4602</v>
      </c>
    </row>
    <row r="5527" spans="1:5" ht="15" x14ac:dyDescent="0.25">
      <c r="A5527" s="35" t="s">
        <v>279</v>
      </c>
      <c r="B5527" s="35" t="s">
        <v>702</v>
      </c>
      <c r="C5527" s="35" t="s">
        <v>59</v>
      </c>
      <c r="D5527" s="36">
        <v>227541.6</v>
      </c>
      <c r="E5527" s="37">
        <v>242658.06</v>
      </c>
    </row>
    <row r="5528" spans="1:5" ht="15" x14ac:dyDescent="0.25">
      <c r="A5528" s="35" t="s">
        <v>1774</v>
      </c>
      <c r="B5528" s="35" t="s">
        <v>1775</v>
      </c>
      <c r="C5528" s="35" t="s">
        <v>194</v>
      </c>
      <c r="D5528" s="36">
        <v>0</v>
      </c>
      <c r="E5528" s="37">
        <v>7537.5</v>
      </c>
    </row>
    <row r="5529" spans="1:5" ht="15" x14ac:dyDescent="0.25">
      <c r="A5529" s="35" t="s">
        <v>1774</v>
      </c>
      <c r="B5529" s="35" t="s">
        <v>1775</v>
      </c>
      <c r="C5529" s="35" t="s">
        <v>128</v>
      </c>
      <c r="D5529" s="36">
        <v>96051.89</v>
      </c>
      <c r="E5529" s="37">
        <v>96051.89</v>
      </c>
    </row>
    <row r="5530" spans="1:5" ht="15" x14ac:dyDescent="0.25">
      <c r="A5530" s="35" t="s">
        <v>1774</v>
      </c>
      <c r="B5530" s="35" t="s">
        <v>1775</v>
      </c>
      <c r="C5530" s="35" t="s">
        <v>56</v>
      </c>
      <c r="D5530" s="36">
        <v>4417.28</v>
      </c>
      <c r="E5530" s="37">
        <v>17451.59</v>
      </c>
    </row>
    <row r="5531" spans="1:5" ht="15" x14ac:dyDescent="0.25">
      <c r="A5531" s="35" t="s">
        <v>1774</v>
      </c>
      <c r="B5531" s="35" t="s">
        <v>1775</v>
      </c>
      <c r="C5531" s="35" t="s">
        <v>42</v>
      </c>
      <c r="D5531" s="36">
        <v>32427.83</v>
      </c>
      <c r="E5531" s="37">
        <v>32576.83</v>
      </c>
    </row>
    <row r="5532" spans="1:5" ht="15" x14ac:dyDescent="0.25">
      <c r="A5532" s="35" t="s">
        <v>1774</v>
      </c>
      <c r="B5532" s="35" t="s">
        <v>1775</v>
      </c>
      <c r="C5532" s="35" t="s">
        <v>249</v>
      </c>
      <c r="D5532" s="36">
        <v>505207.57</v>
      </c>
      <c r="E5532" s="37">
        <v>529076.26</v>
      </c>
    </row>
    <row r="5533" spans="1:5" ht="15" x14ac:dyDescent="0.25">
      <c r="A5533" s="35" t="s">
        <v>1774</v>
      </c>
      <c r="B5533" s="35" t="s">
        <v>1775</v>
      </c>
      <c r="C5533" s="35" t="s">
        <v>50</v>
      </c>
      <c r="D5533" s="36">
        <v>7544.87</v>
      </c>
      <c r="E5533" s="37">
        <v>11990.87</v>
      </c>
    </row>
    <row r="5534" spans="1:5" ht="15" x14ac:dyDescent="0.25">
      <c r="A5534" s="35" t="s">
        <v>1774</v>
      </c>
      <c r="B5534" s="35" t="s">
        <v>1775</v>
      </c>
      <c r="C5534" s="35" t="s">
        <v>53</v>
      </c>
      <c r="D5534" s="36">
        <v>108078.57</v>
      </c>
      <c r="E5534" s="37">
        <v>241950.05</v>
      </c>
    </row>
    <row r="5535" spans="1:5" ht="15" x14ac:dyDescent="0.25">
      <c r="A5535" s="35" t="s">
        <v>1774</v>
      </c>
      <c r="B5535" s="35" t="s">
        <v>1775</v>
      </c>
      <c r="C5535" s="35" t="s">
        <v>158</v>
      </c>
      <c r="D5535" s="36">
        <v>59977.94</v>
      </c>
      <c r="E5535" s="37">
        <v>146066.94</v>
      </c>
    </row>
    <row r="5536" spans="1:5" ht="15" x14ac:dyDescent="0.25">
      <c r="A5536" s="35" t="s">
        <v>1774</v>
      </c>
      <c r="B5536" s="35" t="s">
        <v>1775</v>
      </c>
      <c r="C5536" s="35" t="s">
        <v>96</v>
      </c>
      <c r="D5536" s="36">
        <v>0</v>
      </c>
      <c r="E5536" s="37">
        <v>3409.92</v>
      </c>
    </row>
    <row r="5537" spans="1:5" ht="15" x14ac:dyDescent="0.25">
      <c r="A5537" s="35" t="s">
        <v>1774</v>
      </c>
      <c r="B5537" s="35" t="s">
        <v>1775</v>
      </c>
      <c r="C5537" s="35" t="s">
        <v>83</v>
      </c>
      <c r="D5537" s="36">
        <v>3184.39</v>
      </c>
      <c r="E5537" s="37">
        <v>4997.1499999999996</v>
      </c>
    </row>
    <row r="5538" spans="1:5" ht="15" x14ac:dyDescent="0.25">
      <c r="A5538" s="35" t="s">
        <v>1774</v>
      </c>
      <c r="B5538" s="35" t="s">
        <v>1775</v>
      </c>
      <c r="C5538" s="35" t="s">
        <v>49</v>
      </c>
      <c r="D5538" s="36">
        <v>138082.32</v>
      </c>
      <c r="E5538" s="37">
        <v>144412.32</v>
      </c>
    </row>
    <row r="5539" spans="1:5" ht="15" x14ac:dyDescent="0.25">
      <c r="A5539" s="35" t="s">
        <v>1774</v>
      </c>
      <c r="B5539" s="35" t="s">
        <v>1775</v>
      </c>
      <c r="C5539" s="35" t="s">
        <v>42</v>
      </c>
      <c r="D5539" s="36">
        <v>32427.83</v>
      </c>
      <c r="E5539" s="37">
        <v>34919.21</v>
      </c>
    </row>
    <row r="5540" spans="1:5" ht="15" x14ac:dyDescent="0.25">
      <c r="A5540" s="35" t="s">
        <v>245</v>
      </c>
      <c r="B5540" s="35" t="s">
        <v>246</v>
      </c>
      <c r="C5540" s="35" t="s">
        <v>53</v>
      </c>
      <c r="D5540" s="36">
        <v>746510.3</v>
      </c>
      <c r="E5540" s="37">
        <v>7146160.1200000001</v>
      </c>
    </row>
    <row r="5541" spans="1:5" ht="15" x14ac:dyDescent="0.25">
      <c r="A5541" s="35" t="s">
        <v>245</v>
      </c>
      <c r="B5541" s="35" t="s">
        <v>246</v>
      </c>
      <c r="C5541" s="35" t="s">
        <v>50</v>
      </c>
      <c r="D5541" s="36">
        <v>22595.81</v>
      </c>
      <c r="E5541" s="37">
        <v>112695.59</v>
      </c>
    </row>
    <row r="5542" spans="1:5" ht="15" x14ac:dyDescent="0.25">
      <c r="A5542" s="35" t="s">
        <v>245</v>
      </c>
      <c r="B5542" s="35" t="s">
        <v>246</v>
      </c>
      <c r="C5542" s="35" t="s">
        <v>56</v>
      </c>
      <c r="D5542" s="36">
        <v>109727.09</v>
      </c>
      <c r="E5542" s="37">
        <v>1015289.06</v>
      </c>
    </row>
    <row r="5543" spans="1:5" ht="15" x14ac:dyDescent="0.25">
      <c r="A5543" s="35" t="s">
        <v>992</v>
      </c>
      <c r="B5543" s="35" t="s">
        <v>993</v>
      </c>
      <c r="C5543" s="35" t="s">
        <v>105</v>
      </c>
      <c r="D5543" s="36">
        <v>0</v>
      </c>
      <c r="E5543" s="37">
        <v>30780</v>
      </c>
    </row>
    <row r="5544" spans="1:5" ht="15" x14ac:dyDescent="0.25">
      <c r="A5544" s="35" t="s">
        <v>2048</v>
      </c>
      <c r="B5544" s="35" t="s">
        <v>2049</v>
      </c>
      <c r="C5544" s="35" t="s">
        <v>83</v>
      </c>
      <c r="D5544" s="36">
        <v>0</v>
      </c>
      <c r="E5544" s="37">
        <v>593.89</v>
      </c>
    </row>
    <row r="5545" spans="1:5" ht="15" x14ac:dyDescent="0.25">
      <c r="A5545" s="35" t="s">
        <v>2048</v>
      </c>
      <c r="B5545" s="35" t="s">
        <v>2049</v>
      </c>
      <c r="C5545" s="35" t="s">
        <v>53</v>
      </c>
      <c r="D5545" s="36">
        <v>0</v>
      </c>
      <c r="E5545" s="37">
        <v>3222.26</v>
      </c>
    </row>
    <row r="5546" spans="1:5" ht="15" x14ac:dyDescent="0.25">
      <c r="A5546" s="35" t="s">
        <v>1835</v>
      </c>
      <c r="B5546" s="35" t="s">
        <v>1836</v>
      </c>
      <c r="C5546" s="35" t="s">
        <v>151</v>
      </c>
      <c r="D5546" s="36">
        <v>247674</v>
      </c>
      <c r="E5546" s="37">
        <v>247674</v>
      </c>
    </row>
    <row r="5547" spans="1:5" ht="15" x14ac:dyDescent="0.25">
      <c r="A5547" s="35" t="s">
        <v>1835</v>
      </c>
      <c r="B5547" s="35" t="s">
        <v>1836</v>
      </c>
      <c r="C5547" s="35" t="s">
        <v>105</v>
      </c>
      <c r="D5547" s="36">
        <v>3718.2</v>
      </c>
      <c r="E5547" s="37">
        <v>3718.2</v>
      </c>
    </row>
    <row r="5548" spans="1:5" ht="15" x14ac:dyDescent="0.25">
      <c r="A5548" s="35" t="s">
        <v>1835</v>
      </c>
      <c r="B5548" s="35" t="s">
        <v>1836</v>
      </c>
      <c r="C5548" s="35" t="s">
        <v>45</v>
      </c>
      <c r="D5548" s="36">
        <v>142400.79999999999</v>
      </c>
      <c r="E5548" s="37">
        <v>142400.79999999999</v>
      </c>
    </row>
    <row r="5549" spans="1:5" ht="15" x14ac:dyDescent="0.25">
      <c r="A5549" s="35" t="s">
        <v>1835</v>
      </c>
      <c r="B5549" s="35" t="s">
        <v>1836</v>
      </c>
      <c r="C5549" s="35" t="s">
        <v>128</v>
      </c>
      <c r="D5549" s="36">
        <v>15217.5</v>
      </c>
      <c r="E5549" s="37">
        <v>20120</v>
      </c>
    </row>
    <row r="5550" spans="1:5" ht="15" x14ac:dyDescent="0.25">
      <c r="A5550" s="35" t="s">
        <v>1835</v>
      </c>
      <c r="B5550" s="35" t="s">
        <v>1836</v>
      </c>
      <c r="C5550" s="35" t="s">
        <v>59</v>
      </c>
      <c r="D5550" s="36">
        <v>0</v>
      </c>
      <c r="E5550" s="37">
        <v>11896.88</v>
      </c>
    </row>
    <row r="5551" spans="1:5" ht="15" x14ac:dyDescent="0.25">
      <c r="A5551" s="35" t="s">
        <v>2205</v>
      </c>
      <c r="B5551" s="35" t="s">
        <v>2206</v>
      </c>
      <c r="C5551" s="35" t="s">
        <v>151</v>
      </c>
      <c r="D5551" s="36">
        <v>0</v>
      </c>
      <c r="E5551" s="37">
        <v>607305.5</v>
      </c>
    </row>
  </sheetData>
  <mergeCells count="9">
    <mergeCell ref="A8:E8"/>
    <mergeCell ref="A9:E9"/>
    <mergeCell ref="A1:E1"/>
    <mergeCell ref="A2:E2"/>
    <mergeCell ref="A3:E3"/>
    <mergeCell ref="A4:E4"/>
    <mergeCell ref="A5:E5"/>
    <mergeCell ref="A6:E6"/>
    <mergeCell ref="A7:E7"/>
  </mergeCells>
  <printOptions horizontalCentered="1"/>
  <pageMargins left="0.25" right="0.25" top="1.25" bottom="0.75" header="0.3" footer="0.3"/>
  <pageSetup paperSize="5" scale="48" fitToHeight="0" orientation="portrait" r:id="rId1"/>
  <headerFooter>
    <oddFooter>&amp;L&amp;"Arial,Bold"&amp;9Agency Purchases from Centralized Contracts
PSA-3&amp;C&amp;"Arial,Bold"&amp;9Page &amp;P of &amp;N&amp;R&amp;"Arial,Bold"&amp;9&amp;D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CRITERIA</vt:lpstr>
      <vt:lpstr>SUMMARY BY VENDOR-CONTRACT</vt:lpstr>
      <vt:lpstr>CENTRALIZED EXPENDITURES</vt:lpstr>
      <vt:lpstr>CRITERIA!Print_Area</vt:lpstr>
      <vt:lpstr>'SUMMARY BY VENDOR-CONTRACT'!Print_Area</vt:lpstr>
      <vt:lpstr>'CENTRALIZED EXPENDITURES'!Print_Titles</vt:lpstr>
      <vt:lpstr>'SUMMARY BY VENDOR-CONTRACT'!Print_Titles</vt:lpstr>
    </vt:vector>
  </TitlesOfParts>
  <Company>New York State Office of the State Comptroller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Stewardship Act Report</dc:title>
  <dc:subject>PSA-1 Active Agency Contracts</dc:subject>
  <dc:creator>Bureau of Contracts</dc:creator>
  <cp:lastModifiedBy>Theodore W. Paniccia</cp:lastModifiedBy>
  <cp:lastPrinted>2022-06-29T13:26:50Z</cp:lastPrinted>
  <dcterms:created xsi:type="dcterms:W3CDTF">2013-06-24T21:15:31Z</dcterms:created>
  <dcterms:modified xsi:type="dcterms:W3CDTF">2022-06-29T13:26:54Z</dcterms:modified>
  <cp:category>Fiscal Year 2012 - 2013 (4/1/12 - 3/31/13)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76bc99-b2d9-4c72-8373-71b8b88f3815_Enabled">
    <vt:lpwstr>true</vt:lpwstr>
  </property>
  <property fmtid="{D5CDD505-2E9C-101B-9397-08002B2CF9AE}" pid="3" name="MSIP_Label_c376bc99-b2d9-4c72-8373-71b8b88f3815_SetDate">
    <vt:lpwstr>2022-05-10T11:44:27Z</vt:lpwstr>
  </property>
  <property fmtid="{D5CDD505-2E9C-101B-9397-08002B2CF9AE}" pid="4" name="MSIP_Label_c376bc99-b2d9-4c72-8373-71b8b88f3815_Method">
    <vt:lpwstr>Privileged</vt:lpwstr>
  </property>
  <property fmtid="{D5CDD505-2E9C-101B-9397-08002B2CF9AE}" pid="5" name="MSIP_Label_c376bc99-b2d9-4c72-8373-71b8b88f3815_Name">
    <vt:lpwstr>Internal Use Only</vt:lpwstr>
  </property>
  <property fmtid="{D5CDD505-2E9C-101B-9397-08002B2CF9AE}" pid="6" name="MSIP_Label_c376bc99-b2d9-4c72-8373-71b8b88f3815_SiteId">
    <vt:lpwstr>23b2cc00-e776-44cb-a980-c7c90c455026</vt:lpwstr>
  </property>
  <property fmtid="{D5CDD505-2E9C-101B-9397-08002B2CF9AE}" pid="7" name="MSIP_Label_c376bc99-b2d9-4c72-8373-71b8b88f3815_ActionId">
    <vt:lpwstr>22e9a13b-58db-4ac8-84c5-a5e66c0c4c2b</vt:lpwstr>
  </property>
  <property fmtid="{D5CDD505-2E9C-101B-9397-08002B2CF9AE}" pid="8" name="MSIP_Label_c376bc99-b2d9-4c72-8373-71b8b88f3815_ContentBits">
    <vt:lpwstr>0</vt:lpwstr>
  </property>
</Properties>
</file>